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ISTORICO" sheetId="1" r:id="rId4"/>
  </sheets>
</workbook>
</file>

<file path=xl/sharedStrings.xml><?xml version="1.0" encoding="utf-8"?>
<sst xmlns="http://schemas.openxmlformats.org/spreadsheetml/2006/main" uniqueCount="17658">
  <si>
    <t>COD. FAMILIA</t>
  </si>
  <si>
    <t>COD. ATLETA</t>
  </si>
  <si>
    <t>BD</t>
  </si>
  <si>
    <t>ATLETA</t>
  </si>
  <si>
    <t>APELLIDOS</t>
  </si>
  <si>
    <t>NOMBRE</t>
  </si>
  <si>
    <t>FECHA DE NACIMIENTO</t>
  </si>
  <si>
    <t>AÑO</t>
  </si>
  <si>
    <t>EDAD</t>
  </si>
  <si>
    <t>SEXO</t>
  </si>
  <si>
    <t>DNI(Atleta)</t>
  </si>
  <si>
    <t>TFNO.</t>
  </si>
  <si>
    <t>TFNO. 2</t>
  </si>
  <si>
    <t>TFNO. 3</t>
  </si>
  <si>
    <t>DOMICILIO</t>
  </si>
  <si>
    <t>CP</t>
  </si>
  <si>
    <t>MUNICIPIO</t>
  </si>
  <si>
    <t>email (padre)</t>
  </si>
  <si>
    <t>email (madre)</t>
  </si>
  <si>
    <t>email (atleta)</t>
  </si>
  <si>
    <t>NOMBRE DEL PADRE O TUTOR</t>
  </si>
  <si>
    <t>NOMBRE DE LA MADRE O TUTORA</t>
  </si>
  <si>
    <t>TITULAR DE LA CUENTA</t>
  </si>
  <si>
    <t>DNI AUTORIZADO CUENTA</t>
  </si>
  <si>
    <t>IBAN</t>
  </si>
  <si>
    <t>OBSERVACIONES</t>
  </si>
  <si>
    <t>ALTA</t>
  </si>
  <si>
    <t>BAJA</t>
  </si>
  <si>
    <t>STA</t>
  </si>
  <si>
    <t>Pedroche Amores, Miriam</t>
  </si>
  <si>
    <t>Pedroche Amores</t>
  </si>
  <si>
    <t>Miriam</t>
  </si>
  <si>
    <t>Mujer</t>
  </si>
  <si>
    <t>Capitan Blanco Argibay, 180, 3ºB</t>
  </si>
  <si>
    <t>Madrid</t>
  </si>
  <si>
    <t>Vicente Pedroche Calderon</t>
  </si>
  <si>
    <t>Maria Carmen Felis Salvia</t>
  </si>
  <si>
    <t>00000000000000000000</t>
  </si>
  <si>
    <t>Pedroche Amores, Ruben</t>
  </si>
  <si>
    <t>Ruben</t>
  </si>
  <si>
    <t>Hombre</t>
  </si>
  <si>
    <t>Garcia Ramos, Sara</t>
  </si>
  <si>
    <t>Garcia Ramos</t>
  </si>
  <si>
    <t>Sara</t>
  </si>
  <si>
    <t>Plaza Peña Horcajo, 7 6º izq..</t>
  </si>
  <si>
    <t>Garcia Ramos, Pablo</t>
  </si>
  <si>
    <t>Pablo</t>
  </si>
  <si>
    <t>47032890Y</t>
  </si>
  <si>
    <t>pablogarciaramos84@hotmail.com</t>
  </si>
  <si>
    <t>Carchenilla Valle, Carlos</t>
  </si>
  <si>
    <t>Carchenilla Valle</t>
  </si>
  <si>
    <t>Carlos</t>
  </si>
  <si>
    <t>Fermin Caballero, 46, 8ºD</t>
  </si>
  <si>
    <t>Fernando Carchenilla Duran</t>
  </si>
  <si>
    <t>Irene Valle Pons</t>
  </si>
  <si>
    <t>Carchenilla Valle, Helena</t>
  </si>
  <si>
    <t>Helena</t>
  </si>
  <si>
    <t>EXT</t>
  </si>
  <si>
    <t>Ramirez de Arellano Torrico, Javier</t>
  </si>
  <si>
    <t>Ramirez de Arellano Torrico</t>
  </si>
  <si>
    <t>Javier</t>
  </si>
  <si>
    <t>51468551W</t>
  </si>
  <si>
    <t>Ribadavia, 35 2º 2</t>
  </si>
  <si>
    <r>
      <rPr>
        <sz val="9"/>
        <color indexed="8"/>
        <rFont val="Bookman Old Style"/>
      </rPr>
      <t>jra_atleta@hotmail.com</t>
    </r>
  </si>
  <si>
    <t>Ramirez de Arellano Lopez, Jose J.</t>
  </si>
  <si>
    <t>Juana Torrico Hernandez</t>
  </si>
  <si>
    <t>Ramirez de Arellano Torrico, David</t>
  </si>
  <si>
    <t>David</t>
  </si>
  <si>
    <t>51476479H</t>
  </si>
  <si>
    <r>
      <rPr>
        <sz val="9"/>
        <color indexed="8"/>
        <rFont val="Bookman Old Style"/>
      </rPr>
      <t>davidramirezdearellanotorrico@gmail.com</t>
    </r>
  </si>
  <si>
    <t>ES6620381107493002957230</t>
  </si>
  <si>
    <t>Ramirez de Arellano Torrico, Sara</t>
  </si>
  <si>
    <t>Pujol Verdaguer, Miguel</t>
  </si>
  <si>
    <t>Pujol Verdaguer</t>
  </si>
  <si>
    <t>Miguel</t>
  </si>
  <si>
    <t>Ronda Caballero de la Mancha, 26</t>
  </si>
  <si>
    <t>Jordi Pujol Calahorro</t>
  </si>
  <si>
    <t>Magda Verdaguer Pidemunt</t>
  </si>
  <si>
    <t>Pujol Verdaguer, Xavier</t>
  </si>
  <si>
    <t>Xavier</t>
  </si>
  <si>
    <t>Guerrero Rodrigalvarez, Jose Ignacio</t>
  </si>
  <si>
    <t>Guerrero Rodrigalvarez</t>
  </si>
  <si>
    <t>Jose Ignacio</t>
  </si>
  <si>
    <t>Sangenjo, 18, 12ºB</t>
  </si>
  <si>
    <t>Rodrigo Guerrero Quincoces</t>
  </si>
  <si>
    <t>Begoña Rodrigalvarez Velasco</t>
  </si>
  <si>
    <t>Roldan Puche, Elena</t>
  </si>
  <si>
    <t>Roldan Puche</t>
  </si>
  <si>
    <t>Elena</t>
  </si>
  <si>
    <t>Isla de Tavira, 16 9ºB</t>
  </si>
  <si>
    <t>Florencio Roldan Gomez</t>
  </si>
  <si>
    <t>Julia Puche Calahorro</t>
  </si>
  <si>
    <t>Aragon Herraiz, Neila</t>
  </si>
  <si>
    <t>Aragon Herraiz</t>
  </si>
  <si>
    <t>Neila</t>
  </si>
  <si>
    <t>Santiago de Compostela, 84, 7ºH</t>
  </si>
  <si>
    <t>Angel Aragon Peña</t>
  </si>
  <si>
    <t>Maria Fe Herraiz Perez</t>
  </si>
  <si>
    <t>Hurtado Calvillo, Tania</t>
  </si>
  <si>
    <t>Hurtado Calvillo</t>
  </si>
  <si>
    <t>Tania</t>
  </si>
  <si>
    <t>49688042S</t>
  </si>
  <si>
    <t>av. Santuario de valverde, 47</t>
  </si>
  <si>
    <r>
      <rPr>
        <u val="single"/>
        <sz val="12"/>
        <color indexed="11"/>
        <rFont val="Garamond"/>
      </rPr>
      <t>gahc70@hotmail.com</t>
    </r>
  </si>
  <si>
    <t>Hurtado del cAsar, Gustavo</t>
  </si>
  <si>
    <t>Calvillo Dominguez, Brenda Itzel</t>
  </si>
  <si>
    <t>03847889N</t>
  </si>
  <si>
    <t>ES5701825753310201523726</t>
  </si>
  <si>
    <t>Rueda Montero, Javier</t>
  </si>
  <si>
    <t>Rueda Montero</t>
  </si>
  <si>
    <t>Julio Montero, 29 Bajo</t>
  </si>
  <si>
    <t>Vidal Rueda Medina</t>
  </si>
  <si>
    <t>Concepcion Montero Redondo</t>
  </si>
  <si>
    <t>Ruiz Alvarez, Diego</t>
  </si>
  <si>
    <t>Ruiz Alvarez</t>
  </si>
  <si>
    <t>Diego</t>
  </si>
  <si>
    <t>47285871D</t>
  </si>
  <si>
    <t>Doctor Juan Bravo, 15</t>
  </si>
  <si>
    <t>Juan Antonio Ruiz Sobrino</t>
  </si>
  <si>
    <t>Angeles Alvarez Garcia</t>
  </si>
  <si>
    <t>Chamorro Lopez, Daniel</t>
  </si>
  <si>
    <t>Chamorro Lopez</t>
  </si>
  <si>
    <t>Daniel</t>
  </si>
  <si>
    <t xml:space="preserve">Plaza de Verin, </t>
  </si>
  <si>
    <t>Fernando Chamorro Sacristan</t>
  </si>
  <si>
    <t>Olga Lopez Palomar</t>
  </si>
  <si>
    <t>Perich Krsnik, Juan</t>
  </si>
  <si>
    <t>Perich Krsnik</t>
  </si>
  <si>
    <t>Juan</t>
  </si>
  <si>
    <t>Julio Palacios, 11-13</t>
  </si>
  <si>
    <r>
      <rPr>
        <u val="single"/>
        <sz val="12"/>
        <color indexed="11"/>
        <rFont val="Garamond"/>
      </rPr>
      <t>isabelkrsnik@eresmas.com</t>
    </r>
  </si>
  <si>
    <t>Juan Perich Mitja</t>
  </si>
  <si>
    <t>Isabel Krsnik Castello</t>
  </si>
  <si>
    <t>Perich Krsnik, Marina</t>
  </si>
  <si>
    <t>Marina</t>
  </si>
  <si>
    <t>Ruigomez Heredero, Rafael</t>
  </si>
  <si>
    <t>Ruigomez Heredero</t>
  </si>
  <si>
    <t>Rafael</t>
  </si>
  <si>
    <t>Ronda Caballero de la Mancha, 42</t>
  </si>
  <si>
    <t>Rafael Ruigomez Sanchez</t>
  </si>
  <si>
    <t>Belen Heredero del Pozo</t>
  </si>
  <si>
    <t>Tudela Sanchez, Laura Pilar</t>
  </si>
  <si>
    <t>Tudela Sanchez</t>
  </si>
  <si>
    <t>Laura Pilar</t>
  </si>
  <si>
    <t>Juan Andres, 37A</t>
  </si>
  <si>
    <t>Ruben Tudela Tudela</t>
  </si>
  <si>
    <t>Rosa Sanchez Farraces</t>
  </si>
  <si>
    <t>Martinez Vaquero, Enrique</t>
  </si>
  <si>
    <t>Martinez Vaquero</t>
  </si>
  <si>
    <t>Enrique</t>
  </si>
  <si>
    <t>00685036G</t>
  </si>
  <si>
    <t xml:space="preserve">Av. Monasterio de El Escorial, 30 B, 5º B </t>
  </si>
  <si>
    <r>
      <rPr>
        <sz val="9"/>
        <color indexed="8"/>
        <rFont val="Bookman Old Style"/>
      </rPr>
      <t>enriquemvaquero@telefonica.net</t>
    </r>
  </si>
  <si>
    <t>amparolozano@telefonica.net</t>
  </si>
  <si>
    <r>
      <rPr>
        <sz val="9"/>
        <color indexed="8"/>
        <rFont val="Bookman Old Style"/>
      </rPr>
      <t>noe_sp@hotmail.es</t>
    </r>
  </si>
  <si>
    <t>Lozano Portillo, Amparo</t>
  </si>
  <si>
    <t>ES5700494393832010008776</t>
  </si>
  <si>
    <t>Martinez Lozano, Andrea</t>
  </si>
  <si>
    <t>Martinez Lozano</t>
  </si>
  <si>
    <t>Andrea</t>
  </si>
  <si>
    <t>5440364J</t>
  </si>
  <si>
    <t>Amparo Lozano Portillo</t>
  </si>
  <si>
    <t>Enrique Martinez Vaquero</t>
  </si>
  <si>
    <t>00490652832090437716</t>
  </si>
  <si>
    <t>Martinez Lozano, Noelia</t>
  </si>
  <si>
    <t>Noelia</t>
  </si>
  <si>
    <t>5440366S</t>
  </si>
  <si>
    <t>Martinez Lozano, Guzman</t>
  </si>
  <si>
    <t>Guzman</t>
  </si>
  <si>
    <t>5440650T</t>
  </si>
  <si>
    <t>enriqmartinez@gruposantander.com</t>
  </si>
  <si>
    <t>Hernandez Martin, Clara</t>
  </si>
  <si>
    <t>Hernandez Martin</t>
  </si>
  <si>
    <t>Clara</t>
  </si>
  <si>
    <t>Av. Campo de Calatrava, 17</t>
  </si>
  <si>
    <t>Jose Angel Hernandez Vazquez</t>
  </si>
  <si>
    <t>Susana Martin Gonzalez</t>
  </si>
  <si>
    <t>Hernandez Martin, Lola</t>
  </si>
  <si>
    <t>Lola</t>
  </si>
  <si>
    <t>51741800B</t>
  </si>
  <si>
    <r>
      <rPr>
        <sz val="9"/>
        <color indexed="8"/>
        <rFont val="Bookman Old Style"/>
      </rPr>
      <t>susanams2009@hotmail.com</t>
    </r>
  </si>
  <si>
    <t>Hernandez Vazquez, Jose Angel</t>
  </si>
  <si>
    <t>Martin Gonzalez, Susana</t>
  </si>
  <si>
    <t>ES7501286292410100000256</t>
  </si>
  <si>
    <t>Bellido Moreno, Almudena</t>
  </si>
  <si>
    <t>Bellido Moreno</t>
  </si>
  <si>
    <t>Almudena</t>
  </si>
  <si>
    <t>General Cabrera, 11, 1ºC</t>
  </si>
  <si>
    <t>Marcial Bellido Criado</t>
  </si>
  <si>
    <t>Sara Moreno Valcarcel</t>
  </si>
  <si>
    <t>Campos Pires, Ines</t>
  </si>
  <si>
    <t>Campos Pires</t>
  </si>
  <si>
    <t>Ines</t>
  </si>
  <si>
    <t>Divina Pastora, 5</t>
  </si>
  <si>
    <t>Rafael Campos Muñoz</t>
  </si>
  <si>
    <t>Belen Pires Gomez</t>
  </si>
  <si>
    <t>Carranza Campos, Alba</t>
  </si>
  <si>
    <t>Carranza Campos</t>
  </si>
  <si>
    <t>Alba</t>
  </si>
  <si>
    <t>Av. Santuario de Valverde, 78H, 3ºB</t>
  </si>
  <si>
    <t>Jesus Carranza Celis</t>
  </si>
  <si>
    <t>Pilar Campos Carballo</t>
  </si>
  <si>
    <t>Mendez Tristan, Gabriel</t>
  </si>
  <si>
    <t>Mendez Tristan</t>
  </si>
  <si>
    <t>Gabriel</t>
  </si>
  <si>
    <t>Isla de Lanzarote, 2, 1ºIzq</t>
  </si>
  <si>
    <t>Rafael Mendez Sastre</t>
  </si>
  <si>
    <t>Esther Tristan Martin</t>
  </si>
  <si>
    <t>Mendez Tristan, Luis</t>
  </si>
  <si>
    <t>Luis</t>
  </si>
  <si>
    <t>Amador Para, Juan</t>
  </si>
  <si>
    <t>Amador Para</t>
  </si>
  <si>
    <t>San Ramon Nonato, 1, 3ºA</t>
  </si>
  <si>
    <t>Jaime Amador Hernandez</t>
  </si>
  <si>
    <t>Beatriz Para Martin</t>
  </si>
  <si>
    <t>Fernandez Sedano, Fernando</t>
  </si>
  <si>
    <t>Fernandez Sedano</t>
  </si>
  <si>
    <t>Fernando</t>
  </si>
  <si>
    <t>Pedro Rico, 19, 14ªA</t>
  </si>
  <si>
    <t>Fernando Fernandez de la Barrera</t>
  </si>
  <si>
    <t>Mª Olvido Sedano Jimenez</t>
  </si>
  <si>
    <t>Golderos Ramo, Enrique</t>
  </si>
  <si>
    <t>Golderos Ramo</t>
  </si>
  <si>
    <t>Sangenjo, 33, 1ºB</t>
  </si>
  <si>
    <t>Tomas Golderos Recuero</t>
  </si>
  <si>
    <t>Carmen Ramo Mancheño</t>
  </si>
  <si>
    <t>Golderos Ramo, Rocio</t>
  </si>
  <si>
    <t>Rocio</t>
  </si>
  <si>
    <t>Holland Flores, Martin David</t>
  </si>
  <si>
    <t>Holland Flores</t>
  </si>
  <si>
    <t>Martin David</t>
  </si>
  <si>
    <t>Ronda del Caballero de la Mancha, 40</t>
  </si>
  <si>
    <t>Edward Holland Brennan</t>
  </si>
  <si>
    <t>Estela Beatriz Flores Ramos</t>
  </si>
  <si>
    <t>Lavanda Armas, Elvira</t>
  </si>
  <si>
    <t>Lavanda Armas</t>
  </si>
  <si>
    <t>Elvira</t>
  </si>
  <si>
    <t>47289108G</t>
  </si>
  <si>
    <t>General Pintos, 64 1ºdcha</t>
  </si>
  <si>
    <r>
      <rPr>
        <sz val="9"/>
        <color indexed="8"/>
        <rFont val="Bookman Old Style"/>
      </rPr>
      <t>elvira-87@msn.com</t>
    </r>
  </si>
  <si>
    <t>Fernando Lavanda Pijoan</t>
  </si>
  <si>
    <t>Maria del Pilar Armas Alvarez</t>
  </si>
  <si>
    <t>Lorenzo Jimenez, Diego</t>
  </si>
  <si>
    <t>Lorenzo Jimenez</t>
  </si>
  <si>
    <t>Ginzo de Limia, 53, 12ºA</t>
  </si>
  <si>
    <t>Javier Lorenzo Ibañez</t>
  </si>
  <si>
    <t>Marisol Jimenez Pastor</t>
  </si>
  <si>
    <t>Madrid Manjon, Pedro</t>
  </si>
  <si>
    <t>Madrid Manjon</t>
  </si>
  <si>
    <t>Pedro</t>
  </si>
  <si>
    <t>San Modesto, 34, 6ºA</t>
  </si>
  <si>
    <t>Mª Concepcion Manjon Pintado</t>
  </si>
  <si>
    <t>Madrid Manjon, Sergio</t>
  </si>
  <si>
    <t>Sergio</t>
  </si>
  <si>
    <t>Moxter Morales, Laura</t>
  </si>
  <si>
    <t>Moxter Morales</t>
  </si>
  <si>
    <t>Laura</t>
  </si>
  <si>
    <t>Cerro Minguete, 15</t>
  </si>
  <si>
    <t>Hans Christian Moxter Fecd</t>
  </si>
  <si>
    <t>Marcela Morales Colombo</t>
  </si>
  <si>
    <t>Puyuelo Vazquez, Carlos</t>
  </si>
  <si>
    <t>Puyuelo Vazquez</t>
  </si>
  <si>
    <t>Av. Del Ferrol, 39, 1º1ª</t>
  </si>
  <si>
    <t>Juan Jose Puyuelo Ossorio</t>
  </si>
  <si>
    <t>Mª Rosario Vazquez Peris</t>
  </si>
  <si>
    <t>Ramirez Jara, Constantino</t>
  </si>
  <si>
    <t>Ramirez Jara</t>
  </si>
  <si>
    <t>Constantino</t>
  </si>
  <si>
    <t>Av. Betanzos, 75</t>
  </si>
  <si>
    <t>Ruiz Suarez, Diego</t>
  </si>
  <si>
    <t>Ruiz Suarez</t>
  </si>
  <si>
    <t>Fermin Caballero, 61, 14ºB</t>
  </si>
  <si>
    <t>Javier Ruiz Berto</t>
  </si>
  <si>
    <t>Ana Suarez Rodriguez</t>
  </si>
  <si>
    <t>Ruiz Suarez, Gonzalo</t>
  </si>
  <si>
    <t>Gonzalo</t>
  </si>
  <si>
    <t>Ruiz Suarez, Jaime</t>
  </si>
  <si>
    <t>Jaime</t>
  </si>
  <si>
    <t>San Miguel Rodriguez, Isabel</t>
  </si>
  <si>
    <t>San Miguel Rodriguez</t>
  </si>
  <si>
    <t>Isabel</t>
  </si>
  <si>
    <t>Costa Brave, 18, 2ºC</t>
  </si>
  <si>
    <r>
      <rPr>
        <u val="single"/>
        <sz val="12"/>
        <color indexed="11"/>
        <rFont val="Garamond"/>
      </rPr>
      <t>isasanmi@telefonica.net</t>
    </r>
  </si>
  <si>
    <t>Angel San Miguel Requena</t>
  </si>
  <si>
    <t>Rosa Rodriguez Castro</t>
  </si>
  <si>
    <t>Sanchez del Villar Santamaria, Enrique Miguel</t>
  </si>
  <si>
    <t>Sanchez del Villar Santamaria</t>
  </si>
  <si>
    <t>Enrique Miguel</t>
  </si>
  <si>
    <t>Alonso Quijano, 63, 2º izq</t>
  </si>
  <si>
    <t>Enrique Sanchez del Villar Boceta</t>
  </si>
  <si>
    <t>Ana Maria Santamaria Ballabriga</t>
  </si>
  <si>
    <t>Sanchez del Villar Santamaria, Marina Isabel</t>
  </si>
  <si>
    <t>Marina Isabel</t>
  </si>
  <si>
    <t>Sanjuan Garcia, Sara</t>
  </si>
  <si>
    <t>Sanjuan Garcia</t>
  </si>
  <si>
    <t>Av. Del Ferrol, 10</t>
  </si>
  <si>
    <t>Antonio Sanjuan Rodriguez</t>
  </si>
  <si>
    <t>Pilar Garcia Diaz</t>
  </si>
  <si>
    <t>Sanz de Luis, Alberto</t>
  </si>
  <si>
    <t>Sanz de Luis</t>
  </si>
  <si>
    <t>Alberto</t>
  </si>
  <si>
    <t>Ramon Gomez de la Serna, 49</t>
  </si>
  <si>
    <t>Isabel Sanz de Luis</t>
  </si>
  <si>
    <t>Sanz de Luis, Alejandro</t>
  </si>
  <si>
    <t>Alejandro</t>
  </si>
  <si>
    <r>
      <rPr>
        <sz val="9"/>
        <color indexed="8"/>
        <rFont val="Bookman Old Style"/>
      </rPr>
      <t>isanzdeluis@telefonica.es</t>
    </r>
  </si>
  <si>
    <t>Miguel Sevillano, Ivan</t>
  </si>
  <si>
    <t>Miguel Sevillano</t>
  </si>
  <si>
    <t>Ivan</t>
  </si>
  <si>
    <t>Plaza Corcubion, 5 2º2</t>
  </si>
  <si>
    <t>Raul Miguel Carrillo</t>
  </si>
  <si>
    <t>Maria del Carmen Sevillano Muñoz</t>
  </si>
  <si>
    <t>Valiente Rey, Angel</t>
  </si>
  <si>
    <t>Valiente Rey</t>
  </si>
  <si>
    <t>Angel</t>
  </si>
  <si>
    <t>Isla de Rodas, 42</t>
  </si>
  <si>
    <t>Angel Valiente Benjumea</t>
  </si>
  <si>
    <t>Guadalupe Rey Martin</t>
  </si>
  <si>
    <t>Nogales Garcia, Adrian</t>
  </si>
  <si>
    <t>Nogales Garcia</t>
  </si>
  <si>
    <t>Adrian</t>
  </si>
  <si>
    <t>Afueras a Valverde, 50 2ºA</t>
  </si>
  <si>
    <t>Juan Angel Nogales Garcia</t>
  </si>
  <si>
    <t>Ascension Garcia Gonzalez</t>
  </si>
  <si>
    <t>Pastor Mena, Juan</t>
  </si>
  <si>
    <t>Pastor Mena</t>
  </si>
  <si>
    <t>Santa Ana Alta, 52</t>
  </si>
  <si>
    <t>Luis Pastor Rodriguez</t>
  </si>
  <si>
    <t>Mercedes Mena Soto</t>
  </si>
  <si>
    <t>Escolar de Miguel, Lucia</t>
  </si>
  <si>
    <t>Escolar de Miguel</t>
  </si>
  <si>
    <t>Lucia</t>
  </si>
  <si>
    <t>Ronda Caballero de la Mancha, 28</t>
  </si>
  <si>
    <t>Alejandro Escolar Franco</t>
  </si>
  <si>
    <t>Paloma de Miguel Puch</t>
  </si>
  <si>
    <t>Carretero Sanchez-Ulloa, Keiner Noemi</t>
  </si>
  <si>
    <t>Carretero Sanchez-Ulloa</t>
  </si>
  <si>
    <t>Keiner Noemi</t>
  </si>
  <si>
    <t>Ramon Gomez de la Serna, 39, 9º</t>
  </si>
  <si>
    <t>Angel Carretero Avellaneda</t>
  </si>
  <si>
    <t>Marianela Sanchez-Ulloa Gutierrez</t>
  </si>
  <si>
    <t>Carretero Sanchez-Ulloa, Maria del Pilar</t>
  </si>
  <si>
    <t>Maria del Pilar</t>
  </si>
  <si>
    <t>Leo Rosas, Maria Victoria</t>
  </si>
  <si>
    <t>Leo Rosas</t>
  </si>
  <si>
    <t>Maria Victoria</t>
  </si>
  <si>
    <t>Av. Del Ferrol, 15</t>
  </si>
  <si>
    <t>Gabriel Leo Bellido</t>
  </si>
  <si>
    <t>Francisca Maria Rosas Carrion</t>
  </si>
  <si>
    <t>De la Peña Garrido, Pablo</t>
  </si>
  <si>
    <t>De la Peña Garrido</t>
  </si>
  <si>
    <t xml:space="preserve">Alonso Quijano, 47 </t>
  </si>
  <si>
    <t>Javier de la Peña Torcal</t>
  </si>
  <si>
    <t>Isabel Garrido Sanchez</t>
  </si>
  <si>
    <t>Diaz-Salado Aguado, Clara</t>
  </si>
  <si>
    <t>Diaz-Salado Aguado</t>
  </si>
  <si>
    <t xml:space="preserve">Av. Monasterio de Silos, 11 A, 3º A </t>
  </si>
  <si>
    <t>Lola Aguado Menendez</t>
  </si>
  <si>
    <t>Angel Diaz-Salado Arranz</t>
  </si>
  <si>
    <t>00080110961118199000</t>
  </si>
  <si>
    <t>Diaz-Salado Aguado, Javier</t>
  </si>
  <si>
    <t>51477440J</t>
  </si>
  <si>
    <t>aguadommd@madrid.es</t>
  </si>
  <si>
    <t>Arjona Cruz, Manuela</t>
  </si>
  <si>
    <t>Arjona Cruz</t>
  </si>
  <si>
    <t>Manuela</t>
  </si>
  <si>
    <t>Melchor Fernandez Almagro,15</t>
  </si>
  <si>
    <t>Naranjo Carrera, Patricia</t>
  </si>
  <si>
    <t>Naranjo Carrera</t>
  </si>
  <si>
    <t>Patricia</t>
  </si>
  <si>
    <t>Plaza Mondariz, 12, 5º 1</t>
  </si>
  <si>
    <t>Vidal Clares, Alvaro</t>
  </si>
  <si>
    <t>Vidal Clares</t>
  </si>
  <si>
    <t>Alvaro</t>
  </si>
  <si>
    <t>Isla de Sumatra, 41</t>
  </si>
  <si>
    <t>Lorenzo Vidal Sanchez</t>
  </si>
  <si>
    <t>Maria Jesus Clares Humbria</t>
  </si>
  <si>
    <t>Fernandez Garcia, Ignacio</t>
  </si>
  <si>
    <t>Fernandez Garcia</t>
  </si>
  <si>
    <t>Ignacio</t>
  </si>
  <si>
    <t>Afueras a Valverde, 34, 1ºC</t>
  </si>
  <si>
    <t>Ignacio Fernandez Montero</t>
  </si>
  <si>
    <t>Paloma Garcia Camara</t>
  </si>
  <si>
    <t>Ortega Ruiz, Oscar</t>
  </si>
  <si>
    <t>Ortega Ruiz</t>
  </si>
  <si>
    <t>Oscar</t>
  </si>
  <si>
    <t>Anastasia Lopez, 6, 1º C</t>
  </si>
  <si>
    <t>Agui Callejas, Ignacio</t>
  </si>
  <si>
    <t>Agui Callejas</t>
  </si>
  <si>
    <t>Caballero de la Triste Figura, 23</t>
  </si>
  <si>
    <t xml:space="preserve">Ortiz-Cañavate Matesanz, Lorenzo </t>
  </si>
  <si>
    <t>Ortiz-Cañavate Matesanz</t>
  </si>
  <si>
    <t xml:space="preserve">Lorenzo </t>
  </si>
  <si>
    <t>Pedro Rico, 15, 2º B</t>
  </si>
  <si>
    <t>Lorenzo Ortiz-Cañavate Ceballos</t>
  </si>
  <si>
    <t>Lucia Matesanz Correa</t>
  </si>
  <si>
    <t>Sierra Barcena, Alejandro</t>
  </si>
  <si>
    <t>Sierra Barcena</t>
  </si>
  <si>
    <t>Gerardo Baena, 4 - 2º B</t>
  </si>
  <si>
    <t>Vicente Sierra Romero</t>
  </si>
  <si>
    <t>Mercedes Barcena Villasante</t>
  </si>
  <si>
    <t>Sierra Barcena, Irene</t>
  </si>
  <si>
    <t>Irene</t>
  </si>
  <si>
    <t>Romero Muñoz, Aida</t>
  </si>
  <si>
    <t>Romero Muñoz</t>
  </si>
  <si>
    <t>Aida</t>
  </si>
  <si>
    <t>Afueras a Valverde, 28, 2ºD</t>
  </si>
  <si>
    <t>Luz Muñoz Villanueva</t>
  </si>
  <si>
    <t>Recaredo Romero Amich</t>
  </si>
  <si>
    <t>Romero Muñoz, Lidia</t>
  </si>
  <si>
    <t>Lidia</t>
  </si>
  <si>
    <t>Garcia Hernandez, Celia</t>
  </si>
  <si>
    <t>Garcia Hernandez</t>
  </si>
  <si>
    <t>Celia</t>
  </si>
  <si>
    <t>Av. Monforte de Lemos, 79, 12º D</t>
  </si>
  <si>
    <t>Juan Garcia Olmo</t>
  </si>
  <si>
    <t>Teresa Hernandez Amores</t>
  </si>
  <si>
    <t>Garcia Hernandez, Jesus</t>
  </si>
  <si>
    <t>Jesus</t>
  </si>
  <si>
    <t>Garcia-Valdivieso Ortega, Angela</t>
  </si>
  <si>
    <t>Garcia-Valdivieso Ortega</t>
  </si>
  <si>
    <t>Angela</t>
  </si>
  <si>
    <t xml:space="preserve">Av. Cardenal Herrera Oria, 7, 2º C </t>
  </si>
  <si>
    <t>Raquel Ortega Torres</t>
  </si>
  <si>
    <t>01820911310200098015</t>
  </si>
  <si>
    <t>Berzal Blanco, Jael</t>
  </si>
  <si>
    <t>Berzal Blanco</t>
  </si>
  <si>
    <t>Jael</t>
  </si>
  <si>
    <t>Golfo de Salonica, 4, 7º A</t>
  </si>
  <si>
    <t>Adolfo Berzal Mateo</t>
  </si>
  <si>
    <t>Gabina Blanco Ferrero</t>
  </si>
  <si>
    <t>Gutierrez Ocaña, Julia</t>
  </si>
  <si>
    <t>Gutierrez Ocaña</t>
  </si>
  <si>
    <t>Julia</t>
  </si>
  <si>
    <t>Rocinante, 13, esc. 1, 5º A</t>
  </si>
  <si>
    <t>Antonio Gutierrez de los Rios</t>
  </si>
  <si>
    <t>Pilar Ocaña Martinez</t>
  </si>
  <si>
    <t>Fernandez Fernandez, Sara</t>
  </si>
  <si>
    <t>Fernandez Fernandez</t>
  </si>
  <si>
    <t>51484835W</t>
  </si>
  <si>
    <t xml:space="preserve">Carmen Montoya, 19 - 1ºH </t>
  </si>
  <si>
    <r>
      <rPr>
        <sz val="9"/>
        <color indexed="8"/>
        <rFont val="Bookman Old Style"/>
      </rPr>
      <t>paco_pallares@yahoo.es</t>
    </r>
  </si>
  <si>
    <r>
      <rPr>
        <sz val="9"/>
        <color indexed="8"/>
        <rFont val="Bookman Old Style"/>
      </rPr>
      <t>saraffdz@hotmail.com</t>
    </r>
  </si>
  <si>
    <t>Fernandez Pallares, Francisco</t>
  </si>
  <si>
    <t>Fernandez Chichon, Angela</t>
  </si>
  <si>
    <t>ES9021002993180200098232</t>
  </si>
  <si>
    <t>13/02/20 - nos dice Javi, que la demos de baja no puede bajar por motivos de trabajo.
17/03/2020 - nos solicitan la baja, pero ya la teniamos de baja desde febrero.</t>
  </si>
  <si>
    <t>Guemes Gonzalez, Amparo</t>
  </si>
  <si>
    <t>Guemes Gonzalez</t>
  </si>
  <si>
    <t>Amparo</t>
  </si>
  <si>
    <t xml:space="preserve">Rio Bullaque, 4, 7º D </t>
  </si>
  <si>
    <t>agonzalez.hsvo@salud.madrid.org</t>
  </si>
  <si>
    <t>Amparo Gonzalez Vergaz</t>
  </si>
  <si>
    <t>00750186210600444439</t>
  </si>
  <si>
    <t>Guemes Gonzalez, Elena</t>
  </si>
  <si>
    <t>2780655R</t>
  </si>
  <si>
    <t>Fernando Güemes Gordo</t>
  </si>
  <si>
    <t>Trejo Pintado, Javier</t>
  </si>
  <si>
    <t>Trejo Pintado</t>
  </si>
  <si>
    <t>Isla Graciosa, 4, 16º A</t>
  </si>
  <si>
    <t>angel Trejo Pintado</t>
  </si>
  <si>
    <t>Seldas Cillero, Daniel</t>
  </si>
  <si>
    <t>Seldas Cillero</t>
  </si>
  <si>
    <t xml:space="preserve">Collado de Marichiva, 18 2º A </t>
  </si>
  <si>
    <t>Montserrat Cillero Perfecto</t>
  </si>
  <si>
    <t>Gregorio Seldas Fernandez</t>
  </si>
  <si>
    <t>20381010653002318598</t>
  </si>
  <si>
    <t>Seldas Cillero, Hector</t>
  </si>
  <si>
    <t>Hector</t>
  </si>
  <si>
    <t>51523586K</t>
  </si>
  <si>
    <t>cilleropm@munimadrid.es</t>
  </si>
  <si>
    <t>Nieto Galan, Patricia</t>
  </si>
  <si>
    <t>Nieto Galan</t>
  </si>
  <si>
    <t>Caballero de los Espejos, 7</t>
  </si>
  <si>
    <t>Sebastian Nieto Sarrate</t>
  </si>
  <si>
    <t>Rocio Galan Candelas</t>
  </si>
  <si>
    <t>Nieto Galan, Sergio</t>
  </si>
  <si>
    <t>Cantos Garcia, Sara</t>
  </si>
  <si>
    <t>Cantos Garcia</t>
  </si>
  <si>
    <t>Calanda, 23, 2º A</t>
  </si>
  <si>
    <t>Carlos Cantos Miguel</t>
  </si>
  <si>
    <t>Moral Fernandez, Raul</t>
  </si>
  <si>
    <t>Moral Fernandez</t>
  </si>
  <si>
    <t>Raul</t>
  </si>
  <si>
    <t>Av. Campo de Calatrava, 9, 2º Izda</t>
  </si>
  <si>
    <t>Ramon Moral Moral</t>
  </si>
  <si>
    <t>Pilar Fernandez Arauzo</t>
  </si>
  <si>
    <t>Regueiro Gomez, Ana Rangani</t>
  </si>
  <si>
    <t>Regueiro Gomez</t>
  </si>
  <si>
    <t>Ana Rangani</t>
  </si>
  <si>
    <t xml:space="preserve">Rocinante, 5-4º A </t>
  </si>
  <si>
    <t>Mª Angeles Regueiro Gomez</t>
  </si>
  <si>
    <t>20381966283000007876</t>
  </si>
  <si>
    <t>Torrelo Navarro, Angela</t>
  </si>
  <si>
    <t>Torrelo Navarro</t>
  </si>
  <si>
    <t>47292665L</t>
  </si>
  <si>
    <t xml:space="preserve">Fermin Caballero, 56, 8º C </t>
  </si>
  <si>
    <t>Antonio Torrelo Fernandez</t>
  </si>
  <si>
    <t>Lourdes Navarro Campoamor</t>
  </si>
  <si>
    <t>20381119066000447062</t>
  </si>
  <si>
    <t>Torrelo Navarro, Pablo</t>
  </si>
  <si>
    <t>47292666C</t>
  </si>
  <si>
    <t>Aguado Valladares, Victor</t>
  </si>
  <si>
    <t>Aguado Valladares</t>
  </si>
  <si>
    <t>Victor</t>
  </si>
  <si>
    <t>02312733Z</t>
  </si>
  <si>
    <t>Callejon de Domine P4 2ºB</t>
  </si>
  <si>
    <r>
      <rPr>
        <sz val="9"/>
        <color indexed="8"/>
        <rFont val="Bookman Old Style"/>
      </rPr>
      <t>victoaguadovalladares@gmail.com</t>
    </r>
  </si>
  <si>
    <t>Felix Aguado de la Fuente</t>
  </si>
  <si>
    <t>Maria Jesus Valladares Carballo</t>
  </si>
  <si>
    <t>20381019783002190883</t>
  </si>
  <si>
    <t>01/10/2008 - Se dio de baja
15/10/2019 - Vuelve</t>
  </si>
  <si>
    <t>Rivero Agui, Diego</t>
  </si>
  <si>
    <t>Rivero Agui</t>
  </si>
  <si>
    <t>51504037E</t>
  </si>
  <si>
    <t xml:space="preserve">Caballero de los Espejos, 4 </t>
  </si>
  <si>
    <t>Jose Carlos Rivero Moya</t>
  </si>
  <si>
    <t>Maria Victoria Agüi</t>
  </si>
  <si>
    <t>01280034180100011673</t>
  </si>
  <si>
    <t>Rivero Agui, Julia</t>
  </si>
  <si>
    <t>51500314W</t>
  </si>
  <si>
    <t>Hernan Hernan, Isabel</t>
  </si>
  <si>
    <t>Hernan Hernan</t>
  </si>
  <si>
    <t>51142704L</t>
  </si>
  <si>
    <t xml:space="preserve">Afueras a Valverde, 42, 1º D </t>
  </si>
  <si>
    <t>joseanhd@telefonica.net</t>
  </si>
  <si>
    <t>Beatriz Hernan Gomez</t>
  </si>
  <si>
    <t>Jose Andres Hernan Diel</t>
  </si>
  <si>
    <t>00730100560406618743</t>
  </si>
  <si>
    <t>Hernan Hernan, Marta</t>
  </si>
  <si>
    <t>Marta</t>
  </si>
  <si>
    <t>51142705C</t>
  </si>
  <si>
    <t>Algara Torres, Clara</t>
  </si>
  <si>
    <t>Algara Torres</t>
  </si>
  <si>
    <t>70266513H</t>
  </si>
  <si>
    <t xml:space="preserve">Pedro Rico, 11, 8º A </t>
  </si>
  <si>
    <t>Juan Antonio Algara Garcia</t>
  </si>
  <si>
    <t>Raquel Torres Romero</t>
  </si>
  <si>
    <t>21010399480012551370</t>
  </si>
  <si>
    <t>Algara Torres, Mario</t>
  </si>
  <si>
    <t>Mario</t>
  </si>
  <si>
    <t>70266512V</t>
  </si>
  <si>
    <t>raquel@clamair.es</t>
  </si>
  <si>
    <t>Trachsel Diaz-Tejeiro, Sandra</t>
  </si>
  <si>
    <t>Trachsel Diaz-Tejeiro</t>
  </si>
  <si>
    <t>Sandra</t>
  </si>
  <si>
    <t>Av. Campo de Calatrava, 17, 9, 5º A</t>
  </si>
  <si>
    <t>John Trachsel</t>
  </si>
  <si>
    <t>Maria del Mar Diaz-Tejeiro Gutierrez</t>
  </si>
  <si>
    <t>Barrio Fernandez, Alejandra</t>
  </si>
  <si>
    <t>Barrio Fernandez</t>
  </si>
  <si>
    <t>Alejandra</t>
  </si>
  <si>
    <t>05467732B</t>
  </si>
  <si>
    <t>Aldonza Lorenzo, 3, 1ª 3º</t>
  </si>
  <si>
    <t>Lourdes Fernandez Fernandez</t>
  </si>
  <si>
    <t>Francisco Javier Barrio Alvaro</t>
  </si>
  <si>
    <t>20960543923431031700</t>
  </si>
  <si>
    <t>Barrio Fernandez, Pablo</t>
  </si>
  <si>
    <t>Broco Villahoz, Laura</t>
  </si>
  <si>
    <t>Broco Villahoz</t>
  </si>
  <si>
    <t>51486994E</t>
  </si>
  <si>
    <t xml:space="preserve">Plaza de los Tres Olivos, 1, 5º 1 </t>
  </si>
  <si>
    <t>Esther Villahoz Loureiro</t>
  </si>
  <si>
    <t>Manuel Broco Barredo</t>
  </si>
  <si>
    <t>21002746170100022058</t>
  </si>
  <si>
    <t>Broco Villahoz, Nuria</t>
  </si>
  <si>
    <t>Nuria</t>
  </si>
  <si>
    <t>51486995T</t>
  </si>
  <si>
    <t>m.broco@yahoo.es</t>
  </si>
  <si>
    <t>Contreras Abello, Maria Jose</t>
  </si>
  <si>
    <t>Contreras Abello</t>
  </si>
  <si>
    <t>Maria Jose</t>
  </si>
  <si>
    <t>Julio Palacios, 17, 13º C</t>
  </si>
  <si>
    <t>Maria Jose Abelló</t>
  </si>
  <si>
    <t>Jose Contreras Lopez</t>
  </si>
  <si>
    <t>Fernandez Chamorro, Laura</t>
  </si>
  <si>
    <t>Fernandez Chamorro</t>
  </si>
  <si>
    <t>Alfredo Marquerie, 45, esc. 2, 8º C</t>
  </si>
  <si>
    <t>Ofelia Chamorro Camazon</t>
  </si>
  <si>
    <t>Fernandez Fernandez, Miriam</t>
  </si>
  <si>
    <t>Arzobispo Morcillo, 42, 3º D</t>
  </si>
  <si>
    <t>Maria Carmen Fernandez Gil</t>
  </si>
  <si>
    <t>Lanucha, Olga</t>
  </si>
  <si>
    <t>Lanucha</t>
  </si>
  <si>
    <t>Olga</t>
  </si>
  <si>
    <t>Calanda, 23, 2º B</t>
  </si>
  <si>
    <t>Renata Fila Lanucha</t>
  </si>
  <si>
    <t>Delgado de Robles y Martin, Pedro</t>
  </si>
  <si>
    <t>Delgado de Robles y Martin</t>
  </si>
  <si>
    <t xml:space="preserve">Rocinante, 4, 6º </t>
  </si>
  <si>
    <t>Felix delgado de Robles y Alfaro</t>
  </si>
  <si>
    <t>Maria Mar Martin Burillo</t>
  </si>
  <si>
    <t>20381851956800011955</t>
  </si>
  <si>
    <t>Delgado de Robles y Martin, Javier</t>
  </si>
  <si>
    <t>marmartinburillo@gmail.com</t>
  </si>
  <si>
    <t>Ferriz Pojer, Elsa</t>
  </si>
  <si>
    <t>Ferriz Pojer</t>
  </si>
  <si>
    <t>Elsa</t>
  </si>
  <si>
    <t>Puerto Bermeo, 1</t>
  </si>
  <si>
    <t>Jose Luis Ferriz</t>
  </si>
  <si>
    <t>Ferriz Pojer, Jose Luis</t>
  </si>
  <si>
    <t>Jose Luis</t>
  </si>
  <si>
    <t>Ferriz Pojer, Marina</t>
  </si>
  <si>
    <t>Palacios Rincon, Cristina</t>
  </si>
  <si>
    <t>Palacios Rincon</t>
  </si>
  <si>
    <t>Cristina</t>
  </si>
  <si>
    <t>51480247Z</t>
  </si>
  <si>
    <t xml:space="preserve">Cerro del Castañar 171, 1º A </t>
  </si>
  <si>
    <t>soniatrincon@gmail.com</t>
  </si>
  <si>
    <t>Teresa Rincon de Frutos</t>
  </si>
  <si>
    <t>Jose Angel Palacios Muñoz</t>
  </si>
  <si>
    <t>ES5601822495530208485654</t>
  </si>
  <si>
    <t>Palacios Rincon, Marina</t>
  </si>
  <si>
    <t>51480246J</t>
  </si>
  <si>
    <r>
      <rPr>
        <sz val="9"/>
        <color indexed="8"/>
        <rFont val="Bookman Old Style"/>
      </rPr>
      <t>soniatrincon@gmail.com</t>
    </r>
  </si>
  <si>
    <t>Palacios Muñoz, Jose angel</t>
  </si>
  <si>
    <t>Rincon de Frutos, Teresa</t>
  </si>
  <si>
    <t>01/03/2017 - Solicitó la baja.
11/09/2019 - Se incorpora de nuevo al club.
15/01/2020 - se da de baja, se va fuera de España.</t>
  </si>
  <si>
    <t>Sanz Rodriguez, Lorena</t>
  </si>
  <si>
    <t>Sanz Rodriguez</t>
  </si>
  <si>
    <t>Lorena</t>
  </si>
  <si>
    <t>Ronda del Caballero de La Mancha, 144</t>
  </si>
  <si>
    <t>Jorge Sanz Oliva</t>
  </si>
  <si>
    <t>Raquel Rodriguez Andres</t>
  </si>
  <si>
    <t>Perez-Carral Rodriguez, Enrique David</t>
  </si>
  <si>
    <t>Perez-Carral Rodriguez</t>
  </si>
  <si>
    <t>Enrique David</t>
  </si>
  <si>
    <t>47296734V</t>
  </si>
  <si>
    <t xml:space="preserve">Cesar Manrique, 1 1 10º F </t>
  </si>
  <si>
    <t>enriquelanusse@hotmail.com</t>
  </si>
  <si>
    <t>Almudena Rodriguez Olias</t>
  </si>
  <si>
    <t>Enrique Perez-Carral Lanusse</t>
  </si>
  <si>
    <t>20381839043000251186</t>
  </si>
  <si>
    <t>Gasque Ponte, Juan</t>
  </si>
  <si>
    <t>Gasque Ponte</t>
  </si>
  <si>
    <t>48229899A</t>
  </si>
  <si>
    <t xml:space="preserve">Cerro del Castañar 169, 1º B </t>
  </si>
  <si>
    <t>blancaponte@telefonica.net</t>
  </si>
  <si>
    <t>Pablo Gasque Celma</t>
  </si>
  <si>
    <t>Blanca Ponte Amoros</t>
  </si>
  <si>
    <t>20858095430330075909</t>
  </si>
  <si>
    <t>Gasque Ponte, Maria</t>
  </si>
  <si>
    <t>Maria</t>
  </si>
  <si>
    <t>48229896T</t>
  </si>
  <si>
    <t>Gasque Celma, Pablo</t>
  </si>
  <si>
    <t>Ponte Amoros, Blanca</t>
  </si>
  <si>
    <t>ES2020858095430330075909</t>
  </si>
  <si>
    <t>Gasque Ponte, Jose Luis</t>
  </si>
  <si>
    <t>48229898W</t>
  </si>
  <si>
    <t>01/08/2018 - solicitan la baja
23/09/2020 - solicita de nuevo el alta</t>
  </si>
  <si>
    <t>Porrero Ortiz, Alejandro</t>
  </si>
  <si>
    <t>Porrero Ortiz</t>
  </si>
  <si>
    <t xml:space="preserve">Cueva de Montesinos, 18 </t>
  </si>
  <si>
    <t>Fernando Porrero Valor</t>
  </si>
  <si>
    <t>Gemma Ortiz Sanchez</t>
  </si>
  <si>
    <t>00750080100500152409</t>
  </si>
  <si>
    <t>Porrero Ortiz, Carlos</t>
  </si>
  <si>
    <t>Garcia Izquierdo, Maria</t>
  </si>
  <si>
    <t>Garcia Izquierdo</t>
  </si>
  <si>
    <t>48081997Z</t>
  </si>
  <si>
    <t>Fermin Caballero, 89 esc. 1 1º E</t>
  </si>
  <si>
    <t>Manuel Antonio Garcia Guerrero</t>
  </si>
  <si>
    <t>Susana Izquierdo Pampano</t>
  </si>
  <si>
    <t>Garcia Izquierdo, Javier</t>
  </si>
  <si>
    <t>Llodio Gonzalez, Olatz</t>
  </si>
  <si>
    <t>Llodio Gonzalez</t>
  </si>
  <si>
    <t>Olatz</t>
  </si>
  <si>
    <t>Julio Palacios, 29, 12º D esc.. B</t>
  </si>
  <si>
    <t>Maria Luisa Gonzalez alvarez</t>
  </si>
  <si>
    <t>Guemes Izquierdo, Angela</t>
  </si>
  <si>
    <t>Guemes Izquierdo</t>
  </si>
  <si>
    <t xml:space="preserve">Puerto de Maspalomas, 17, 2º 4 </t>
  </si>
  <si>
    <t>Benjamin Güemes Gonzalez</t>
  </si>
  <si>
    <t>Ana Isabel Izquierdo Pampano</t>
  </si>
  <si>
    <t>00190315514010007812</t>
  </si>
  <si>
    <t>Güemes Izquierdo, Sandra</t>
  </si>
  <si>
    <t>Güemes Izquierdo</t>
  </si>
  <si>
    <t>45133128K</t>
  </si>
  <si>
    <t>izquierdoanai@hotmail.com</t>
  </si>
  <si>
    <r>
      <rPr>
        <sz val="9"/>
        <color indexed="8"/>
        <rFont val="Bookman Old Style"/>
      </rPr>
      <t>sguemes@hotmail.com</t>
    </r>
  </si>
  <si>
    <t>Güemes Gonzalez, Benjamin</t>
  </si>
  <si>
    <t>Izquierdo Pampano, Ana Isabel</t>
  </si>
  <si>
    <t>ES8200190315514010007812</t>
  </si>
  <si>
    <t>Taboada Reigada, Andrea</t>
  </si>
  <si>
    <t>Taboada Reigada</t>
  </si>
  <si>
    <t>48080231L</t>
  </si>
  <si>
    <t xml:space="preserve">Sangenjo, 18, 9º E </t>
  </si>
  <si>
    <t>Montserrat Reigada Nieves</t>
  </si>
  <si>
    <t>Manuel Taboada Nieves</t>
  </si>
  <si>
    <t>01822015220204673507</t>
  </si>
  <si>
    <t>Taboada Reigada, Pablo</t>
  </si>
  <si>
    <t>48080232C</t>
  </si>
  <si>
    <t>taboada68@gmail.com</t>
  </si>
  <si>
    <t>Linage Gracia, Juan</t>
  </si>
  <si>
    <t>Linage Gracia</t>
  </si>
  <si>
    <t>51481427K</t>
  </si>
  <si>
    <t xml:space="preserve">Rocinante, 5 5ºA </t>
  </si>
  <si>
    <t>juanlinage@yahoo.es</t>
  </si>
  <si>
    <t>Ana Gracia Tellez</t>
  </si>
  <si>
    <t>Juan Pablo Linaje Gonzalez</t>
  </si>
  <si>
    <t>01822084990201507616</t>
  </si>
  <si>
    <t>Linage Gracia, Martin</t>
  </si>
  <si>
    <t>Martin</t>
  </si>
  <si>
    <t>Rocinante, 5 5ºA</t>
  </si>
  <si>
    <t>Lopez Arias, German</t>
  </si>
  <si>
    <t>Lopez Arias</t>
  </si>
  <si>
    <t>German</t>
  </si>
  <si>
    <t xml:space="preserve">Av. Campo de Calatrava, 17, 8, 5º 3 </t>
  </si>
  <si>
    <t>Isidro Lopez Mangudo</t>
  </si>
  <si>
    <t>Maria del Carmen Arias Arias</t>
  </si>
  <si>
    <t>21030424610010001024</t>
  </si>
  <si>
    <t>Martin Rubio, Alba</t>
  </si>
  <si>
    <t>Martin Rubio</t>
  </si>
  <si>
    <t>47294150D</t>
  </si>
  <si>
    <t xml:space="preserve">Ramon Gomez de la Serna, 35, 4º D </t>
  </si>
  <si>
    <t>Carmen Rubio Menendez</t>
  </si>
  <si>
    <t>Carlos Martin Arrabal</t>
  </si>
  <si>
    <t>21040617049024830007</t>
  </si>
  <si>
    <t>Maza Santos, Marta</t>
  </si>
  <si>
    <t>Maza Santos</t>
  </si>
  <si>
    <t>Afueras a Valverde, 34, 2ºB</t>
  </si>
  <si>
    <t>mazadr1@gmail.com</t>
  </si>
  <si>
    <r>
      <rPr>
        <sz val="9"/>
        <color indexed="8"/>
        <rFont val="Bookman Old Style"/>
      </rPr>
      <t>martamazasantos@gmail.com</t>
    </r>
  </si>
  <si>
    <t>Maza Domingo, Rafael</t>
  </si>
  <si>
    <t>Santos Yugueros,Mª Mar</t>
  </si>
  <si>
    <t>ES6314650140831712047967</t>
  </si>
  <si>
    <t>Maza Santos, Daniel</t>
  </si>
  <si>
    <t>Ortego Espinosa, Miguel</t>
  </si>
  <si>
    <t>Ortego Espinosa</t>
  </si>
  <si>
    <t>Isla de Tavira, 26, 8º A</t>
  </si>
  <si>
    <t>Miguel Ortego Gamboa</t>
  </si>
  <si>
    <t>Elena Espinosa Garcia</t>
  </si>
  <si>
    <t>Espinos Macias, Alba</t>
  </si>
  <si>
    <t>Espinos Macias</t>
  </si>
  <si>
    <t>Doctor Ramon Castroviejo, 3</t>
  </si>
  <si>
    <r>
      <rPr>
        <u val="single"/>
        <sz val="9"/>
        <color indexed="8"/>
        <rFont val="Bookman Old Style"/>
      </rPr>
      <t>frespinos@yahoo.es</t>
    </r>
  </si>
  <si>
    <t>temacimore@yahoo.es</t>
  </si>
  <si>
    <t>Francisco Espinos Perez</t>
  </si>
  <si>
    <t>01/10/2007 - solicitan la baja
23/09/2020 - solicitan de nuevo el alta</t>
  </si>
  <si>
    <t>Alonso Garcia, Alicia</t>
  </si>
  <si>
    <t>Alonso Garcia</t>
  </si>
  <si>
    <t>Alicia</t>
  </si>
  <si>
    <t>48083335H</t>
  </si>
  <si>
    <t>Ronda del Caballero de La Mancha, 171</t>
  </si>
  <si>
    <t>Carmen Garcia Zafra</t>
  </si>
  <si>
    <t>Luis Alonso Baeza</t>
  </si>
  <si>
    <t>00490800112010051281</t>
  </si>
  <si>
    <t>Alonso Garcia, Alvaro</t>
  </si>
  <si>
    <t>48083334V</t>
  </si>
  <si>
    <t>alonsobaeza@telefonica.net</t>
  </si>
  <si>
    <t>Ambite Varona, Diego</t>
  </si>
  <si>
    <t>Ambite Varona</t>
  </si>
  <si>
    <t>Afueras a Valverde, 22, 3º E</t>
  </si>
  <si>
    <t>Antonio Ambite Ambite</t>
  </si>
  <si>
    <t>Ambite Varona, Victor</t>
  </si>
  <si>
    <t>Fuentes Ibañez, Lucia</t>
  </si>
  <si>
    <t>Fuentes Ibañez</t>
  </si>
  <si>
    <t>Menendez Pidal, 39, 2º G</t>
  </si>
  <si>
    <t xml:space="preserve">Rafael Fuentes Lopez </t>
  </si>
  <si>
    <t>Encarnacion Iañez Peña</t>
  </si>
  <si>
    <t>Arranz Barahona, Miguel</t>
  </si>
  <si>
    <t>Arranz Barahona</t>
  </si>
  <si>
    <t>51486917Z</t>
  </si>
  <si>
    <t>Cerrillo, 8, 1º A</t>
  </si>
  <si>
    <t>linabarahona@yahoo.es</t>
  </si>
  <si>
    <t>Lina Barahona Antoranz</t>
  </si>
  <si>
    <t>Jesus Arranz Sanz</t>
  </si>
  <si>
    <t>20381874763000285182</t>
  </si>
  <si>
    <t>Arranz Barahona, Sara</t>
  </si>
  <si>
    <t>51486918S</t>
  </si>
  <si>
    <t>Bueno Roda, Javier</t>
  </si>
  <si>
    <t>Bueno Roda</t>
  </si>
  <si>
    <t>Melchor Fernandez Almagro, 8, 6º B</t>
  </si>
  <si>
    <t>Manuel Bueno Aparicio</t>
  </si>
  <si>
    <t>Bueno Roda, Miguel</t>
  </si>
  <si>
    <t>Crespo Muñoz, Sergio</t>
  </si>
  <si>
    <t>Crespo Muñoz</t>
  </si>
  <si>
    <t>02314042N</t>
  </si>
  <si>
    <t>Afueras a Valverde, 5, 5º A</t>
  </si>
  <si>
    <t>cigou6u@gmail.com</t>
  </si>
  <si>
    <t>Crespo Peña, Jose Luis</t>
  </si>
  <si>
    <t>Muñoz Corpa, Mari Paz</t>
  </si>
  <si>
    <t>20381813913001390658</t>
  </si>
  <si>
    <t>Cuñado Martin, Marcos</t>
  </si>
  <si>
    <t>Cuñado Martin</t>
  </si>
  <si>
    <t>Marcos</t>
  </si>
  <si>
    <t>53413696Z</t>
  </si>
  <si>
    <t xml:space="preserve">Badalona, 19, 1º A </t>
  </si>
  <si>
    <t>Henar Martin Sanz</t>
  </si>
  <si>
    <t>Ignacio Cuñado Peralta</t>
  </si>
  <si>
    <t>20950531109104099867</t>
  </si>
  <si>
    <t>Cuñado Martin, Pablo</t>
  </si>
  <si>
    <t>51497936Q</t>
  </si>
  <si>
    <t>Davoise Sanchez, Henar</t>
  </si>
  <si>
    <t>Davoise Sanchez</t>
  </si>
  <si>
    <t>Henar</t>
  </si>
  <si>
    <t xml:space="preserve">Isla Graciosa, 19 </t>
  </si>
  <si>
    <t>Henar Sanchez Ballesteros</t>
  </si>
  <si>
    <t>Enrique Davoise Lazaro</t>
  </si>
  <si>
    <t>20859296800330002495</t>
  </si>
  <si>
    <t>Davoise Sanchez, Laura</t>
  </si>
  <si>
    <t>51469413J</t>
  </si>
  <si>
    <t>Torres del Estal, Alvaro</t>
  </si>
  <si>
    <t>Torres del Estal</t>
  </si>
  <si>
    <t xml:space="preserve">Simon Viñals, 2, 1º A </t>
  </si>
  <si>
    <t>Jose Manuel Torres Marin</t>
  </si>
  <si>
    <t>Mª Francisca del Estal de Blas</t>
  </si>
  <si>
    <t>20859296890330117373</t>
  </si>
  <si>
    <t>Chicote Crego, Juan Jesus</t>
  </si>
  <si>
    <t>Chicote Crego</t>
  </si>
  <si>
    <t>Juan Jesus</t>
  </si>
  <si>
    <t>53490408K</t>
  </si>
  <si>
    <t>Pilar, 26, 3º G</t>
  </si>
  <si>
    <t>San Sebastian de los Reyes</t>
  </si>
  <si>
    <t>Villena Gutierrez, Sara</t>
  </si>
  <si>
    <t>Villena Gutierrez</t>
  </si>
  <si>
    <t xml:space="preserve">Ronda del Caballero de La Mancha, 43 </t>
  </si>
  <si>
    <t>Miguel Villena Benito</t>
  </si>
  <si>
    <t>Remedios Gutierrez Becerra</t>
  </si>
  <si>
    <t>20381165933000952378</t>
  </si>
  <si>
    <t>Ballesteros Encinas, Alvaro</t>
  </si>
  <si>
    <t>Ballesteros Encinas</t>
  </si>
  <si>
    <t>5466225E</t>
  </si>
  <si>
    <t>Afueras a Valverde, 22, 3º</t>
  </si>
  <si>
    <t>Moises Ballesteros</t>
  </si>
  <si>
    <t>Julia Encinas Escribano</t>
  </si>
  <si>
    <t>21002746190100041639</t>
  </si>
  <si>
    <t>Gordon Guijarro, Belen</t>
  </si>
  <si>
    <t>Gordon Guijarro</t>
  </si>
  <si>
    <t>Belen</t>
  </si>
  <si>
    <t>51482019S</t>
  </si>
  <si>
    <t>Julio Palacios, 43, 9º A</t>
  </si>
  <si>
    <t>Jose Ramon Gordon</t>
  </si>
  <si>
    <t>Rosa Guijarro Fresneda</t>
  </si>
  <si>
    <t>00490652872790563126</t>
  </si>
  <si>
    <t>Ruiz Valero, Virginia</t>
  </si>
  <si>
    <t>Ruiz Valero</t>
  </si>
  <si>
    <t>Virginia</t>
  </si>
  <si>
    <t>Arzobispo Morcillo, 12, 1ºB</t>
  </si>
  <si>
    <t>Andres Ruiz Feger</t>
  </si>
  <si>
    <t>Del Valle Juarez, Jose Emmanuel</t>
  </si>
  <si>
    <t>Del Valle Juarez</t>
  </si>
  <si>
    <t>Jose Emmanuel</t>
  </si>
  <si>
    <t>51706705Z</t>
  </si>
  <si>
    <t>Afueras a Valverde, 52, 2º B</t>
  </si>
  <si>
    <t>josemarm@orange.es</t>
  </si>
  <si>
    <t>ejuarezd@cajamadrid.es</t>
  </si>
  <si>
    <t>Del Valle, Jose Maria</t>
  </si>
  <si>
    <t>Juarez Diaz, Mª Emmanuela</t>
  </si>
  <si>
    <t>ES7020382848556000243146</t>
  </si>
  <si>
    <t>del Valle Juarez, Gema</t>
  </si>
  <si>
    <t>del Valle Juarez</t>
  </si>
  <si>
    <t>Gema</t>
  </si>
  <si>
    <t>51706707Q</t>
  </si>
  <si>
    <t>Jose Maria del Valle</t>
  </si>
  <si>
    <t>Mª Emmanuela Juarez Diaz</t>
  </si>
  <si>
    <t>30/07/2019 - Se incorpora de nuevo al club al grupo de combinadas Jesus Ballesteros.
Baja anterior enero 2012</t>
  </si>
  <si>
    <t>Abad Barcoj, Roberto</t>
  </si>
  <si>
    <t>Abad Barcoj</t>
  </si>
  <si>
    <t>Roberto</t>
  </si>
  <si>
    <t>Benetuser, 12, 28049</t>
  </si>
  <si>
    <t>Mercedes Barcoj Arnaz</t>
  </si>
  <si>
    <t>Villalva Fernandez, Olivia</t>
  </si>
  <si>
    <t>Villalva Fernandez</t>
  </si>
  <si>
    <t>Olivia</t>
  </si>
  <si>
    <t>Braille, 34</t>
  </si>
  <si>
    <t>Eva Fernandez Gonzalez</t>
  </si>
  <si>
    <t>Javier Villalva Quintana</t>
  </si>
  <si>
    <t>01280051260100007434</t>
  </si>
  <si>
    <t>Garcia Marin, Miguel</t>
  </si>
  <si>
    <t>Garcia Marin</t>
  </si>
  <si>
    <t>San Cugat del Valles, 5, 2º B, 28034</t>
  </si>
  <si>
    <t>Natividad Marin Nuñez</t>
  </si>
  <si>
    <t>Iglesias Vazquez, Rosa</t>
  </si>
  <si>
    <t>Iglesias Vazquez</t>
  </si>
  <si>
    <t>Rosa</t>
  </si>
  <si>
    <t>Santuario de Valverde, 54, 1, bajo A</t>
  </si>
  <si>
    <t>Luis Iglesias Arauzo</t>
  </si>
  <si>
    <t>Catena Torregrosa, Teresa</t>
  </si>
  <si>
    <t>Catena Torregrosa</t>
  </si>
  <si>
    <t>Teresa</t>
  </si>
  <si>
    <t>Julio Palacios, 24, esc. B, 2º</t>
  </si>
  <si>
    <t>Fernando Catena Tezanos</t>
  </si>
  <si>
    <t>Natalia Torregrosa Ramos</t>
  </si>
  <si>
    <t>Catena Torregrosa, Jose</t>
  </si>
  <si>
    <t>Jose</t>
  </si>
  <si>
    <t>Alonso Gil, Daniel</t>
  </si>
  <si>
    <t>Alonso Gil</t>
  </si>
  <si>
    <t>72898401Q</t>
  </si>
  <si>
    <t>Badalona, 70, 1º B</t>
  </si>
  <si>
    <t>Isabel Gil Aylagas</t>
  </si>
  <si>
    <t>Pedro Alonso Sanz</t>
  </si>
  <si>
    <t>01820911320207025067</t>
  </si>
  <si>
    <t>Alvarez Paton, Eusebio</t>
  </si>
  <si>
    <t>Alvarez Paton</t>
  </si>
  <si>
    <t>Eusebio</t>
  </si>
  <si>
    <t>5634701T</t>
  </si>
  <si>
    <t>914270633</t>
  </si>
  <si>
    <t>630647274</t>
  </si>
  <si>
    <t>677625946</t>
  </si>
  <si>
    <t>Av. Monasterio de El Escorial, 30 C, 2ºC</t>
  </si>
  <si>
    <t>eusebioalpa@yahoo.es</t>
  </si>
  <si>
    <t>ES2320381625843000000601</t>
  </si>
  <si>
    <t>30/07/2019 - Nos comunica que la proxima temporada no utilizará las pistas</t>
  </si>
  <si>
    <t>Alvarez Ruiz, Sara</t>
  </si>
  <si>
    <t>Alvarez Ruiz</t>
  </si>
  <si>
    <t xml:space="preserve">Av. Monasterio de El Escorial, 30 C, 2ºC </t>
  </si>
  <si>
    <t>Eusebio alvarez Paton</t>
  </si>
  <si>
    <t>20381625843000000601</t>
  </si>
  <si>
    <t>Bautista Garrido, Javier</t>
  </si>
  <si>
    <t>Bautista Garrido</t>
  </si>
  <si>
    <t>51479325N</t>
  </si>
  <si>
    <t xml:space="preserve">Cueva de Montesinos, 66 </t>
  </si>
  <si>
    <t>Susana Garrido Marquez</t>
  </si>
  <si>
    <t>Mariano Bautista Gomez</t>
  </si>
  <si>
    <t>21002746160100077739</t>
  </si>
  <si>
    <t>Brasero Lopez, Hector</t>
  </si>
  <si>
    <t>Brasero Lopez</t>
  </si>
  <si>
    <t xml:space="preserve">Islas Britanicas, 8, 2ºC </t>
  </si>
  <si>
    <t>Mª Lucia Lopez Gonzalez</t>
  </si>
  <si>
    <t>01820911370200501942</t>
  </si>
  <si>
    <t>Cal Bouzon, Miguel Angel</t>
  </si>
  <si>
    <t>Cal Bouzon</t>
  </si>
  <si>
    <t>Miguel Angel</t>
  </si>
  <si>
    <t>32755572F</t>
  </si>
  <si>
    <t>666300694</t>
  </si>
  <si>
    <t>Isla Trinidad,5 1º C</t>
  </si>
  <si>
    <t>chiquira@vodafone.es</t>
  </si>
  <si>
    <t>Cal Bouzón, Miguel Ángel</t>
  </si>
  <si>
    <t>Cabido Rañal, Chiqui</t>
  </si>
  <si>
    <t>14650100971701472563</t>
  </si>
  <si>
    <t>Cal Cabido, Beltran</t>
  </si>
  <si>
    <t>Cal Cabido</t>
  </si>
  <si>
    <t>Beltran</t>
  </si>
  <si>
    <t>53855664Z</t>
  </si>
  <si>
    <t>Isla Trinidad, 5 1º C</t>
  </si>
  <si>
    <t>beltricc12@gmail.com</t>
  </si>
  <si>
    <t>Cal Bouzon, Miguel angel</t>
  </si>
  <si>
    <t>ES5414650100971701472563</t>
  </si>
  <si>
    <t>Cal Cabido, Bruno</t>
  </si>
  <si>
    <t>Bruno</t>
  </si>
  <si>
    <t>53855662N</t>
  </si>
  <si>
    <t xml:space="preserve">Isla Trinidad, 5, 1º C </t>
  </si>
  <si>
    <t>brcal1997@gmail.com</t>
  </si>
  <si>
    <t>Cal Cabido, Julia</t>
  </si>
  <si>
    <t>53855663J</t>
  </si>
  <si>
    <t>Miguel Angel Cal Bouzon</t>
  </si>
  <si>
    <t>Fernandez Caramazana, Lucia</t>
  </si>
  <si>
    <t>Fernandez Caramazana</t>
  </si>
  <si>
    <t xml:space="preserve">Plaza Valle de la Jarosa, 87 </t>
  </si>
  <si>
    <t>NO ALTA DOS RECIBOS DEVUELTOS</t>
  </si>
  <si>
    <t>Jose Fernandez Vazquez</t>
  </si>
  <si>
    <t>01280001650100003387</t>
  </si>
  <si>
    <t>Fernandez Hernan, Sara</t>
  </si>
  <si>
    <t>Fernandez Hernan</t>
  </si>
  <si>
    <t xml:space="preserve">Aldonza Lorenzo, 7, 1ª 1º A </t>
  </si>
  <si>
    <t>Montserrat Hernan Gomez</t>
  </si>
  <si>
    <t>14650100991705967391</t>
  </si>
  <si>
    <t>Garcia Lopez, Irene</t>
  </si>
  <si>
    <t>Garcia Lopez</t>
  </si>
  <si>
    <t xml:space="preserve">Sangenjo, 6, 1º D </t>
  </si>
  <si>
    <t>Jose Antonio Garcia de la Llana</t>
  </si>
  <si>
    <t>20381792973000932679</t>
  </si>
  <si>
    <t>Hernandez Poza, Gema</t>
  </si>
  <si>
    <t>Hernandez Poza</t>
  </si>
  <si>
    <t xml:space="preserve">Doctor Ramon Castroviejo, 53, 5º B </t>
  </si>
  <si>
    <t>Antonio Hernandez Santorcaz</t>
  </si>
  <si>
    <t>20381060273800004601</t>
  </si>
  <si>
    <t>Pelaez Moraleda, Lidia</t>
  </si>
  <si>
    <t>Pelaez Moraleda</t>
  </si>
  <si>
    <t>51494122C</t>
  </si>
  <si>
    <t xml:space="preserve">Av. Cardenal Herrera Oria, 120 </t>
  </si>
  <si>
    <t>antoniopelaez3@gmail.com</t>
  </si>
  <si>
    <t>Pelaez Montealegre, Antonio</t>
  </si>
  <si>
    <t>Moraleda Rodriguez, Maria Jesus</t>
  </si>
  <si>
    <t>ES9420381792913001113211</t>
  </si>
  <si>
    <t>Pelaez Moraleda, Iris</t>
  </si>
  <si>
    <t>Iris</t>
  </si>
  <si>
    <t>51493809Y</t>
  </si>
  <si>
    <t>Maria Jesus Moraleda Rodriguez</t>
  </si>
  <si>
    <t>Antonio Pelaez Montealegre</t>
  </si>
  <si>
    <t>20381792903000746564</t>
  </si>
  <si>
    <t>Puras Garcia, Andrea</t>
  </si>
  <si>
    <t>Puras Garcia</t>
  </si>
  <si>
    <t xml:space="preserve">Mataro, 74 </t>
  </si>
  <si>
    <t>Pedro Puras Sanchez</t>
  </si>
  <si>
    <t>Montse Garcia Asensio</t>
  </si>
  <si>
    <t>01980500871154994220</t>
  </si>
  <si>
    <t>Puras Garcia, Marcos</t>
  </si>
  <si>
    <t>Montse Garcia Asenjo</t>
  </si>
  <si>
    <t>Reyes Ussetti, Javier</t>
  </si>
  <si>
    <t>Reyes Ussetti</t>
  </si>
  <si>
    <t>47289537L</t>
  </si>
  <si>
    <t xml:space="preserve">Alfredo Marquerie, 1 </t>
  </si>
  <si>
    <t>Piedad Ussetti Gil</t>
  </si>
  <si>
    <t>Antonio Reyes Garcia</t>
  </si>
  <si>
    <t>00301031500000154271</t>
  </si>
  <si>
    <t>Rubio Yanguas, Raul</t>
  </si>
  <si>
    <t>Rubio Yanguas</t>
  </si>
  <si>
    <t>48080119E</t>
  </si>
  <si>
    <t xml:space="preserve">Alfredo Marquerie, 49, 8º H </t>
  </si>
  <si>
    <t>Antonio Rubio Bueno</t>
  </si>
  <si>
    <t>20381842606000146905</t>
  </si>
  <si>
    <t>Sanz Galan, Sergio</t>
  </si>
  <si>
    <t>Sanz Galan</t>
  </si>
  <si>
    <t xml:space="preserve">Ronda del Ingenioso Hidalgo, 117 </t>
  </si>
  <si>
    <t>Concepcion Galan Cascales</t>
  </si>
  <si>
    <t>20381966213000201361</t>
  </si>
  <si>
    <t>Carretero Acevedo, Daniel</t>
  </si>
  <si>
    <t>Carretero Acevedo</t>
  </si>
  <si>
    <t xml:space="preserve">Ronda del Caballero de La Mancha, 178 </t>
  </si>
  <si>
    <t>Mercedes Acevedo Pareja</t>
  </si>
  <si>
    <t>20381050546000357510</t>
  </si>
  <si>
    <t>Rodenas Perez, David</t>
  </si>
  <si>
    <t>Rodenas Perez</t>
  </si>
  <si>
    <t xml:space="preserve">Ventisquero de la Condesa, 13, 9, 2º D </t>
  </si>
  <si>
    <t>Jesus Perez Garcia</t>
  </si>
  <si>
    <t>Raquel Rodenas Guijarro</t>
  </si>
  <si>
    <t>20381965873000010310</t>
  </si>
  <si>
    <t>Ballestero Gonzalez, Miguel</t>
  </si>
  <si>
    <t>Ballestero Gonzalez</t>
  </si>
  <si>
    <t>47295295G</t>
  </si>
  <si>
    <t>Afueras a Valverde, 46, 1º B</t>
  </si>
  <si>
    <t>Jose Ballestero Mayo</t>
  </si>
  <si>
    <t>20381775843001044573</t>
  </si>
  <si>
    <t>Peña Ferreira, Dayana</t>
  </si>
  <si>
    <t>Peña Ferreira</t>
  </si>
  <si>
    <t>Dayana</t>
  </si>
  <si>
    <t>Isla Corcega 6, esc. 1, 3º C</t>
  </si>
  <si>
    <t>Luis Angel Peña Delgado</t>
  </si>
  <si>
    <t>Joveray Ferreira de Souza</t>
  </si>
  <si>
    <t>00490630442390999792</t>
  </si>
  <si>
    <t>Rico Montaña, Mariana</t>
  </si>
  <si>
    <t>Rico Montaña</t>
  </si>
  <si>
    <t>Mariana</t>
  </si>
  <si>
    <t>51543739A</t>
  </si>
  <si>
    <t>Pedro Rico, 27,esc. 1,  7 B</t>
  </si>
  <si>
    <t>mafemontana@hotmail.com</t>
  </si>
  <si>
    <t>Jorge Luis Montaña Hoyos</t>
  </si>
  <si>
    <t>Maria Fernanda Montaña Hoyos</t>
  </si>
  <si>
    <t>00493239612494036724</t>
  </si>
  <si>
    <t>Rico Montaña, Andrea</t>
  </si>
  <si>
    <t>Rico Montaña, Juan Esteban</t>
  </si>
  <si>
    <t>Juan Esteban</t>
  </si>
  <si>
    <t>Martinez Vaquero, Alfonso</t>
  </si>
  <si>
    <t>Alfonso</t>
  </si>
  <si>
    <t>808639M</t>
  </si>
  <si>
    <t>Federico Carlos Sainz de Robles, 15, 4º L</t>
  </si>
  <si>
    <t>Cembranos Binder, Marcus</t>
  </si>
  <si>
    <t>Cembranos Binder</t>
  </si>
  <si>
    <t>Marcus</t>
  </si>
  <si>
    <t>Montealina, 10</t>
  </si>
  <si>
    <t>Pozuelo</t>
  </si>
  <si>
    <t>Francisco Javier Cembranos Serra</t>
  </si>
  <si>
    <t>00810623500001013106</t>
  </si>
  <si>
    <t>Cano Muñoz, Clara</t>
  </si>
  <si>
    <t>Cano Muñoz</t>
  </si>
  <si>
    <t>21791022V</t>
  </si>
  <si>
    <t>Ronda del Ingenioso Hidalgo, 101</t>
  </si>
  <si>
    <t>Maria Jesus Muñoz Cano</t>
  </si>
  <si>
    <t>Rafael Cano Perez</t>
  </si>
  <si>
    <t>14650100931700093267</t>
  </si>
  <si>
    <t>Cano Muñoz, Ana Maria</t>
  </si>
  <si>
    <t>Ana Maria</t>
  </si>
  <si>
    <t>Tenconi, Alejandro</t>
  </si>
  <si>
    <t>Tenconi</t>
  </si>
  <si>
    <t>Paseo de los Parques, 32, 8º B</t>
  </si>
  <si>
    <t>Alcobendas</t>
  </si>
  <si>
    <t>Monica Zoso</t>
  </si>
  <si>
    <t>00190332614010015441</t>
  </si>
  <si>
    <t>Millano Fernandez, Daniel</t>
  </si>
  <si>
    <t>Millano Fernandez</t>
  </si>
  <si>
    <t>Costa Brava, 30</t>
  </si>
  <si>
    <t>Yolanda Fernandez Rodriguez</t>
  </si>
  <si>
    <t>Vicente Millano Varela</t>
  </si>
  <si>
    <t>20381758743000455636</t>
  </si>
  <si>
    <t>Millano Fernandez, Javier</t>
  </si>
  <si>
    <t>Ibarra Morales, Monica</t>
  </si>
  <si>
    <t>Ibarra Morales</t>
  </si>
  <si>
    <t>Monica</t>
  </si>
  <si>
    <t>Av. Monasterio de Silos, 11 E-2º B</t>
  </si>
  <si>
    <t>Cezon Serrano, Rafael</t>
  </si>
  <si>
    <t>Cezon Serrano</t>
  </si>
  <si>
    <t xml:space="preserve">Villa de Marin, 14 12 D </t>
  </si>
  <si>
    <t>Domingo Cezon Simon</t>
  </si>
  <si>
    <t>01820199680201506925</t>
  </si>
  <si>
    <t>Rosino Messa, Natalia</t>
  </si>
  <si>
    <t>Rosino Messa</t>
  </si>
  <si>
    <t>Natalia</t>
  </si>
  <si>
    <t xml:space="preserve">Buganvilla, 6 P-4 3ºA </t>
  </si>
  <si>
    <t>Ana Messa Lopez</t>
  </si>
  <si>
    <t>Eduardo Rosino Martin</t>
  </si>
  <si>
    <t>00496093092295052453</t>
  </si>
  <si>
    <t>Corripio Cervos, Antonio</t>
  </si>
  <si>
    <t>Corripio Cervos</t>
  </si>
  <si>
    <t>Antonio</t>
  </si>
  <si>
    <t>Monasterio de las Batuecas, 15 D 1º A</t>
  </si>
  <si>
    <t>Emma Cervos Cea</t>
  </si>
  <si>
    <t>Miguel Corripio Gil-Delgado</t>
  </si>
  <si>
    <t>00493283532194215350</t>
  </si>
  <si>
    <t>Corripio Cervos, Emma</t>
  </si>
  <si>
    <t>Emma</t>
  </si>
  <si>
    <t>mcorripio@normon.com</t>
  </si>
  <si>
    <t>Menendez Garcia, Almudena</t>
  </si>
  <si>
    <t>Menendez Garcia</t>
  </si>
  <si>
    <t xml:space="preserve">Nuñez Morgado, 15, esc.. B 7º E </t>
  </si>
  <si>
    <t>pagamellado@gmail.com</t>
  </si>
  <si>
    <t>Maria Paloma Garcia Mellado</t>
  </si>
  <si>
    <t>David Menendez Carvajosa</t>
  </si>
  <si>
    <t>20381540606000003108</t>
  </si>
  <si>
    <t>Polo Guillen, Patricia</t>
  </si>
  <si>
    <t>Polo Guillen</t>
  </si>
  <si>
    <t>Rocinante, 1 5º C</t>
  </si>
  <si>
    <t>Miguel Polo Prieto</t>
  </si>
  <si>
    <t>Belen Guillen Principe</t>
  </si>
  <si>
    <t>20859284110330188150</t>
  </si>
  <si>
    <t>Polo Guillen, Ana</t>
  </si>
  <si>
    <t>Ana</t>
  </si>
  <si>
    <t>Alonso Quijano, 63, 3ºI</t>
  </si>
  <si>
    <r>
      <rPr>
        <sz val="9"/>
        <color indexed="8"/>
        <rFont val="Bookman Old Style"/>
      </rPr>
      <t>belenguillenp@gmail.com</t>
    </r>
  </si>
  <si>
    <t>Polo Prieto, Miguel</t>
  </si>
  <si>
    <t>Guillen Principe, Belen</t>
  </si>
  <si>
    <t>ES3720859284110330188150</t>
  </si>
  <si>
    <t>Viudes Garcia, Antonio</t>
  </si>
  <si>
    <t>Viudes Garcia</t>
  </si>
  <si>
    <t>411994H</t>
  </si>
  <si>
    <t xml:space="preserve">Sabadell, 145 </t>
  </si>
  <si>
    <t>antonio.viudes@draeger.com</t>
  </si>
  <si>
    <t>20859296830330041776</t>
  </si>
  <si>
    <t>Viudes Pau, Marcos</t>
  </si>
  <si>
    <t>Viudes Pau</t>
  </si>
  <si>
    <t>Antonio Viudes Garcia</t>
  </si>
  <si>
    <t>Raquel Pau Garcia</t>
  </si>
  <si>
    <t>Duran Martinez, Javier</t>
  </si>
  <si>
    <t>Duran Martinez</t>
  </si>
  <si>
    <t>51916801M</t>
  </si>
  <si>
    <t>917509369</t>
  </si>
  <si>
    <t>669125146</t>
  </si>
  <si>
    <t>Monasterio de Guadalupe, 19 1º B</t>
  </si>
  <si>
    <t>arenal90@hotmail.com</t>
  </si>
  <si>
    <t>Durán Martínez, Javier</t>
  </si>
  <si>
    <t>Manso Toribio, Maria Teresa</t>
  </si>
  <si>
    <t>ES5401825753350201503311</t>
  </si>
  <si>
    <t>31/10/2019 - me dice Javi que es baja</t>
  </si>
  <si>
    <t>Duran Manso, Lucia</t>
  </si>
  <si>
    <t>Duran Manso</t>
  </si>
  <si>
    <t>51001265F</t>
  </si>
  <si>
    <t>mmanso@tragsa.es</t>
  </si>
  <si>
    <t>luciamitesoro@gmail.com</t>
  </si>
  <si>
    <t>01825753350201503311</t>
  </si>
  <si>
    <t>Duran Manso, Sara</t>
  </si>
  <si>
    <t>51001264Y</t>
  </si>
  <si>
    <t>Duran Manso, Eva</t>
  </si>
  <si>
    <t>Eva</t>
  </si>
  <si>
    <t>51001266P</t>
  </si>
  <si>
    <t>Pons Rico, Celia</t>
  </si>
  <si>
    <t>Pons Rico</t>
  </si>
  <si>
    <t>51487820C</t>
  </si>
  <si>
    <t xml:space="preserve">Sabadell, 175 </t>
  </si>
  <si>
    <t>Lourdes Rico Martinez</t>
  </si>
  <si>
    <t>Eduardo Pons Moncada</t>
  </si>
  <si>
    <t>00730100530404629802</t>
  </si>
  <si>
    <t>Almarza Garcia, Miguel</t>
  </si>
  <si>
    <t>Almarza Garcia</t>
  </si>
  <si>
    <t>Afueras a Valverde, 14, 1º B</t>
  </si>
  <si>
    <t>Vicenta Garcia Muñoz</t>
  </si>
  <si>
    <t>Carlos Almarza Martin</t>
  </si>
  <si>
    <t>20859296840330108374</t>
  </si>
  <si>
    <t>Blanco Jimenez, Juan Ignacio</t>
  </si>
  <si>
    <t>Blanco Jimenez</t>
  </si>
  <si>
    <t>Juan Ignacio</t>
  </si>
  <si>
    <t>812192Q</t>
  </si>
  <si>
    <t>Aldonza Lorenzo, 7, 1ª 3º A</t>
  </si>
  <si>
    <t>nachobj@movistar.es</t>
  </si>
  <si>
    <t>ES2300730100560416177962</t>
  </si>
  <si>
    <t>Blanco Zautner, Fabian</t>
  </si>
  <si>
    <t>Blanco Zautner</t>
  </si>
  <si>
    <t>Fabian</t>
  </si>
  <si>
    <t>54194730Z</t>
  </si>
  <si>
    <r>
      <rPr>
        <sz val="9"/>
        <color indexed="8"/>
        <rFont val="Bookman Old Style"/>
      </rPr>
      <t>nachobj@movistar.es</t>
    </r>
  </si>
  <si>
    <r>
      <rPr>
        <sz val="9"/>
        <color indexed="8"/>
        <rFont val="Bookman Old Style"/>
      </rPr>
      <t>doris.blanco@movistar.es</t>
    </r>
  </si>
  <si>
    <r>
      <rPr>
        <sz val="9"/>
        <color indexed="8"/>
        <rFont val="Bookman Old Style"/>
      </rPr>
      <t>fapete.sonic@gmail.com</t>
    </r>
  </si>
  <si>
    <t>Blanco, Doris</t>
  </si>
  <si>
    <t>Blanco Zautner, Oliver</t>
  </si>
  <si>
    <t>Oliver</t>
  </si>
  <si>
    <t>54194729J</t>
  </si>
  <si>
    <t>25/09/2019 - nos comunica Jose Antonio que es baja</t>
  </si>
  <si>
    <t>Chamorro del Barrio, Valeria</t>
  </si>
  <si>
    <t>Chamorro del Barrio</t>
  </si>
  <si>
    <t>Valeria</t>
  </si>
  <si>
    <t>51486857T</t>
  </si>
  <si>
    <t xml:space="preserve">Paseo de la Direccion, 130 1º B </t>
  </si>
  <si>
    <t>Antonio Chamorro Cobeño</t>
  </si>
  <si>
    <t>Olga del Barrio Delgado</t>
  </si>
  <si>
    <t>20381877016000157664</t>
  </si>
  <si>
    <t>Domingo Martin, Beatriz</t>
  </si>
  <si>
    <t>Domingo Martin</t>
  </si>
  <si>
    <t>Beatriz</t>
  </si>
  <si>
    <t>48226201P</t>
  </si>
  <si>
    <t xml:space="preserve">Alfredo Marquerie, 3, esc.. izq.. 1ª B </t>
  </si>
  <si>
    <t>Mar Martin Martin</t>
  </si>
  <si>
    <t>Antonio Domingo Martinez</t>
  </si>
  <si>
    <t>01286020710102986205</t>
  </si>
  <si>
    <t>Escudero Garcia, Asier</t>
  </si>
  <si>
    <t>Escudero Garcia</t>
  </si>
  <si>
    <t>Asier</t>
  </si>
  <si>
    <t xml:space="preserve">Santiago de Compostela, 46 13º D </t>
  </si>
  <si>
    <t>Juan Carlos Escudero Grijalvo</t>
  </si>
  <si>
    <t>Mara Garcia Diaz de Tuesta</t>
  </si>
  <si>
    <t>20950472109100835508</t>
  </si>
  <si>
    <t>Garcia Ochoa, Jose Ramon</t>
  </si>
  <si>
    <t>Garcia Ochoa</t>
  </si>
  <si>
    <t>Jose Ramon</t>
  </si>
  <si>
    <t>5276964M</t>
  </si>
  <si>
    <t>Collado de Marichiva, 1, 3ºA</t>
  </si>
  <si>
    <r>
      <rPr>
        <u val="single"/>
        <sz val="12"/>
        <color indexed="11"/>
        <rFont val="Garamond"/>
      </rPr>
      <t>jotatx@gmail.com,</t>
    </r>
  </si>
  <si>
    <t>Garcia Used, Ignacio</t>
  </si>
  <si>
    <t>Garcia Used</t>
  </si>
  <si>
    <t>Jose Ramon Garcia Ochoa</t>
  </si>
  <si>
    <t>Yolanda Used Ortiz</t>
  </si>
  <si>
    <t>20859981310330119062</t>
  </si>
  <si>
    <t>Garcia Used, Paula</t>
  </si>
  <si>
    <t>Paula</t>
  </si>
  <si>
    <t xml:space="preserve">Collado de Marichiva, 1 3º A </t>
  </si>
  <si>
    <t>Gordon Llamo, Silvia</t>
  </si>
  <si>
    <t>Gordon Llamo</t>
  </si>
  <si>
    <t>Silvia</t>
  </si>
  <si>
    <t xml:space="preserve">Peña Santa, 18 esc.. dcha.. 1º D </t>
  </si>
  <si>
    <t>Carmen Llamo Cenadero</t>
  </si>
  <si>
    <t>Juan Carlos Gordon Carballo</t>
  </si>
  <si>
    <t>01420007980001073782</t>
  </si>
  <si>
    <t>Arteche Egea, Veronica</t>
  </si>
  <si>
    <t>Arteche Egea</t>
  </si>
  <si>
    <t>Veronica</t>
  </si>
  <si>
    <t>51502320F</t>
  </si>
  <si>
    <t xml:space="preserve">Doctor Guiu, 55 </t>
  </si>
  <si>
    <r>
      <rPr>
        <sz val="9"/>
        <color indexed="8"/>
        <rFont val="Bookman Old Style"/>
      </rPr>
      <t>encarna.egea1960@gmail.com</t>
    </r>
  </si>
  <si>
    <t>Gutierrez Arteche, Santiago</t>
  </si>
  <si>
    <t>Egea Granados, Mª Encarnacion</t>
  </si>
  <si>
    <t>ES3900496123372116067395</t>
  </si>
  <si>
    <t>30/9/19 - Se va a otra ciudad. Solicita baja.</t>
  </si>
  <si>
    <t>Lopez Garcia-Arroyo, Patricia</t>
  </si>
  <si>
    <t>Lopez Garcia-Arroyo</t>
  </si>
  <si>
    <t xml:space="preserve">Afueras a Valverde, 42, 3º A </t>
  </si>
  <si>
    <t>Patricia Garcia-Arroyo Garcia</t>
  </si>
  <si>
    <t>Tomas Antonio Lopez Martin</t>
  </si>
  <si>
    <t>21003779912100148737</t>
  </si>
  <si>
    <t>Lopez Garcia-Vaquero, Ruben</t>
  </si>
  <si>
    <t>Lopez Garcia-Vaquero</t>
  </si>
  <si>
    <t>51522060J</t>
  </si>
  <si>
    <t xml:space="preserve">Candido Mateos, 18 esc.. 2 9º C </t>
  </si>
  <si>
    <r>
      <rPr>
        <sz val="9"/>
        <color indexed="8"/>
        <rFont val="Bookman Old Style"/>
      </rPr>
      <t>rosagvg@gmail.com</t>
    </r>
  </si>
  <si>
    <t>Lopez Guerrero, Ernesto</t>
  </si>
  <si>
    <t>Garcia-Vaquero Garcia, Rosa Maria</t>
  </si>
  <si>
    <t>ES1700491957372110023956</t>
  </si>
  <si>
    <t>18/03/2019 - Baja por incompatibilidad con las practicas en empresa
02/10/2019 - Vuelve</t>
  </si>
  <si>
    <t>Lopez Garcia-Vaquero, Sergio</t>
  </si>
  <si>
    <t>51522059N</t>
  </si>
  <si>
    <t>ernestolopez@pimade.es</t>
  </si>
  <si>
    <t>rmgarciavaqu@aena.es</t>
  </si>
  <si>
    <t>Ernesto Lopez Guerrero</t>
  </si>
  <si>
    <t>Rosa Maria Garcia-Vaquero Garcia</t>
  </si>
  <si>
    <t>14650100911701695459</t>
  </si>
  <si>
    <t>Martinez Tabara, Claudia</t>
  </si>
  <si>
    <t>Martinez Tabara</t>
  </si>
  <si>
    <t>Claudia</t>
  </si>
  <si>
    <t>Aldonza Lorenzo, 3, 3ª 4º</t>
  </si>
  <si>
    <r>
      <rPr>
        <sz val="9"/>
        <color indexed="8"/>
        <rFont val="Bookman Old Style"/>
      </rPr>
      <t>mtabarago@gmail.com</t>
    </r>
  </si>
  <si>
    <t>Martinez Menchero, Enrique</t>
  </si>
  <si>
    <t>Tabara Gomez, Maria</t>
  </si>
  <si>
    <t>20381966266000063277</t>
  </si>
  <si>
    <t>Martinez Tabara, Paula</t>
  </si>
  <si>
    <t>Enrique Martinez Menchero</t>
  </si>
  <si>
    <t>Maria Tabara Gomez</t>
  </si>
  <si>
    <t>Montano Bardon, Angel</t>
  </si>
  <si>
    <t>Montano Bardon</t>
  </si>
  <si>
    <t>Manuel Montano Pena</t>
  </si>
  <si>
    <t>Gloria Bardon Fernandez</t>
  </si>
  <si>
    <t>20381965813000314162</t>
  </si>
  <si>
    <t>Perez Romero, Jose Ignacio</t>
  </si>
  <si>
    <t>Perez Romero</t>
  </si>
  <si>
    <t>47295833J</t>
  </si>
  <si>
    <t xml:space="preserve">Finisterre, 60 </t>
  </si>
  <si>
    <t>Concepcion Romero de la Calle</t>
  </si>
  <si>
    <t>Miguel Perez Nuñez</t>
  </si>
  <si>
    <t>00650143440001028867</t>
  </si>
  <si>
    <t>San Jose de la Torre, Alejandra</t>
  </si>
  <si>
    <t>San Jose de la Torre</t>
  </si>
  <si>
    <t xml:space="preserve">Juan Sanchez, 16 2º A </t>
  </si>
  <si>
    <t>Laura de la Torre Garcia</t>
  </si>
  <si>
    <t>Angel San Jose Martin</t>
  </si>
  <si>
    <t>20859254100330168066</t>
  </si>
  <si>
    <t>San Jose de la Torre, Carlota</t>
  </si>
  <si>
    <t>Carlota</t>
  </si>
  <si>
    <t>Santigosa Fesser, Juan Luis</t>
  </si>
  <si>
    <t>Santigosa Fesser</t>
  </si>
  <si>
    <t>Juan Luis</t>
  </si>
  <si>
    <t>31179482S</t>
  </si>
  <si>
    <t xml:space="preserve">San Martin de Porres, 41 1º A </t>
  </si>
  <si>
    <t>Juan Luis Santigosa Fesser</t>
  </si>
  <si>
    <t>00301035350000964271</t>
  </si>
  <si>
    <t>Avecilla Varela, Miguel</t>
  </si>
  <si>
    <t>Avecilla Varela</t>
  </si>
  <si>
    <t>47022586Y</t>
  </si>
  <si>
    <t xml:space="preserve">El Ferrol, 19 </t>
  </si>
  <si>
    <t>Miguel Avecilla Varela</t>
  </si>
  <si>
    <t>20381181503000939303</t>
  </si>
  <si>
    <t>Lorenzo Fernandez, Jorge</t>
  </si>
  <si>
    <t>Lorenzo Fernandez</t>
  </si>
  <si>
    <t>Jorge</t>
  </si>
  <si>
    <t xml:space="preserve">Afueras a Valverde, 48, 5º B </t>
  </si>
  <si>
    <t>javi.lorenzo@gmail.com</t>
  </si>
  <si>
    <t>Yolanda Fernandez Robles</t>
  </si>
  <si>
    <t>00730100510406335254</t>
  </si>
  <si>
    <t>Lorenzo Fernandez, Daniel</t>
  </si>
  <si>
    <t>Julia Gonzalez-Barcia, Alicia</t>
  </si>
  <si>
    <t>Julia Gonzalez-Barcia</t>
  </si>
  <si>
    <t>47299498K</t>
  </si>
  <si>
    <t xml:space="preserve">Alonso Quijano, 71 4 1º B </t>
  </si>
  <si>
    <t>elenayvicen@gmail.com</t>
  </si>
  <si>
    <t>Julia Molina, Vicente</t>
  </si>
  <si>
    <t>Gonzalez-Barcia Horcajada, Elena</t>
  </si>
  <si>
    <t>14650100981700091602</t>
  </si>
  <si>
    <t>Julia Gonzalez-Barcia, Blanca</t>
  </si>
  <si>
    <t>Blanca</t>
  </si>
  <si>
    <t>47299500T</t>
  </si>
  <si>
    <t>ES1214650100981700091602</t>
  </si>
  <si>
    <t>Julia Gonzalez-Barcia, Carlos</t>
  </si>
  <si>
    <t>48247973E</t>
  </si>
  <si>
    <t>Cuesta Lopez, Luis</t>
  </si>
  <si>
    <t>Cuesta Lopez</t>
  </si>
  <si>
    <t xml:space="preserve">San Modesto, 42 2º A </t>
  </si>
  <si>
    <t>Concha Lopez Sebastian</t>
  </si>
  <si>
    <t>Javier Cuesta Gonzalez</t>
  </si>
  <si>
    <t>14650100991704334681</t>
  </si>
  <si>
    <t>Cuesta Lopez, Maria</t>
  </si>
  <si>
    <t>51499085S</t>
  </si>
  <si>
    <t>Beltran Sanguesa, Laura</t>
  </si>
  <si>
    <t>Beltran Sanguesa</t>
  </si>
  <si>
    <t>51705519R</t>
  </si>
  <si>
    <t xml:space="preserve">Sangenjo, 10 1º C </t>
  </si>
  <si>
    <t>Manuela Sangüesa Fabian</t>
  </si>
  <si>
    <t>Juan Florencio, Beltran Bisbal</t>
  </si>
  <si>
    <t>01820553710000028311</t>
  </si>
  <si>
    <t>Santamaria Ugarte, Jose Antonio</t>
  </si>
  <si>
    <t>Santamaria Ugarte</t>
  </si>
  <si>
    <t>Jose Antonio</t>
  </si>
  <si>
    <t>07230054G</t>
  </si>
  <si>
    <t>Collado de la Mina, 8, 4ºC</t>
  </si>
  <si>
    <r>
      <rPr>
        <sz val="9"/>
        <color indexed="8"/>
        <rFont val="Bookman Old Style"/>
      </rPr>
      <t>santamariaugarte@yahoo.es</t>
    </r>
  </si>
  <si>
    <t>ES7314650100941720310156</t>
  </si>
  <si>
    <t>Ngoma Ngoma, Ngoy Ramadhani</t>
  </si>
  <si>
    <t>Ngoma Ngoma</t>
  </si>
  <si>
    <t>Ngoy Ramadhani</t>
  </si>
  <si>
    <t>47294567N</t>
  </si>
  <si>
    <t xml:space="preserve">Caldas de Estrach, 4 C </t>
  </si>
  <si>
    <t>Jeannette Kadorho Ruboneka</t>
  </si>
  <si>
    <t>Ngoy Ramadhani Ngoma Ngoma</t>
  </si>
  <si>
    <t>20381841143000662926</t>
  </si>
  <si>
    <t>Sanchez Moreno, Paula</t>
  </si>
  <si>
    <t>Sanchez Moreno</t>
  </si>
  <si>
    <t>53850227M</t>
  </si>
  <si>
    <t>Ronda del Ingenioso Hidalgo, 43 3 izq.</t>
  </si>
  <si>
    <t>Elena Moreno Rosado</t>
  </si>
  <si>
    <t>Pedro Sanchez Peral</t>
  </si>
  <si>
    <t>01286292470103865201</t>
  </si>
  <si>
    <t>Duran Diaz, Cristina</t>
  </si>
  <si>
    <t>Duran Diaz</t>
  </si>
  <si>
    <t>Jose Carlos Duran Ruiz de Huidobro</t>
  </si>
  <si>
    <t>Mª Carmen Diaz Sanchez</t>
  </si>
  <si>
    <t>00496101102116085001</t>
  </si>
  <si>
    <t>Diez Martin, Eduardo</t>
  </si>
  <si>
    <t>Diez Martin</t>
  </si>
  <si>
    <t>Eduardo</t>
  </si>
  <si>
    <t>52365172Z</t>
  </si>
  <si>
    <t xml:space="preserve">Collado de la Mina, 4 1º A </t>
  </si>
  <si>
    <r>
      <rPr>
        <u val="single"/>
        <sz val="12"/>
        <color indexed="11"/>
        <rFont val="Garamond"/>
      </rPr>
      <t>eduardogdiez@hotmail.com</t>
    </r>
  </si>
  <si>
    <t>Gomez Gonzalez, Juan Antonio</t>
  </si>
  <si>
    <t>Gomez Gonzalez</t>
  </si>
  <si>
    <t>Juan Antonio</t>
  </si>
  <si>
    <t>5412837V</t>
  </si>
  <si>
    <t xml:space="preserve">Collado de la Mina, 6 2º B </t>
  </si>
  <si>
    <r>
      <rPr>
        <u val="single"/>
        <sz val="12"/>
        <color indexed="11"/>
        <rFont val="Garamond"/>
      </rPr>
      <t>juanangomez70@gmail.com</t>
    </r>
  </si>
  <si>
    <t>31/10/19 - me dice Javi que es baja</t>
  </si>
  <si>
    <t>Gomez Sanchez, Lucia</t>
  </si>
  <si>
    <t>Gomez Sanchez</t>
  </si>
  <si>
    <t>¿?</t>
  </si>
  <si>
    <t>Collado de la Mina, 6, 2ºB</t>
  </si>
  <si>
    <r>
      <rPr>
        <sz val="9"/>
        <color indexed="8"/>
        <rFont val="Bookman Old Style"/>
      </rPr>
      <t>pilarsanchezdelgado@gmail.com</t>
    </r>
  </si>
  <si>
    <t>Juan Gomez Gonzalez</t>
  </si>
  <si>
    <t>Pilar Sanchez Delgado</t>
  </si>
  <si>
    <t>ES0420858017560330131064</t>
  </si>
  <si>
    <t>Bravo Merodio, Laura</t>
  </si>
  <si>
    <t>Bravo Merodio</t>
  </si>
  <si>
    <t>48083593T</t>
  </si>
  <si>
    <t>Julio Palacios, 37</t>
  </si>
  <si>
    <t>Carmen Merodio Moreno</t>
  </si>
  <si>
    <t>Juan Carlos Bravo Recio</t>
  </si>
  <si>
    <t>00495926452216070826</t>
  </si>
  <si>
    <t>Lopez Garcia-Ripoll, Diego</t>
  </si>
  <si>
    <t>Lopez Garcia-Ripoll</t>
  </si>
  <si>
    <t>1672277Q</t>
  </si>
  <si>
    <t xml:space="preserve">Francisco Guerrero, 2 B-14 </t>
  </si>
  <si>
    <t>diegolopez@pimade.es</t>
  </si>
  <si>
    <t>Montserrat Garcia-Ripoll Catalan</t>
  </si>
  <si>
    <t>Diego Lopez Guerrero</t>
  </si>
  <si>
    <t>20381775873001352750</t>
  </si>
  <si>
    <t>Lopez Garcia-Ripoll, Miguel</t>
  </si>
  <si>
    <t>1672279H</t>
  </si>
  <si>
    <t>Marcos Bargueño, Marta</t>
  </si>
  <si>
    <t>Marcos Bargueño</t>
  </si>
  <si>
    <t>47298318Z</t>
  </si>
  <si>
    <t>Carretera del Mediodia, 42 Bajo A</t>
  </si>
  <si>
    <t>miguel.marcos@urjc.es</t>
  </si>
  <si>
    <r>
      <rPr>
        <sz val="9"/>
        <color indexed="8"/>
        <rFont val="Bookman Old Style"/>
      </rPr>
      <t>mcbarqueno@cam.es</t>
    </r>
  </si>
  <si>
    <t>Marcos Calvo, Miguel Angel</t>
  </si>
  <si>
    <t>Barqueño Moreno, Cristina</t>
  </si>
  <si>
    <t>20905511140040036702</t>
  </si>
  <si>
    <t>Viniegra Pina, Alvaro</t>
  </si>
  <si>
    <t>Viniegra Pina</t>
  </si>
  <si>
    <t>51468847E</t>
  </si>
  <si>
    <t>Afueras a Valverde, 48, 5º A</t>
  </si>
  <si>
    <t>Carmen Pina Fernandez</t>
  </si>
  <si>
    <t>Juan Viniegra Gonzalez de Aguilar</t>
  </si>
  <si>
    <t>00301212250001968271</t>
  </si>
  <si>
    <t>Lopez Mate, Alvaro</t>
  </si>
  <si>
    <t>Lopez Mate</t>
  </si>
  <si>
    <t>Av. Monasterio de Silos, 62 Bajo A</t>
  </si>
  <si>
    <t>Fernando Lopez Moreno</t>
  </si>
  <si>
    <t>00493026882694312315</t>
  </si>
  <si>
    <t>Jove Gelabert, Cristina</t>
  </si>
  <si>
    <t>Jove Gelabert</t>
  </si>
  <si>
    <t>47281753D</t>
  </si>
  <si>
    <t>Sangenjo, 12 8º D</t>
  </si>
  <si>
    <t>asisjove@hotmail.com</t>
  </si>
  <si>
    <t>Francisco de Asis Jove Dominguez-Gil</t>
  </si>
  <si>
    <t>Juana Gelabert Amengual</t>
  </si>
  <si>
    <t>01280072100103705177</t>
  </si>
  <si>
    <t>Herraez Sobrino, Cristina</t>
  </si>
  <si>
    <t>Herraez Sobrino</t>
  </si>
  <si>
    <t>Monasterio de las Batuecas, 17</t>
  </si>
  <si>
    <t>Victor Herraez Gonzalez</t>
  </si>
  <si>
    <t>Ana Sobrino Muñoz</t>
  </si>
  <si>
    <t>20381577153000107800</t>
  </si>
  <si>
    <t>Herraez Sobrino, Paula</t>
  </si>
  <si>
    <t>51505177N</t>
  </si>
  <si>
    <t>clglasnaciones@hotmail.com</t>
  </si>
  <si>
    <t>Herraez Gonzalez, Victor</t>
  </si>
  <si>
    <t>Sobrino Muñoz, Ana</t>
  </si>
  <si>
    <t>14650100991711821451</t>
  </si>
  <si>
    <t>Arranz Pareja, Ricardo</t>
  </si>
  <si>
    <t>Arranz Pareja</t>
  </si>
  <si>
    <t>Ricardo</t>
  </si>
  <si>
    <t>50455661D</t>
  </si>
  <si>
    <t>Ronda del Caballero de La Mancha, 61 2º D</t>
  </si>
  <si>
    <t>epeiro.hsvo@salud.madrid.org</t>
  </si>
  <si>
    <t>20381966243000133759</t>
  </si>
  <si>
    <t>Arranz Peiro, Pablo</t>
  </si>
  <si>
    <t>Arranz Peiro</t>
  </si>
  <si>
    <t>5956009K</t>
  </si>
  <si>
    <t>rarranz@icam.es</t>
  </si>
  <si>
    <t>Peiro Balaguer, Elisa</t>
  </si>
  <si>
    <t>ES1120381966243000133759</t>
  </si>
  <si>
    <t>Arranz Peiro, David</t>
  </si>
  <si>
    <t>Elisa Peiro Balaguer</t>
  </si>
  <si>
    <t>Ricardo Arranz Pareja</t>
  </si>
  <si>
    <t>Donoso Barba, Andrea Nataly</t>
  </si>
  <si>
    <t>Donoso Barba</t>
  </si>
  <si>
    <t>Andrea Nataly</t>
  </si>
  <si>
    <t>X9772472W</t>
  </si>
  <si>
    <t>Braille, 8 5º D</t>
  </si>
  <si>
    <t>Nestor Augusto Donoso Parra</t>
  </si>
  <si>
    <t>Clara Ines Barba Barba</t>
  </si>
  <si>
    <t>Donoso Barba, Danny Fabian</t>
  </si>
  <si>
    <t>Danny Fabian</t>
  </si>
  <si>
    <t>X9772508S</t>
  </si>
  <si>
    <t>Lopez Gonzalez, Javier</t>
  </si>
  <si>
    <t>Lopez Gonzalez</t>
  </si>
  <si>
    <t>Isla de Salvora, 2 1ºA</t>
  </si>
  <si>
    <t>Mª Paz Gonzalez Cuesta</t>
  </si>
  <si>
    <t>Julio Lopez Vazquez</t>
  </si>
  <si>
    <t>02270001810209724294</t>
  </si>
  <si>
    <t>Lopez Gonzalez, Gloria</t>
  </si>
  <si>
    <t>Gloria</t>
  </si>
  <si>
    <t>51144518Q</t>
  </si>
  <si>
    <t>Costa Brava, 53 3ºD</t>
  </si>
  <si>
    <t>javilogon@yahoo.es</t>
  </si>
  <si>
    <t>glorialpzglez@gmail.com</t>
  </si>
  <si>
    <t>Lopez Vazquez, Julio</t>
  </si>
  <si>
    <t>Gonzalez Cuesta, MªPaz</t>
  </si>
  <si>
    <t>Turizo Fernandez, Andrea</t>
  </si>
  <si>
    <t>Turizo Fernandez</t>
  </si>
  <si>
    <t>Sandalio Lopez, 23 5º A</t>
  </si>
  <si>
    <t>Isabel Fernandez Villarreal</t>
  </si>
  <si>
    <t>20381019783002718807</t>
  </si>
  <si>
    <t>Videgain Aristegui, Vasily</t>
  </si>
  <si>
    <t>Videgain Aristegui</t>
  </si>
  <si>
    <t>Vasily</t>
  </si>
  <si>
    <t>Nuria, 83, 4º B</t>
  </si>
  <si>
    <t>Cayetana Videgain Aristegui</t>
  </si>
  <si>
    <t>20950472109102549686</t>
  </si>
  <si>
    <t>Alonso Sanz, Julio</t>
  </si>
  <si>
    <t>Alonso Sanz</t>
  </si>
  <si>
    <t>Julio</t>
  </si>
  <si>
    <t>51359826K</t>
  </si>
  <si>
    <t>Villacastin, 22 5º B</t>
  </si>
  <si>
    <r>
      <rPr>
        <sz val="9"/>
        <color indexed="8"/>
        <rFont val="Bookman Old Style"/>
      </rPr>
      <t>jalonsos@fomento.es</t>
    </r>
  </si>
  <si>
    <t>00730100540419375418</t>
  </si>
  <si>
    <t>Alonso Sanchez, Javier</t>
  </si>
  <si>
    <t>Alonso Sanchez</t>
  </si>
  <si>
    <t>51498032C</t>
  </si>
  <si>
    <t>Toñi Sanchez Llamas</t>
  </si>
  <si>
    <t>Julio Alonso Sanz</t>
  </si>
  <si>
    <t>Fernandez de la Morena, Berta</t>
  </si>
  <si>
    <t>Fernandez de la Morena</t>
  </si>
  <si>
    <t>Berta</t>
  </si>
  <si>
    <t>47294675M</t>
  </si>
  <si>
    <t>Ronda del Caballero de La Mancha, 98</t>
  </si>
  <si>
    <t>Antonio Fernandez Aguado</t>
  </si>
  <si>
    <t>Alicia de la Morena de Francisco</t>
  </si>
  <si>
    <t>01820959950200037193</t>
  </si>
  <si>
    <t>Pecharroman Polo, Malena</t>
  </si>
  <si>
    <t>Pecharroman Polo</t>
  </si>
  <si>
    <t>Malena</t>
  </si>
  <si>
    <t>48244538Z</t>
  </si>
  <si>
    <t>Av. Campo de Calatrava, 17 6 5º 1</t>
  </si>
  <si>
    <t>Magdalena Polo Iglesias</t>
  </si>
  <si>
    <t>Ricardo Pecharroman Casado</t>
  </si>
  <si>
    <t>01280019110101401774</t>
  </si>
  <si>
    <t>Garcia Sierra, Luis</t>
  </si>
  <si>
    <t>Garcia Sierra</t>
  </si>
  <si>
    <t>Monasterio de Sobrado, 28 2ºB</t>
  </si>
  <si>
    <t>Mª Jose Sierra Moneo</t>
  </si>
  <si>
    <t>Luis Garcia Berral</t>
  </si>
  <si>
    <t>00730100560402909079</t>
  </si>
  <si>
    <t>Salillas Martin, Sara</t>
  </si>
  <si>
    <t>Salillas Martin</t>
  </si>
  <si>
    <t>Av. Monasterio de Silos, 11 F</t>
  </si>
  <si>
    <t>Nayana Martin Ruiz</t>
  </si>
  <si>
    <t>Ignacio Salillas Herrero</t>
  </si>
  <si>
    <t>21043303199013572814</t>
  </si>
  <si>
    <t>Diago Hummel, Karin</t>
  </si>
  <si>
    <t>Diago Hummel</t>
  </si>
  <si>
    <t>Karin</t>
  </si>
  <si>
    <t>Badalona, 69</t>
  </si>
  <si>
    <t>Petra Hummel</t>
  </si>
  <si>
    <t>Aitor Diago Sanchez</t>
  </si>
  <si>
    <t>00495106022495000912</t>
  </si>
  <si>
    <t>Ossorio Sanchez, Gloria</t>
  </si>
  <si>
    <t>Ossorio Sanchez</t>
  </si>
  <si>
    <t>47289351V</t>
  </si>
  <si>
    <t>Pedro Rico, 31</t>
  </si>
  <si>
    <t>Beatriz Sanchez Reina</t>
  </si>
  <si>
    <t>Aurelio Ossorio Rodriguez</t>
  </si>
  <si>
    <t>01822275360201516711</t>
  </si>
  <si>
    <t>Castellanos Recio, Sara</t>
  </si>
  <si>
    <t>Castellanos Recio</t>
  </si>
  <si>
    <t>Islas Cies, 1 8ºD</t>
  </si>
  <si>
    <t>Mª Cielito Recio Maillo</t>
  </si>
  <si>
    <t>Jose Ramon Castellanos Boix</t>
  </si>
  <si>
    <t>14650100971703393083</t>
  </si>
  <si>
    <t>Castellanos Recio, Raquel</t>
  </si>
  <si>
    <t>Raquel</t>
  </si>
  <si>
    <t>47297217V</t>
  </si>
  <si>
    <t>Gallego Martin, Marina</t>
  </si>
  <si>
    <t>Gallego Martin</t>
  </si>
  <si>
    <t>Rosalia de Castro, 27</t>
  </si>
  <si>
    <t>Carlos Gallego Carreira</t>
  </si>
  <si>
    <t>Raquel Martin Vizcaino</t>
  </si>
  <si>
    <t>20381835244500111500</t>
  </si>
  <si>
    <t>Cerrato Carrasco, Jorge</t>
  </si>
  <si>
    <t>Cerrato Carrasco</t>
  </si>
  <si>
    <t>51481595M</t>
  </si>
  <si>
    <t>Candido Mateos, 18 esc.. 2 4º B</t>
  </si>
  <si>
    <t>Antonio Cerrato Morcillo</t>
  </si>
  <si>
    <t>Carmen Carrasco Mejias</t>
  </si>
  <si>
    <t>21002284360200175986</t>
  </si>
  <si>
    <t>Cerrato Carrasco, Silvia</t>
  </si>
  <si>
    <t>Lopez Castillo, Lucia</t>
  </si>
  <si>
    <t>Lopez Castillo</t>
  </si>
  <si>
    <t>47295681E</t>
  </si>
  <si>
    <t>Ginzo de Limia, 30 9º 3</t>
  </si>
  <si>
    <t>pezlos191@hotmail.com</t>
  </si>
  <si>
    <t>dory_1965@hotmail.com</t>
  </si>
  <si>
    <t>Miguel Angel Lopez Guerrero</t>
  </si>
  <si>
    <t>Adoracion Castillo Lopez</t>
  </si>
  <si>
    <t>14650100921708078248</t>
  </si>
  <si>
    <t>Lopez Castillo, Miguel Angel</t>
  </si>
  <si>
    <t>47295682T</t>
  </si>
  <si>
    <t>Gilabert Lopez, Santiago</t>
  </si>
  <si>
    <t>Gilabert Lopez</t>
  </si>
  <si>
    <t>Santiago</t>
  </si>
  <si>
    <t>51517000J</t>
  </si>
  <si>
    <t>Nuestra Sra. de Valverde, 46 1º B</t>
  </si>
  <si>
    <t>mcruz_lp@hotmail.com</t>
  </si>
  <si>
    <t>santiagogilabertlopez@gmail.com</t>
  </si>
  <si>
    <t>Gilabert D'Lom, Agustin</t>
  </si>
  <si>
    <t>Lopez Palomares, Mª Cruz</t>
  </si>
  <si>
    <t>ES5701820911330201559506</t>
  </si>
  <si>
    <t>Medina Berman, Andrea</t>
  </si>
  <si>
    <t>Medina Berman</t>
  </si>
  <si>
    <t>70429508N</t>
  </si>
  <si>
    <t>Sector Foresta, 34 3º B</t>
  </si>
  <si>
    <t>Tres Cantos</t>
  </si>
  <si>
    <t>cmedcar@gmail.com</t>
  </si>
  <si>
    <t>Pilar Berman de la Torre</t>
  </si>
  <si>
    <t>Carlos Francisco Medina Carmona</t>
  </si>
  <si>
    <t>20859735800330131386</t>
  </si>
  <si>
    <t>Medina Berman, Pilar</t>
  </si>
  <si>
    <t>Pilar</t>
  </si>
  <si>
    <t>70429509J</t>
  </si>
  <si>
    <t>Medina Carmona, Carlos Francisco</t>
  </si>
  <si>
    <t>Berman de la Torre, Pilar</t>
  </si>
  <si>
    <t>ES7420859735800330131386</t>
  </si>
  <si>
    <t>Hernandez Gimenez, Carlos</t>
  </si>
  <si>
    <t>Hernandez Gimenez</t>
  </si>
  <si>
    <t>47298638N</t>
  </si>
  <si>
    <t>Isla de Arosa, 33 8º B</t>
  </si>
  <si>
    <r>
      <rPr>
        <sz val="9"/>
        <color indexed="8"/>
        <rFont val="Bookman Old Style"/>
      </rPr>
      <t>avisolidor@yahoo.es</t>
    </r>
  </si>
  <si>
    <t>Hernandez Capitan, Francisco Javier</t>
  </si>
  <si>
    <t>Gimenez Aviles, Pilar</t>
  </si>
  <si>
    <t>01821371790208142025</t>
  </si>
  <si>
    <t>Hernandez Gimenez, Alicia</t>
  </si>
  <si>
    <t>47298639J</t>
  </si>
  <si>
    <t>ES5501821371790208142025</t>
  </si>
  <si>
    <t>Hernandez Gimenez, Marta</t>
  </si>
  <si>
    <t>47298640Z</t>
  </si>
  <si>
    <r>
      <rPr>
        <sz val="9"/>
        <color indexed="8"/>
        <rFont val="Bookman Old Style"/>
      </rPr>
      <t>martahergim@gmail.com</t>
    </r>
  </si>
  <si>
    <t>Lopez Alcaire, Diego</t>
  </si>
  <si>
    <t>Lopez Alcaire</t>
  </si>
  <si>
    <t>47292329M</t>
  </si>
  <si>
    <t>Islas Cies, 30</t>
  </si>
  <si>
    <t>Fermin Lopez Sanchez</t>
  </si>
  <si>
    <t>Paloma Alcaire Arnanz</t>
  </si>
  <si>
    <t>20381060233001931133</t>
  </si>
  <si>
    <t>Hernandez Menendez, Guillermo</t>
  </si>
  <si>
    <t>Hernandez Menendez</t>
  </si>
  <si>
    <t>Guillermo</t>
  </si>
  <si>
    <t>48229811F</t>
  </si>
  <si>
    <t>Afueras a Valverde, 42, 3º E</t>
  </si>
  <si>
    <t>esteban23@telefonica.net</t>
  </si>
  <si>
    <t>manuela.menendez@mjusticia.es</t>
  </si>
  <si>
    <t>Manuela Menendez Robles</t>
  </si>
  <si>
    <t>Esteban Hernandez Jimenez</t>
  </si>
  <si>
    <t>21001651080200213611</t>
  </si>
  <si>
    <t>Redondo Gallego, Ruth</t>
  </si>
  <si>
    <t>Redondo Gallego</t>
  </si>
  <si>
    <t>Ruth</t>
  </si>
  <si>
    <t>51489490B</t>
  </si>
  <si>
    <t>Hilarion Eslava, 22</t>
  </si>
  <si>
    <t>victor.redondo@wanadoo.es</t>
  </si>
  <si>
    <t>Isabel Gallego Garate</t>
  </si>
  <si>
    <t>Victor Redondo Martinez</t>
  </si>
  <si>
    <t>20910738713040007801</t>
  </si>
  <si>
    <t>Fernandez Vicente, Alejandro</t>
  </si>
  <si>
    <t>Fernandez Vicente</t>
  </si>
  <si>
    <t>Av. Cardenal Herrera Oria, 266 3º D-A</t>
  </si>
  <si>
    <t xml:space="preserve">Mª Rosario Vicente </t>
  </si>
  <si>
    <t>Francisco Jose Fernandez Garcia</t>
  </si>
  <si>
    <t>00493103322694005103</t>
  </si>
  <si>
    <t>Gajate Gonzalez, Ana</t>
  </si>
  <si>
    <t>Gajate Gonzalez</t>
  </si>
  <si>
    <t>51482933D</t>
  </si>
  <si>
    <t>Fermin Caballero, 87 esc. 2 6º A</t>
  </si>
  <si>
    <r>
      <rPr>
        <sz val="9"/>
        <color indexed="8"/>
        <rFont val="Bookman Old Style"/>
      </rPr>
      <t>gajategonzalez@hotmail.com</t>
    </r>
  </si>
  <si>
    <t>Gajate Gonzalez, Miguel</t>
  </si>
  <si>
    <t>51482934X</t>
  </si>
  <si>
    <t>Begoña Gonzalez Villalba</t>
  </si>
  <si>
    <t>Joaquin Gajate de la Rosa</t>
  </si>
  <si>
    <t>20381808413000666252</t>
  </si>
  <si>
    <t>Bellon Moral, Alicia</t>
  </si>
  <si>
    <t>Bellon Moral</t>
  </si>
  <si>
    <t>06028311B</t>
  </si>
  <si>
    <t>Fermin Caballero, 91 6º N</t>
  </si>
  <si>
    <t>Aurora Moral Santa-Olalla</t>
  </si>
  <si>
    <t>Alvaro Bellon</t>
  </si>
  <si>
    <t>00720900350000067012</t>
  </si>
  <si>
    <t>Lobo Remedios, Angela</t>
  </si>
  <si>
    <t>Lobo Remedios</t>
  </si>
  <si>
    <t>48226844F</t>
  </si>
  <si>
    <t xml:space="preserve">Santiago de Compostela, 60 12º D </t>
  </si>
  <si>
    <t>Francisco Jose Lobo Poza</t>
  </si>
  <si>
    <t>Ana Maria Remedio Lopez</t>
  </si>
  <si>
    <t>20858095450330071039</t>
  </si>
  <si>
    <t>Lobo Remedios, Almudena</t>
  </si>
  <si>
    <t>48226843Y</t>
  </si>
  <si>
    <t>Fernandez Aznar, Gonzalo</t>
  </si>
  <si>
    <t>Fernandez Aznar</t>
  </si>
  <si>
    <t>Cerro Ortigoso, 14</t>
  </si>
  <si>
    <t>Raquel Aznar de Lamo</t>
  </si>
  <si>
    <t>Gabriel Fernandez Nuñez</t>
  </si>
  <si>
    <t>20381848313000455751</t>
  </si>
  <si>
    <t>Fernandez Aznar, Gabriela</t>
  </si>
  <si>
    <t>Gabriela</t>
  </si>
  <si>
    <t>49959908K</t>
  </si>
  <si>
    <t>raquelaznardelamo@yahoo.es</t>
  </si>
  <si>
    <t>Gabriel Fernandez Núñez</t>
  </si>
  <si>
    <t>ES9614910001282030560920</t>
  </si>
  <si>
    <t>Cardona del Pozo, Ismael</t>
  </si>
  <si>
    <t>Cardona del Pozo</t>
  </si>
  <si>
    <t>Ismael</t>
  </si>
  <si>
    <t>47296335D</t>
  </si>
  <si>
    <t>Fermin Caballero,</t>
  </si>
  <si>
    <t>Oscar Cardona Montoya</t>
  </si>
  <si>
    <t>Belen del Pozo Asenjo</t>
  </si>
  <si>
    <t>14650100951702570435</t>
  </si>
  <si>
    <t>Corcoles Villas, Manuel</t>
  </si>
  <si>
    <t>Corcoles Villas</t>
  </si>
  <si>
    <t>Manuel</t>
  </si>
  <si>
    <t>5329165L</t>
  </si>
  <si>
    <t>Arzobispo Morcillo, 42</t>
  </si>
  <si>
    <t>Manuel Corcoles Gavilan</t>
  </si>
  <si>
    <t>Monica Villas Olmeda</t>
  </si>
  <si>
    <t>01280038170100008212</t>
  </si>
  <si>
    <t>Asensio Osuna, Patricia</t>
  </si>
  <si>
    <t>Asensio Osuna</t>
  </si>
  <si>
    <t>2761758X</t>
  </si>
  <si>
    <t>Condado de Treviño, 2 1 22º G</t>
  </si>
  <si>
    <t>mosuna.ro@hotmail.com</t>
  </si>
  <si>
    <t>Sergio Asensio Cano</t>
  </si>
  <si>
    <t>Mª Isabel Osuna Rodriguez</t>
  </si>
  <si>
    <t>00301834880000595271</t>
  </si>
  <si>
    <t>Asensio Osuna, Natalia</t>
  </si>
  <si>
    <t>2761759B</t>
  </si>
  <si>
    <t>Vicente Garcia, Cesar</t>
  </si>
  <si>
    <t>Vicente Garcia</t>
  </si>
  <si>
    <t>Cesar</t>
  </si>
  <si>
    <t>Plaza de los Tres Olivos, 28 4º A</t>
  </si>
  <si>
    <t>Maria del Carmen Garcia Moreno</t>
  </si>
  <si>
    <t>Cesar-Francisco Vicente Alonso</t>
  </si>
  <si>
    <t>20960090383078422504</t>
  </si>
  <si>
    <t>Vicente Garcia, Alberto</t>
  </si>
  <si>
    <t>Santilario Garcia, Sergio</t>
  </si>
  <si>
    <t>Santilario Garcia</t>
  </si>
  <si>
    <t>Monasterio de las Batuecas, 17 E 1º B</t>
  </si>
  <si>
    <t>Emilio Santilario Alvarez</t>
  </si>
  <si>
    <t>Lucia Garcia Cabeza</t>
  </si>
  <si>
    <t>20770852281100086347</t>
  </si>
  <si>
    <t>Santilario Garcia, David</t>
  </si>
  <si>
    <t>Ferrandis Lacadena, Miriam</t>
  </si>
  <si>
    <t>Ferrandis Lacadena</t>
  </si>
  <si>
    <t>5209972N</t>
  </si>
  <si>
    <t>Marques de Villabragima, 42</t>
  </si>
  <si>
    <t>antonio.ferrandis@madrid.org</t>
  </si>
  <si>
    <t>Pilar Lacadena Garcia-Gallo</t>
  </si>
  <si>
    <t>Antonio Ferrandis Torres</t>
  </si>
  <si>
    <t>20381731016000139712</t>
  </si>
  <si>
    <t>Olivan del Pino, Jaime</t>
  </si>
  <si>
    <t>Olivan del Pino</t>
  </si>
  <si>
    <t>Monasterio de las Batuecas, 17 F 1ºA</t>
  </si>
  <si>
    <r>
      <rPr>
        <sz val="9"/>
        <color indexed="8"/>
        <rFont val="Bookman Old Style"/>
      </rPr>
      <t>familiaodp@gmail.com</t>
    </r>
  </si>
  <si>
    <t>Olivan Ordas, Roman</t>
  </si>
  <si>
    <t>Del Pino Garcia, Mº Lourdes</t>
  </si>
  <si>
    <t>ES9620381615073000236360</t>
  </si>
  <si>
    <t>Olivan del Pino, Paula</t>
  </si>
  <si>
    <t>51553370C</t>
  </si>
  <si>
    <t>917297199</t>
  </si>
  <si>
    <t>669753106</t>
  </si>
  <si>
    <t>676263427</t>
  </si>
  <si>
    <t>Monasterio de las Batuecas, 17 F 1º A</t>
  </si>
  <si>
    <t>roman@bodegapirineos.com</t>
  </si>
  <si>
    <t>familiaodp@gmail.com</t>
  </si>
  <si>
    <t>20381625893000019947</t>
  </si>
  <si>
    <t>Olivan del Pino, Roman</t>
  </si>
  <si>
    <t>Roman</t>
  </si>
  <si>
    <t>Es9620381615073000236360</t>
  </si>
  <si>
    <t>Domingo Diez, Javier</t>
  </si>
  <si>
    <t>Domingo Diez</t>
  </si>
  <si>
    <t>51463359P</t>
  </si>
  <si>
    <t>Platano, 8 1 1º D</t>
  </si>
  <si>
    <t>oro_diez_ra_@hotmail.com</t>
  </si>
  <si>
    <t>Ignacio Domingo Barrio</t>
  </si>
  <si>
    <t>Oro Diez Ramirez</t>
  </si>
  <si>
    <t>Prieto Serrano, Javier</t>
  </si>
  <si>
    <t>Prieto Serrano</t>
  </si>
  <si>
    <t>11874618V</t>
  </si>
  <si>
    <t>Melilla, 29 6º B</t>
  </si>
  <si>
    <r>
      <rPr>
        <sz val="9"/>
        <color indexed="8"/>
        <rFont val="Bookman Old Style"/>
      </rPr>
      <t>japrise@hotmail.com</t>
    </r>
  </si>
  <si>
    <r>
      <rPr>
        <sz val="9"/>
        <color indexed="8"/>
        <rFont val="Bookman Old Style"/>
      </rPr>
      <t>cprieto@icmm.csic.es</t>
    </r>
  </si>
  <si>
    <r>
      <rPr>
        <u val="single"/>
        <sz val="12"/>
        <color indexed="11"/>
        <rFont val="Garamond"/>
      </rPr>
      <t>javier.prieto.serrano@gmail.com</t>
    </r>
  </si>
  <si>
    <t>Maria Jesus Serrano Pumarega</t>
  </si>
  <si>
    <t>Carlos A. Prieto de Castro</t>
  </si>
  <si>
    <t>20381175676000103655</t>
  </si>
  <si>
    <t>Sancha Lloret, Aresio</t>
  </si>
  <si>
    <t>Sancha Lloret</t>
  </si>
  <si>
    <t>Aresio</t>
  </si>
  <si>
    <t>48082566P</t>
  </si>
  <si>
    <t>Ramon Gomez de la Serna, 3º B</t>
  </si>
  <si>
    <t>Elena Lloret Martinez de la Riva</t>
  </si>
  <si>
    <t>Aresio Sanchez Torrejon</t>
  </si>
  <si>
    <t>01821371710201502323</t>
  </si>
  <si>
    <t>Elfardi Bakkali, Oumaima</t>
  </si>
  <si>
    <t>Elfardi Bakkali</t>
  </si>
  <si>
    <t>Oumaima</t>
  </si>
  <si>
    <t>Badalona, 64 5º A</t>
  </si>
  <si>
    <t>Mohamed Elfardi Sabir</t>
  </si>
  <si>
    <t>20381019793002499682</t>
  </si>
  <si>
    <t>Pereira Martin, Cristina</t>
  </si>
  <si>
    <t>Pereira Martin</t>
  </si>
  <si>
    <t>47290606F</t>
  </si>
  <si>
    <t>Molins de Rey, 6 1º D</t>
  </si>
  <si>
    <t>Maria Sonia Martin Navarro</t>
  </si>
  <si>
    <t>Eduardo Benjamin Pereira Lorenzo</t>
  </si>
  <si>
    <t>14650100941700741966</t>
  </si>
  <si>
    <t>Pereira Martin, Maria</t>
  </si>
  <si>
    <t>5460530P</t>
  </si>
  <si>
    <t>Robalino Sanchez, Aron Efren</t>
  </si>
  <si>
    <t>Robalino Sanchez</t>
  </si>
  <si>
    <t>Aron Efren</t>
  </si>
  <si>
    <t>X8151133W</t>
  </si>
  <si>
    <t>Badalona, 66 3º B</t>
  </si>
  <si>
    <t>Lourdes Sara Sanchez Rodriguez</t>
  </si>
  <si>
    <t>Jorge Efren Robalino Espinoza</t>
  </si>
  <si>
    <t>00815732050001077214</t>
  </si>
  <si>
    <t>Robalino Sanchez, Jorge Luis</t>
  </si>
  <si>
    <t>Jorge Luis</t>
  </si>
  <si>
    <t>X8151047P</t>
  </si>
  <si>
    <t>Lopez Lozano, Mario</t>
  </si>
  <si>
    <t>Lopez Lozano</t>
  </si>
  <si>
    <t>48245455B</t>
  </si>
  <si>
    <t>Collado de Marichiva, 18 4º A</t>
  </si>
  <si>
    <t>sayuri.rayo.13@gmail.com</t>
  </si>
  <si>
    <t>Begoña Lozano Galeano</t>
  </si>
  <si>
    <t>Miguel Angel Lopez Almagro</t>
  </si>
  <si>
    <t>20381965883000083200</t>
  </si>
  <si>
    <t>Gugel Sanchez, Alvaro</t>
  </si>
  <si>
    <t>Gugel Sanchez</t>
  </si>
  <si>
    <t>51501243B</t>
  </si>
  <si>
    <t>Av. Monasterio de Silos, 38 K 3º B</t>
  </si>
  <si>
    <t>Miriam Sanchez Mezquita</t>
  </si>
  <si>
    <t>Ignacio Gugel Villa</t>
  </si>
  <si>
    <t>20381072996000539711</t>
  </si>
  <si>
    <t>Gugel Sanchez, Roberto</t>
  </si>
  <si>
    <t>Gugel Sanchez, Monica</t>
  </si>
  <si>
    <t>Av. Monasterio de Silos, 38</t>
  </si>
  <si>
    <r>
      <rPr>
        <sz val="9"/>
        <color indexed="8"/>
        <rFont val="Bookman Old Style"/>
      </rPr>
      <t>igugelvi@yahoo.es</t>
    </r>
  </si>
  <si>
    <t>Gugel Villa, Ignacio</t>
  </si>
  <si>
    <t>Sanchez Mezquita, Miriam</t>
  </si>
  <si>
    <t>ES3620381101766001158362</t>
  </si>
  <si>
    <t>Lopez Cuartero, Pablo</t>
  </si>
  <si>
    <t>Lopez Cuartero</t>
  </si>
  <si>
    <t>54189540E</t>
  </si>
  <si>
    <t>Afueras a Valverde, 48</t>
  </si>
  <si>
    <t>nuriacuart@yahoo.es</t>
  </si>
  <si>
    <t>Nuria Cuartero Puig</t>
  </si>
  <si>
    <t>Jose Fernando Lopez Gomez</t>
  </si>
  <si>
    <t>21002746100200029179</t>
  </si>
  <si>
    <t>Escobar Revilla, Noelia</t>
  </si>
  <si>
    <t>Escobar Revilla</t>
  </si>
  <si>
    <t>51517431F</t>
  </si>
  <si>
    <t>Molins de Rey, 6 5º A</t>
  </si>
  <si>
    <t>Conchi Revilla Jimenez</t>
  </si>
  <si>
    <t>Pedro Escobar Perez</t>
  </si>
  <si>
    <t>21001434240100085298</t>
  </si>
  <si>
    <t>Revilla Escobar, Laura</t>
  </si>
  <si>
    <t>Revilla Escobar</t>
  </si>
  <si>
    <t>Sabadell, 215 2º A</t>
  </si>
  <si>
    <t>Ana Belen Escobar Perez</t>
  </si>
  <si>
    <t>Juan Carlos Revilla Jimenez</t>
  </si>
  <si>
    <t>01823181030201522450</t>
  </si>
  <si>
    <t>Secanella Monroy, Marina</t>
  </si>
  <si>
    <t>Secanella Monroy</t>
  </si>
  <si>
    <t>47283334A</t>
  </si>
  <si>
    <t>El Ferrol, 25 5º 1</t>
  </si>
  <si>
    <t>juan006810@orange.es</t>
  </si>
  <si>
    <t>Maria del Pilar Monroy Delgado</t>
  </si>
  <si>
    <t>Juan Francisco Secanella Garcia</t>
  </si>
  <si>
    <t>20381731053001108774</t>
  </si>
  <si>
    <t>Soler Sichling, Cristina</t>
  </si>
  <si>
    <t>Soler Sichling</t>
  </si>
  <si>
    <t>30697582B</t>
  </si>
  <si>
    <t>Patones, 8 10ºA</t>
  </si>
  <si>
    <t>Loreto Sichling Bueno</t>
  </si>
  <si>
    <t>Jesus Soler Soneira</t>
  </si>
  <si>
    <t>20381119076000657157</t>
  </si>
  <si>
    <t>de Pazos Español, Marta</t>
  </si>
  <si>
    <t>de Pazos Español</t>
  </si>
  <si>
    <t>51487643G</t>
  </si>
  <si>
    <t>Sierra de Atapuerca, 31 A 3º B</t>
  </si>
  <si>
    <t>anaespanolclaverie@yahoo.es</t>
  </si>
  <si>
    <t>Jose Mª De pazos Rey-Cabarcos</t>
  </si>
  <si>
    <t>Ana Español Calverie</t>
  </si>
  <si>
    <t>01826135830201501789</t>
  </si>
  <si>
    <t>Romasanta Nuñez, Maria</t>
  </si>
  <si>
    <t>Romasanta Nuñez</t>
  </si>
  <si>
    <t>5991655V</t>
  </si>
  <si>
    <t>Av. del Alcalde Conde de Mayalde, 23</t>
  </si>
  <si>
    <t>nena.ntorrente@gmail.com</t>
  </si>
  <si>
    <t>Manuel Romasanta Pavon</t>
  </si>
  <si>
    <t>Angeles Nuñez Torrente</t>
  </si>
  <si>
    <t>00301466490000574272</t>
  </si>
  <si>
    <t>Carrion Alonso, Angel Luis</t>
  </si>
  <si>
    <t>Carrion Alonso</t>
  </si>
  <si>
    <t>Angel Luis</t>
  </si>
  <si>
    <t>2600048J</t>
  </si>
  <si>
    <t>Santuario de Valverde, 3 3C 4º A</t>
  </si>
  <si>
    <t>ososamorosos@eresmas.com</t>
  </si>
  <si>
    <t>20381105596000764442</t>
  </si>
  <si>
    <t>Carrion Rubio, Marta</t>
  </si>
  <si>
    <t>Carrion Rubio</t>
  </si>
  <si>
    <t>51477403E</t>
  </si>
  <si>
    <r>
      <rPr>
        <sz val="9"/>
        <color indexed="8"/>
        <rFont val="Bookman Old Style"/>
      </rPr>
      <t>martus-19_96@hotmail.com</t>
    </r>
  </si>
  <si>
    <t>Rubio Gonzalez, Maria Luisa</t>
  </si>
  <si>
    <t>Fernandez Olombrada, Antonio Jesus</t>
  </si>
  <si>
    <t>Fernandez Olombrada</t>
  </si>
  <si>
    <t>Antonio Jesus</t>
  </si>
  <si>
    <t>51119069M</t>
  </si>
  <si>
    <t>Julio Palacios, 20 4º A</t>
  </si>
  <si>
    <t>mmolombradav@yahoo.es</t>
  </si>
  <si>
    <t>Mercedes Olombrada Valderde</t>
  </si>
  <si>
    <t>Antonio Jesus Fernandez Fernandez-Arroyo</t>
  </si>
  <si>
    <t>ES6120381921073000430434</t>
  </si>
  <si>
    <t>Alvarez-Bargueño Gomez, Amanda</t>
  </si>
  <si>
    <t>Alvarez-Bargueño Gomez</t>
  </si>
  <si>
    <t>Amanda</t>
  </si>
  <si>
    <t>51703458X</t>
  </si>
  <si>
    <t>Cueva de Montesinos, 48</t>
  </si>
  <si>
    <t>Mariano Alvarez-Bargueño</t>
  </si>
  <si>
    <t>Mª Jose Gomez Aparicio</t>
  </si>
  <si>
    <t>20381840766000207783</t>
  </si>
  <si>
    <t>Alvarez-Bargueño Gomez, Maria</t>
  </si>
  <si>
    <t>51703456P</t>
  </si>
  <si>
    <t>abgomam@gmail.com</t>
  </si>
  <si>
    <t>Alvarez Pasarin, Angel</t>
  </si>
  <si>
    <t>Alvarez Pasarin</t>
  </si>
  <si>
    <t>50331005J</t>
  </si>
  <si>
    <t>Juan de Dios, 7</t>
  </si>
  <si>
    <t>Jesus Alvarez Gonzalez</t>
  </si>
  <si>
    <t>Beatriz Pasarin Diaz</t>
  </si>
  <si>
    <t>20382414073800027298</t>
  </si>
  <si>
    <t>Moreno Pasarin, Eva</t>
  </si>
  <si>
    <t>Moreno Pasarin</t>
  </si>
  <si>
    <t>47294500Z</t>
  </si>
  <si>
    <t>Valle de Pinares Llanos, 48 P.8 Bajo A</t>
  </si>
  <si>
    <t>Gloria Pasarin Diaz</t>
  </si>
  <si>
    <t>Miguel Moreno Gomez</t>
  </si>
  <si>
    <t>20381877063000519909</t>
  </si>
  <si>
    <t>Hurtado Gonzalez, Jesus</t>
  </si>
  <si>
    <t>Hurtado Gonzalez</t>
  </si>
  <si>
    <t>51477520R</t>
  </si>
  <si>
    <t>Mataro, 225</t>
  </si>
  <si>
    <t>Graciela Gonzalez Berthelemy</t>
  </si>
  <si>
    <t>Jesus Hurtado Hurtado</t>
  </si>
  <si>
    <t>Katusevanako Kialanda, Pablo Kayadi</t>
  </si>
  <si>
    <t>Katusevanako Kialanda</t>
  </si>
  <si>
    <t>Pablo Kayadi</t>
  </si>
  <si>
    <t>51538697K</t>
  </si>
  <si>
    <t>Encarnacion Oviol, 45 Bajo dcha.</t>
  </si>
  <si>
    <t>Lukueto Katusevanako</t>
  </si>
  <si>
    <t>Mangituka Kialanda</t>
  </si>
  <si>
    <t>20381880623000713701</t>
  </si>
  <si>
    <t>Calle Peñafiel, David</t>
  </si>
  <si>
    <t>Calle Peñafiel</t>
  </si>
  <si>
    <t>48228509Q</t>
  </si>
  <si>
    <t>Manresa, 37 3º dcha.</t>
  </si>
  <si>
    <t>Nelly Pañafiel Campoverde</t>
  </si>
  <si>
    <t>Angel Guillermo Calle Campoverde</t>
  </si>
  <si>
    <t>Jimenez Santiago, Minerva</t>
  </si>
  <si>
    <t>Jimenez Santiago</t>
  </si>
  <si>
    <t>Minerva</t>
  </si>
  <si>
    <t>Melchor Fernandez Almagro, 17 Bajo C</t>
  </si>
  <si>
    <r>
      <rPr>
        <u val="single"/>
        <sz val="12"/>
        <color indexed="11"/>
        <rFont val="Garamond"/>
      </rPr>
      <t>helenapeke22@gmail.com</t>
    </r>
  </si>
  <si>
    <t>Jimenez Venzala, Carlos</t>
  </si>
  <si>
    <t>Santiago Martinez, Esther</t>
  </si>
  <si>
    <t>ES0400190353564010031515</t>
  </si>
  <si>
    <t>Jimenez Santiago, Jesus</t>
  </si>
  <si>
    <t>helenapeke22@gmail.com</t>
  </si>
  <si>
    <t>Jimenez Santiago, Helena</t>
  </si>
  <si>
    <t>Sainz Ubide, Victor</t>
  </si>
  <si>
    <t>Sainz Ubide</t>
  </si>
  <si>
    <t>05458237S</t>
  </si>
  <si>
    <t>Collado de Marichiva, 6 4º F</t>
  </si>
  <si>
    <t>sainz-ubide@telefonica.net</t>
  </si>
  <si>
    <t>Maria Paloma Ubide Ramon</t>
  </si>
  <si>
    <t>Ricardo Sainz Martinez</t>
  </si>
  <si>
    <t>20000002215850926605</t>
  </si>
  <si>
    <t>Salgado Martin, Alejandro</t>
  </si>
  <si>
    <t>Salgado Martin</t>
  </si>
  <si>
    <t>51544280S</t>
  </si>
  <si>
    <t>Candido Mateos, 18 esc.. 2 8º C</t>
  </si>
  <si>
    <t>asnieto@live.com</t>
  </si>
  <si>
    <t>Maria Paz Martin Moreno</t>
  </si>
  <si>
    <t>Angel Salgado Nieto</t>
  </si>
  <si>
    <t>01281506960100000405</t>
  </si>
  <si>
    <t>Herrero Gracia, Ana</t>
  </si>
  <si>
    <t>Herrero Gracia</t>
  </si>
  <si>
    <t>51705821G</t>
  </si>
  <si>
    <t>Palmera, 15 2º Ctro</t>
  </si>
  <si>
    <t>esgra02@gmail.com</t>
  </si>
  <si>
    <t>Ester Gracia Acin</t>
  </si>
  <si>
    <t>Juan Antonio Herrero Garzon</t>
  </si>
  <si>
    <t>01280019140100013625</t>
  </si>
  <si>
    <t>Arranz Siguero, Rebeca</t>
  </si>
  <si>
    <t>Arranz Siguero</t>
  </si>
  <si>
    <t>Rebeca</t>
  </si>
  <si>
    <t>48245359F</t>
  </si>
  <si>
    <t>Pico de la Pinareja, 1 5º C</t>
  </si>
  <si>
    <r>
      <rPr>
        <sz val="9"/>
        <color indexed="8"/>
        <rFont val="Bookman Old Style"/>
      </rPr>
      <t>michofader@hotmail.com</t>
    </r>
  </si>
  <si>
    <r>
      <rPr>
        <sz val="9"/>
        <color indexed="8"/>
        <rFont val="Bookman Old Style"/>
      </rPr>
      <t>masian61@hotmail.com</t>
    </r>
  </si>
  <si>
    <r>
      <rPr>
        <sz val="9"/>
        <color indexed="8"/>
        <rFont val="Bookman Old Style"/>
      </rPr>
      <t>rebeca_99@hotmail.es</t>
    </r>
  </si>
  <si>
    <t>Arranz Requejo, Miguel Angel</t>
  </si>
  <si>
    <t>Siguero Anton, Maribel</t>
  </si>
  <si>
    <t>ES2020381991103000316945</t>
  </si>
  <si>
    <t>Iborra Pernichi, Marta</t>
  </si>
  <si>
    <t>Iborra Pernichi</t>
  </si>
  <si>
    <t>5447000W</t>
  </si>
  <si>
    <t>Pedro Rico, 27 6º B 1º esc.</t>
  </si>
  <si>
    <t>anaper@iies.es</t>
  </si>
  <si>
    <t>Enrique Iborra Grau</t>
  </si>
  <si>
    <t>Ana Pernichi Lopez</t>
  </si>
  <si>
    <t>20381791473000366878</t>
  </si>
  <si>
    <t>Gutierrez Sanchez, Miguel</t>
  </si>
  <si>
    <t>Gutierrez Sanchez</t>
  </si>
  <si>
    <t>50388540W</t>
  </si>
  <si>
    <t>Costa Brava, 53</t>
  </si>
  <si>
    <t>didacus11@hotmail.com</t>
  </si>
  <si>
    <t>Belen Sanchez Maldonado</t>
  </si>
  <si>
    <t>Diego Gutierrez Cassillas</t>
  </si>
  <si>
    <t>20381965836000107340</t>
  </si>
  <si>
    <t>Gutierrez Sanchez, Diego</t>
  </si>
  <si>
    <t>50388539R</t>
  </si>
  <si>
    <t>Alvarez Chamorro, Elena</t>
  </si>
  <si>
    <t>Alvarez Chamorro</t>
  </si>
  <si>
    <t>47294239Y</t>
  </si>
  <si>
    <t>Princesa Micomicona, 3 A</t>
  </si>
  <si>
    <t>mjchamorro@comra.es</t>
  </si>
  <si>
    <t>Maria Jose Chamorro Tobalo</t>
  </si>
  <si>
    <t>Juan Alvarez Villar</t>
  </si>
  <si>
    <t>21002146120200047775</t>
  </si>
  <si>
    <t>Foursi, Abdelilah</t>
  </si>
  <si>
    <t>Foursi</t>
  </si>
  <si>
    <t>Abdelilah</t>
  </si>
  <si>
    <t>X2790515V</t>
  </si>
  <si>
    <t>Plaza Grande, 5 3º A</t>
  </si>
  <si>
    <t>Torrejon de Ardoz</t>
  </si>
  <si>
    <t>abdila-maroc@hotmail.com</t>
  </si>
  <si>
    <t>Fernandez Collado, Maria</t>
  </si>
  <si>
    <t>Fernandez Collado</t>
  </si>
  <si>
    <t>51542198A</t>
  </si>
  <si>
    <t>Av. Monasterio de Silos, 11 F 2º A</t>
  </si>
  <si>
    <t>Juan Antonio Fernandez Gonzalez</t>
  </si>
  <si>
    <t>Maria Cristina Collado Bascones</t>
  </si>
  <si>
    <t>00651253760001013367</t>
  </si>
  <si>
    <t>Santos Rancaño, Carlos</t>
  </si>
  <si>
    <t>Santos Rancaño</t>
  </si>
  <si>
    <t>51501620C</t>
  </si>
  <si>
    <t>Arzobispo Morcillo, 12 7ºB</t>
  </si>
  <si>
    <t>Marisa Rancaño Lopez</t>
  </si>
  <si>
    <t>Jose Santos Torres</t>
  </si>
  <si>
    <t>01820866910018000005</t>
  </si>
  <si>
    <t>Garcia San Pedro, Susana</t>
  </si>
  <si>
    <t>Garcia San Pedro</t>
  </si>
  <si>
    <t>Susana</t>
  </si>
  <si>
    <t>Ventisquero de la Condesa, 7 K 1ºB</t>
  </si>
  <si>
    <t>Susana San Pedro Gimeno</t>
  </si>
  <si>
    <t>Jose Ignacio Garcia Alejano</t>
  </si>
  <si>
    <t>00750080120601008675</t>
  </si>
  <si>
    <t>Garcia San Pedro, Patricia</t>
  </si>
  <si>
    <t>Quadros Ayuga, Fernando Florentino</t>
  </si>
  <si>
    <t>Quadros Ayuga</t>
  </si>
  <si>
    <t>Fernando Florentino</t>
  </si>
  <si>
    <t>51131281G</t>
  </si>
  <si>
    <t>Azofra, 23 4ºA</t>
  </si>
  <si>
    <t>Maria del Carmen Ayuga Tellez</t>
  </si>
  <si>
    <t>Fernando Jose Quadros Ayuga</t>
  </si>
  <si>
    <t>00651527400001000648</t>
  </si>
  <si>
    <t>Gutierrez Gonzalez, Celia</t>
  </si>
  <si>
    <t>Gutierrez Gonzalez</t>
  </si>
  <si>
    <t>Monasterio de Liebana, 6 2ºB</t>
  </si>
  <si>
    <t>Irene Gonzalez Menendez</t>
  </si>
  <si>
    <t>Eduardo Gutierrez Merelles</t>
  </si>
  <si>
    <t>01826138130201500732</t>
  </si>
  <si>
    <t>Gutierrez Gonzalez, Nuria</t>
  </si>
  <si>
    <t>Robles Vera, Lia</t>
  </si>
  <si>
    <t>Robles Vera</t>
  </si>
  <si>
    <t>Lia</t>
  </si>
  <si>
    <t>3137460F</t>
  </si>
  <si>
    <t>Caballero de la Triste Figura, 39</t>
  </si>
  <si>
    <t>Raquel Vera Plaza</t>
  </si>
  <si>
    <t>Marcos A. Robles Hernandez</t>
  </si>
  <si>
    <t>00720529450000100021</t>
  </si>
  <si>
    <t>Ruiz Asenjo, Alonso</t>
  </si>
  <si>
    <t>Ruiz Asenjo</t>
  </si>
  <si>
    <t>Alonso</t>
  </si>
  <si>
    <t>2571582K</t>
  </si>
  <si>
    <t>Monasterio de las Batuecas, 23 G Bajo A</t>
  </si>
  <si>
    <t>Nicasio Ruiz Fillol</t>
  </si>
  <si>
    <t>Pilar Asenjo Estaca</t>
  </si>
  <si>
    <t>01280001630103369855</t>
  </si>
  <si>
    <t>Martin Muñoz, Lorena</t>
  </si>
  <si>
    <t>Martin Muñoz</t>
  </si>
  <si>
    <t>51497324W</t>
  </si>
  <si>
    <t>Simon Viñals, 6 2ºA</t>
  </si>
  <si>
    <t>lm.martin@alcampo.es</t>
  </si>
  <si>
    <t>Leonor Maria Muñoz Perez</t>
  </si>
  <si>
    <t>Luis Miguel Martin de la Rosa</t>
  </si>
  <si>
    <t>01826138150201536054</t>
  </si>
  <si>
    <t>Martin Muñoz, Samuel</t>
  </si>
  <si>
    <t>Samuel</t>
  </si>
  <si>
    <t>917340299</t>
  </si>
  <si>
    <t>690612007</t>
  </si>
  <si>
    <t>618271620</t>
  </si>
  <si>
    <t>Martin de la Rosa, Luis Miguel</t>
  </si>
  <si>
    <t>Muñoz Perez, Leonor Maria</t>
  </si>
  <si>
    <t>Gutierrez Nieto, Miguel</t>
  </si>
  <si>
    <t>Gutierrez Nieto</t>
  </si>
  <si>
    <t>2883952M</t>
  </si>
  <si>
    <t>Afueras a Valverde, 30 Bajo A</t>
  </si>
  <si>
    <r>
      <rPr>
        <sz val="9"/>
        <color indexed="8"/>
        <rFont val="Bookman Old Style"/>
      </rPr>
      <t>jmjodra@gmail.com</t>
    </r>
  </si>
  <si>
    <t>Gutierrez Jodra, Jose Manuel</t>
  </si>
  <si>
    <t>Nieto Mate, Marta</t>
  </si>
  <si>
    <t>ES9100751274100700044309</t>
  </si>
  <si>
    <t>01/09/2020 - solicitan la baja</t>
  </si>
  <si>
    <t>Gutierrez Nieto, Irene</t>
  </si>
  <si>
    <t>01/09/2019 - baja para esta temporada</t>
  </si>
  <si>
    <t>Izcara Herreros, Morna</t>
  </si>
  <si>
    <t>Izcara Herreros</t>
  </si>
  <si>
    <t>Morna</t>
  </si>
  <si>
    <t>06017199P</t>
  </si>
  <si>
    <t>Peña Auseba, 2 4º C</t>
  </si>
  <si>
    <r>
      <rPr>
        <sz val="9"/>
        <color indexed="8"/>
        <rFont val="Bookman Old Style"/>
      </rPr>
      <t>jiizkara@gmail.com</t>
    </r>
  </si>
  <si>
    <t>J. Imond Izcara Herreros</t>
  </si>
  <si>
    <t>ES2920955114509102270424</t>
  </si>
  <si>
    <t>Izcara Herreros, Jokin Levi</t>
  </si>
  <si>
    <t>Jokin Levi</t>
  </si>
  <si>
    <t>Jon Imanol Izcara Herreros</t>
  </si>
  <si>
    <t>20950230609102270424</t>
  </si>
  <si>
    <t>Rivera Brazuelo, Hugo</t>
  </si>
  <si>
    <t>Rivera Brazuelo</t>
  </si>
  <si>
    <t>Hugo</t>
  </si>
  <si>
    <t>Santuario de Valverde, 20 C Bajo A</t>
  </si>
  <si>
    <t>marisinsilla@hotmail.com</t>
  </si>
  <si>
    <t>Marisa Brazuelo Camuesco</t>
  </si>
  <si>
    <t>Ignacio Rivera Sarmiento</t>
  </si>
  <si>
    <t>00494393862890002391</t>
  </si>
  <si>
    <t>Villarroel Olza, June</t>
  </si>
  <si>
    <t>Villarroel Olza</t>
  </si>
  <si>
    <t>June</t>
  </si>
  <si>
    <t>51492878H</t>
  </si>
  <si>
    <t>Francisco Suarez, 9 Bloque 3 Bajo A</t>
  </si>
  <si>
    <r>
      <rPr>
        <sz val="9"/>
        <color indexed="8"/>
        <rFont val="Bookman Old Style"/>
      </rPr>
      <t>morris.villarroel@upm.es</t>
    </r>
  </si>
  <si>
    <r>
      <rPr>
        <sz val="9"/>
        <color indexed="8"/>
        <rFont val="Bookman Old Style"/>
      </rPr>
      <t>iboneolza@gmail.com</t>
    </r>
  </si>
  <si>
    <t>Villarroel Robinson, Morris</t>
  </si>
  <si>
    <t>Olza Fernandez, Ibone</t>
  </si>
  <si>
    <t>01280402580107269025</t>
  </si>
  <si>
    <t>Villarroel Olza, Andoni</t>
  </si>
  <si>
    <t>Andoni</t>
  </si>
  <si>
    <t>51492884R</t>
  </si>
  <si>
    <t>morris.villarroel@upm.es</t>
  </si>
  <si>
    <t>Ibone Olza Fernandez</t>
  </si>
  <si>
    <t>Morris Villarroel Robinson</t>
  </si>
  <si>
    <t>Villarroel Olza, Nicolas</t>
  </si>
  <si>
    <t>Nicolas</t>
  </si>
  <si>
    <t>51492880C</t>
  </si>
  <si>
    <t>Jimenez Garcia, Nerea</t>
  </si>
  <si>
    <t>Jimenez Garcia</t>
  </si>
  <si>
    <t>Nerea</t>
  </si>
  <si>
    <t>Afueras a Valverde, 46, 5º D</t>
  </si>
  <si>
    <t>Elena Garcia Frechilla</t>
  </si>
  <si>
    <t>Eduardo Jimenez Gomez</t>
  </si>
  <si>
    <t>00751274120601287342</t>
  </si>
  <si>
    <t>Jimenez Garcia, Emma</t>
  </si>
  <si>
    <t>nereaemma@hotmail.com</t>
  </si>
  <si>
    <t>Jimenez Gomez, Eduardo</t>
  </si>
  <si>
    <t>Garcia Frechilla, Elena</t>
  </si>
  <si>
    <t>Cardin Feijoo, Alessandro</t>
  </si>
  <si>
    <t>Cardin Feijoo</t>
  </si>
  <si>
    <t>Alessandro</t>
  </si>
  <si>
    <t>Monasterio de las Batuecas, 22 2º 2</t>
  </si>
  <si>
    <t>Carlo Cardin</t>
  </si>
  <si>
    <t>Raquel Feijoo Angulo</t>
  </si>
  <si>
    <t>20381119013001820208</t>
  </si>
  <si>
    <t>Schmutte Agueda, Carolina</t>
  </si>
  <si>
    <t>Schmutte Agueda</t>
  </si>
  <si>
    <t>Carolina</t>
  </si>
  <si>
    <t>Sangenjo, 26 3º D</t>
  </si>
  <si>
    <t>Harald Schmutte</t>
  </si>
  <si>
    <t>Lidia Agueda Yagüe</t>
  </si>
  <si>
    <t>30250003911400018522</t>
  </si>
  <si>
    <t>Rodanes Sanchez, Sara</t>
  </si>
  <si>
    <t>Rodanes Sanchez</t>
  </si>
  <si>
    <t>47297119B</t>
  </si>
  <si>
    <t>Fermin Caballero, 89 esc. 2 5º C</t>
  </si>
  <si>
    <t>Irene Sanchez de la Paz</t>
  </si>
  <si>
    <t>Jose Rodanes Ovejas</t>
  </si>
  <si>
    <t>14650100991701727411</t>
  </si>
  <si>
    <t>Perez Candela, Celia</t>
  </si>
  <si>
    <t>Perez Candela</t>
  </si>
  <si>
    <t>47297278D</t>
  </si>
  <si>
    <t>Fermin Caballero, 89 esc. 3 4º E</t>
  </si>
  <si>
    <t>Maria Julia Candela Roche</t>
  </si>
  <si>
    <t>Jose Maria Perez Fernandez</t>
  </si>
  <si>
    <t>00650009990001108276</t>
  </si>
  <si>
    <t>Alvarez Lopez, L. Nicolas</t>
  </si>
  <si>
    <t>Alvarez Lopez</t>
  </si>
  <si>
    <t>L. Nicolas</t>
  </si>
  <si>
    <t>51128458X</t>
  </si>
  <si>
    <t>Puente de La Reina</t>
  </si>
  <si>
    <t>20381718816000147121</t>
  </si>
  <si>
    <t>Garcia Hernan, Andrea</t>
  </si>
  <si>
    <t>Garcia Hernan</t>
  </si>
  <si>
    <t>47295141B</t>
  </si>
  <si>
    <t>Santiago de Compostela, 18</t>
  </si>
  <si>
    <t>montsehernan@hotmail.com</t>
  </si>
  <si>
    <t>Montserrat Hernan Jimenez</t>
  </si>
  <si>
    <t>00815231820001012911</t>
  </si>
  <si>
    <t>Olmos Alonso, Alvaro</t>
  </si>
  <si>
    <t>Olmos Alonso</t>
  </si>
  <si>
    <t>48229423X</t>
  </si>
  <si>
    <t>Mataro, 177</t>
  </si>
  <si>
    <r>
      <rPr>
        <u val="single"/>
        <sz val="11"/>
        <color indexed="11"/>
        <rFont val="Calibri"/>
      </rPr>
      <t>fenix.eoh@gmail.com</t>
    </r>
  </si>
  <si>
    <r>
      <rPr>
        <u val="single"/>
        <sz val="11"/>
        <color indexed="11"/>
        <rFont val="Calibri"/>
      </rPr>
      <t>natalialonsora@hotmail.com</t>
    </r>
  </si>
  <si>
    <t>Emilio Olmos Huesca</t>
  </si>
  <si>
    <t>Natividad Alonso Raso</t>
  </si>
  <si>
    <t>00490652822190814994</t>
  </si>
  <si>
    <t>01/01/2011 - Solicitan la baja.
09/11/2019 - Solicitan el reingreso</t>
  </si>
  <si>
    <t>Olmos Alonso, Blanca</t>
  </si>
  <si>
    <t>48229422D</t>
  </si>
  <si>
    <t>Afueras a Valverde, 50, 1º D</t>
  </si>
  <si>
    <t>Coll Blanco, Alicia</t>
  </si>
  <si>
    <t>Coll Blanco</t>
  </si>
  <si>
    <t>48246862S</t>
  </si>
  <si>
    <t>Fermin Caballero, 41 7º E</t>
  </si>
  <si>
    <t>jcoll@mma.es</t>
  </si>
  <si>
    <t>Rosa Blanco Martin</t>
  </si>
  <si>
    <t>Juan Coll de la Vega</t>
  </si>
  <si>
    <t>01288700110101590453</t>
  </si>
  <si>
    <t>Garcia Lujan, Eva</t>
  </si>
  <si>
    <t>Garcia Lujan</t>
  </si>
  <si>
    <t>Sabadell, 42</t>
  </si>
  <si>
    <t>Paloma Lujan Anton</t>
  </si>
  <si>
    <t>Jorge Garcia Fidalgo</t>
  </si>
  <si>
    <t>20859296820300074776</t>
  </si>
  <si>
    <t>Garcia Lujan, Laura</t>
  </si>
  <si>
    <t>49963166J</t>
  </si>
  <si>
    <r>
      <rPr>
        <sz val="9"/>
        <color indexed="8"/>
        <rFont val="Bookman Old Style"/>
      </rPr>
      <t>jorgecurso@gmail.com</t>
    </r>
  </si>
  <si>
    <r>
      <rPr>
        <sz val="9"/>
        <color indexed="8"/>
        <rFont val="Bookman Old Style"/>
      </rPr>
      <t>laura@d-spacio.net</t>
    </r>
  </si>
  <si>
    <t>Garcia Fidalgo, Jorge</t>
  </si>
  <si>
    <t>Lujan Anton, Paloma</t>
  </si>
  <si>
    <t>ES1620859296820300074776</t>
  </si>
  <si>
    <t>Sanchez Merino, Oscar</t>
  </si>
  <si>
    <t>Sanchez Merino</t>
  </si>
  <si>
    <t>5965799J</t>
  </si>
  <si>
    <t>Eladio Lopez Vilches, 11</t>
  </si>
  <si>
    <t>miguel.sanchezgomez@gmail.com</t>
  </si>
  <si>
    <t>Sonia Merino Guzman</t>
  </si>
  <si>
    <t>Miguel A. Sanchez Gomez</t>
  </si>
  <si>
    <t>14650100951704745445</t>
  </si>
  <si>
    <t>Garcia Mericaechevarria, Juan Ramon</t>
  </si>
  <si>
    <t>Garcia Mericaechevarria</t>
  </si>
  <si>
    <t>Juan Ramon</t>
  </si>
  <si>
    <t>51142661E</t>
  </si>
  <si>
    <t>Marbella, 66 esc. dcha. 3º B</t>
  </si>
  <si>
    <t>Jesus Garcia de Chiclana</t>
  </si>
  <si>
    <t>Margarita Mericaechevarria rementeria</t>
  </si>
  <si>
    <t>00730100550407877925</t>
  </si>
  <si>
    <t>Boiffier, Mathieu</t>
  </si>
  <si>
    <t>Boiffier</t>
  </si>
  <si>
    <t>Mathieu</t>
  </si>
  <si>
    <t>Carrion de los Condes, 67</t>
  </si>
  <si>
    <t>Spadinger, Lukas</t>
  </si>
  <si>
    <t>Spadinger</t>
  </si>
  <si>
    <t>Lukas</t>
  </si>
  <si>
    <t>M28228745</t>
  </si>
  <si>
    <t>Nuria, 33, B</t>
  </si>
  <si>
    <t>Martina Spadinger</t>
  </si>
  <si>
    <t>Wolfgang Spadinger</t>
  </si>
  <si>
    <t>20381852373001028851</t>
  </si>
  <si>
    <t>Vara Valbuena, Carlos</t>
  </si>
  <si>
    <t>Vara Valbuena</t>
  </si>
  <si>
    <t>2633839V</t>
  </si>
  <si>
    <t>917509941</t>
  </si>
  <si>
    <t>661465899</t>
  </si>
  <si>
    <t>Monasterio de Poyo, 20, 1ºA</t>
  </si>
  <si>
    <t>carlosvaravalbuena@gmail.com</t>
  </si>
  <si>
    <t>Moran de la Peña, Elena</t>
  </si>
  <si>
    <t>ES6220381063616000651764</t>
  </si>
  <si>
    <t>Vara Moran, Alberto</t>
  </si>
  <si>
    <t>Vara Moran</t>
  </si>
  <si>
    <t>2567404Y</t>
  </si>
  <si>
    <r>
      <rPr>
        <sz val="9"/>
        <color indexed="8"/>
        <rFont val="Bookman Old Style"/>
      </rPr>
      <t>carlosvaravalbuena@gmail.com</t>
    </r>
  </si>
  <si>
    <r>
      <rPr>
        <sz val="9"/>
        <color indexed="8"/>
        <rFont val="Bookman Old Style"/>
      </rPr>
      <t>emorandlp@gmail.com</t>
    </r>
  </si>
  <si>
    <t>Vara Moran, Maria</t>
  </si>
  <si>
    <t>2567406P</t>
  </si>
  <si>
    <t>608006483</t>
  </si>
  <si>
    <t>01/10/2019 - Solicitan la baja para la temporada</t>
  </si>
  <si>
    <t>Vara Moran, Carlos</t>
  </si>
  <si>
    <t>48244971X</t>
  </si>
  <si>
    <t>Elena Morán de la Peña</t>
  </si>
  <si>
    <t>27/11/2019 - Solciitan la baja.</t>
  </si>
  <si>
    <t>Martin Gonzalez, David</t>
  </si>
  <si>
    <t>Martin Gonzalez</t>
  </si>
  <si>
    <t>70916573Y</t>
  </si>
  <si>
    <t>Plaza Peña Horcajo, 11 B 1º B</t>
  </si>
  <si>
    <t>Ana Maria Gonzalez Ramos</t>
  </si>
  <si>
    <t>Mario Martin Carrasco</t>
  </si>
  <si>
    <t>21002746140100005542</t>
  </si>
  <si>
    <t>Arlandis Castro, Jaime</t>
  </si>
  <si>
    <t>Arlandis Castro</t>
  </si>
  <si>
    <t>51505840P</t>
  </si>
  <si>
    <t>Arturo Soria, 309</t>
  </si>
  <si>
    <t>Jaime Arlandis Fernandez</t>
  </si>
  <si>
    <t>Elena Castro de Pedro</t>
  </si>
  <si>
    <t>01280070290100010211</t>
  </si>
  <si>
    <t>Petricca Bejerano, Olmo</t>
  </si>
  <si>
    <t>Petricca Bejerano</t>
  </si>
  <si>
    <t>Olmo</t>
  </si>
  <si>
    <t>51502901J</t>
  </si>
  <si>
    <t>Arturo Soria, 329</t>
  </si>
  <si>
    <t>Angeles Bejarano Grande</t>
  </si>
  <si>
    <t>Angel Petricca Schroedel</t>
  </si>
  <si>
    <t>00190472944010025355</t>
  </si>
  <si>
    <t>Erradi Mesrar, Nuria Najoua</t>
  </si>
  <si>
    <t>Erradi Mesrar</t>
  </si>
  <si>
    <t>Nuria Najoua</t>
  </si>
  <si>
    <t>51995024M</t>
  </si>
  <si>
    <t>Luis Esteban, 4 3º A</t>
  </si>
  <si>
    <t>Amina Mesrar</t>
  </si>
  <si>
    <t>20381788906000282041</t>
  </si>
  <si>
    <t>Erradi Mesrar, Iman</t>
  </si>
  <si>
    <t>Iman</t>
  </si>
  <si>
    <t>Garcia Chiquero, Samuel</t>
  </si>
  <si>
    <t>Garcia Chiquero</t>
  </si>
  <si>
    <t>47292093E</t>
  </si>
  <si>
    <t>El Ferrol, 28 13º 1</t>
  </si>
  <si>
    <t>Vicente Garcia Garcia</t>
  </si>
  <si>
    <t>Pureza Chiquero Sanchez</t>
  </si>
  <si>
    <t>Coaquira Pereira, Naira Sarai</t>
  </si>
  <si>
    <t>Coaquira Pereira</t>
  </si>
  <si>
    <t>Naira Sarai</t>
  </si>
  <si>
    <t>8038066A</t>
  </si>
  <si>
    <t>Artajona, 15, 1º D</t>
  </si>
  <si>
    <t>Magali Patricia Pereira Barrientos</t>
  </si>
  <si>
    <t>Oscar Pastor Coaquira Peralta</t>
  </si>
  <si>
    <t>Marin Gonzalez, Cristina</t>
  </si>
  <si>
    <t>Marin Gonzalez</t>
  </si>
  <si>
    <t>51481002X</t>
  </si>
  <si>
    <t>Candido Mateos, 19 9º 4</t>
  </si>
  <si>
    <r>
      <rPr>
        <sz val="9"/>
        <color indexed="8"/>
        <rFont val="Bookman Old Style"/>
      </rPr>
      <t>2004@juanjomarin.e.telefonica.net</t>
    </r>
  </si>
  <si>
    <r>
      <rPr>
        <sz val="9"/>
        <color indexed="8"/>
        <rFont val="Bookman Old Style"/>
      </rPr>
      <t>crismargon1@hotmail.com</t>
    </r>
  </si>
  <si>
    <t>Marin Arias, Juan Jose</t>
  </si>
  <si>
    <t>Gonzalez de Llano, Cristina</t>
  </si>
  <si>
    <t>01820927830200051448</t>
  </si>
  <si>
    <t>01/09/2017 - Solicita la baja. 
15/09/2019 - Vuelve al club</t>
  </si>
  <si>
    <t>Marin Gonzalez, Paola</t>
  </si>
  <si>
    <t>Paola</t>
  </si>
  <si>
    <t>51458598P</t>
  </si>
  <si>
    <t>2004@juanjomarin.e.telefonica.net</t>
  </si>
  <si>
    <t>Cristina Gonzalez de Llano</t>
  </si>
  <si>
    <t>Juan Jose Marin Arias</t>
  </si>
  <si>
    <t>Poves Lopez, Alejandro</t>
  </si>
  <si>
    <t>Poves Lopez</t>
  </si>
  <si>
    <t>51527933K</t>
  </si>
  <si>
    <t>Afueras a Valverde, 8, 3º D</t>
  </si>
  <si>
    <t>Marino Poves Perez</t>
  </si>
  <si>
    <t>Catalina Lopez Martinez</t>
  </si>
  <si>
    <t>01822061090208508549</t>
  </si>
  <si>
    <t>Poves Lopez, Diego Sergio</t>
  </si>
  <si>
    <t>Diego Sergio</t>
  </si>
  <si>
    <t>catalina.lopez.martinez@madrid.org</t>
  </si>
  <si>
    <t>Mateos Gadea, Rocio</t>
  </si>
  <si>
    <t>Mateos Gadea</t>
  </si>
  <si>
    <t>Santuario de Valverde, 82 B 2º A</t>
  </si>
  <si>
    <t>Ana Maria Gadea Cedenilla</t>
  </si>
  <si>
    <t>Francisco Javier Mateos Alonso</t>
  </si>
  <si>
    <t>01822491710208795726</t>
  </si>
  <si>
    <t>Mateos Gadea, Javier</t>
  </si>
  <si>
    <t>Morales Morillas, Juan</t>
  </si>
  <si>
    <t>Morales Morillas</t>
  </si>
  <si>
    <t>Sabadell, 195</t>
  </si>
  <si>
    <t>blancamorillas@gmail.com</t>
  </si>
  <si>
    <t>Blanca Morillas Gomez</t>
  </si>
  <si>
    <t>Eloy Morales Ramino</t>
  </si>
  <si>
    <t>20381966223000153722</t>
  </si>
  <si>
    <t>Subtil Subtil, Andrea</t>
  </si>
  <si>
    <t>Subtil Subtil</t>
  </si>
  <si>
    <t>5955323W</t>
  </si>
  <si>
    <t>Fuente Chica, 2 D</t>
  </si>
  <si>
    <r>
      <rPr>
        <sz val="9"/>
        <color indexed="8"/>
        <rFont val="Bookman Old Style"/>
      </rPr>
      <t>jnansubtil@telefonica.net</t>
    </r>
  </si>
  <si>
    <t>Subtil Herranz, Jesus</t>
  </si>
  <si>
    <t>Subtil Martin, Nuria</t>
  </si>
  <si>
    <t>ES3620381841113000063178</t>
  </si>
  <si>
    <t>07/02/2020 - Solicitan baja. Incompatibilidad con horario de trabajo</t>
  </si>
  <si>
    <t>Subtil Subtil, Natalia</t>
  </si>
  <si>
    <t>5955321T</t>
  </si>
  <si>
    <t>26/08/2019 - Será baja para la proxima temporada. Cambio de Comunidad Autonoma.</t>
  </si>
  <si>
    <t>Leirado Outon, Miguel</t>
  </si>
  <si>
    <t>Leirado Outon</t>
  </si>
  <si>
    <t>02665750G</t>
  </si>
  <si>
    <t>Av. Monasterio de Silos, 38 B 3º A</t>
  </si>
  <si>
    <t>mleirado@hotmail.com</t>
  </si>
  <si>
    <t>Miguel Leirado Outon</t>
  </si>
  <si>
    <t>14650100991700357101</t>
  </si>
  <si>
    <t>Trapero Prieto, Irene</t>
  </si>
  <si>
    <t>Trapero Prieto</t>
  </si>
  <si>
    <t>51546220T</t>
  </si>
  <si>
    <t>Pio XXII, 44</t>
  </si>
  <si>
    <t>migueltrapero@yahoo.es</t>
  </si>
  <si>
    <t>Emma Prieto Rubio</t>
  </si>
  <si>
    <t>Miguel Angel Trapero Caño</t>
  </si>
  <si>
    <t>01822679630201504264</t>
  </si>
  <si>
    <t>Megia Sirena, Rafael</t>
  </si>
  <si>
    <t>Megia Sirena</t>
  </si>
  <si>
    <t>Jose Maria Peman, 38 1º A</t>
  </si>
  <si>
    <t>Mayra Sirena Mendoza</t>
  </si>
  <si>
    <t>Manuel Navarro Avellaneda</t>
  </si>
  <si>
    <t>20900217960040189450</t>
  </si>
  <si>
    <t>Mojarrieta Galaso, Alejandro</t>
  </si>
  <si>
    <t>Mojarrieta Galaso</t>
  </si>
  <si>
    <t>51116088Z</t>
  </si>
  <si>
    <t>Maria de Portugal, 30 6º A</t>
  </si>
  <si>
    <t>vicmoja@gmail.com</t>
  </si>
  <si>
    <t>maria_galaso@yahoo.es</t>
  </si>
  <si>
    <t>Maria Galaso Reca</t>
  </si>
  <si>
    <t>Victor Mojarrieta Blazquez</t>
  </si>
  <si>
    <t>20950334809100573203</t>
  </si>
  <si>
    <t>Mojarrieta Galaso, Marta</t>
  </si>
  <si>
    <t>51115342G</t>
  </si>
  <si>
    <t>Ballestin Moron, Borja</t>
  </si>
  <si>
    <t>Ballestin Moron</t>
  </si>
  <si>
    <t>Borja</t>
  </si>
  <si>
    <t>5961547Q</t>
  </si>
  <si>
    <t>Rosalia de Castro, 82 7º B</t>
  </si>
  <si>
    <t>Maria del Carmen Moron Sanchez</t>
  </si>
  <si>
    <t>Basilio Ballestin Arribas</t>
  </si>
  <si>
    <t>00810639150001025807</t>
  </si>
  <si>
    <t>Pascual Alvarez, Claudia</t>
  </si>
  <si>
    <t>Pascual Alvarez</t>
  </si>
  <si>
    <t>48225283X</t>
  </si>
  <si>
    <t>600500624</t>
  </si>
  <si>
    <t>Ronda del Caballero de La Mancha, 202</t>
  </si>
  <si>
    <r>
      <rPr>
        <sz val="9"/>
        <color indexed="8"/>
        <rFont val="Bookman Old Style"/>
      </rPr>
      <t>bindo95@telefonica.net</t>
    </r>
  </si>
  <si>
    <r>
      <rPr>
        <sz val="9"/>
        <color indexed="8"/>
        <rFont val="Bookman Old Style"/>
      </rPr>
      <t>isa.alvarez75@gmail.com</t>
    </r>
  </si>
  <si>
    <t>Pascual Ramirez, Juan Jose</t>
  </si>
  <si>
    <t>Alvarez Herranz, Isabel</t>
  </si>
  <si>
    <t>20858224650330096123</t>
  </si>
  <si>
    <t>Pascual Alvarez, Mario Lanzarote</t>
  </si>
  <si>
    <t>Mario Lanzarote</t>
  </si>
  <si>
    <t>48225284B</t>
  </si>
  <si>
    <t>bindo95@telefonica.net</t>
  </si>
  <si>
    <t>Juan Jose Pascual Ramirez</t>
  </si>
  <si>
    <t>Isabel Alvarez Herranz</t>
  </si>
  <si>
    <t>20859296860330110198</t>
  </si>
  <si>
    <t>Pascual Alvarez, Daniela</t>
  </si>
  <si>
    <t>Daniela</t>
  </si>
  <si>
    <t>48225285N</t>
  </si>
  <si>
    <t>917528218</t>
  </si>
  <si>
    <t>609860498</t>
  </si>
  <si>
    <t>Fuente Chica, 25 1ºC</t>
  </si>
  <si>
    <t>isa.alvarez75@gmail.com</t>
  </si>
  <si>
    <t>Coppeta Fuentes, Susana</t>
  </si>
  <si>
    <t>Coppeta Fuentes</t>
  </si>
  <si>
    <t>Isla Paragua, 8 1º A</t>
  </si>
  <si>
    <t>Ramon Elul Perez-Castejon</t>
  </si>
  <si>
    <t>Pilar Fuentes de Pinto</t>
  </si>
  <si>
    <t>00496168532316054899</t>
  </si>
  <si>
    <t>Salazar Martin, Daniel</t>
  </si>
  <si>
    <t>Salazar Martin</t>
  </si>
  <si>
    <t>48226327L</t>
  </si>
  <si>
    <t>Cerro del Castañar, 167 4º A</t>
  </si>
  <si>
    <t>fernando.salazar.villanueva@spcorp.com</t>
  </si>
  <si>
    <t>mariabelmp@hotmail.com</t>
  </si>
  <si>
    <t>Fernando Salazar Villanueva</t>
  </si>
  <si>
    <t>Isabel Martin Pacheco</t>
  </si>
  <si>
    <t>00495097722295023211</t>
  </si>
  <si>
    <t>Velasco Rengifo, Bosco</t>
  </si>
  <si>
    <t>Velasco Rengifo</t>
  </si>
  <si>
    <t>Bosco</t>
  </si>
  <si>
    <t>48225451V</t>
  </si>
  <si>
    <t>Moralzarzal, 80</t>
  </si>
  <si>
    <t>ana@velbapark.es</t>
  </si>
  <si>
    <t>Fernando Velasco Banus</t>
  </si>
  <si>
    <t>Ana Rengifo Abbad</t>
  </si>
  <si>
    <t>01821930510200002898</t>
  </si>
  <si>
    <t>Fernandez Novo, Alvaro</t>
  </si>
  <si>
    <t>Fernandez Novo</t>
  </si>
  <si>
    <t>44433992Q</t>
  </si>
  <si>
    <t>Afueras a Valverde, 44, 5º C</t>
  </si>
  <si>
    <t>celesnovo@hotmail.com</t>
  </si>
  <si>
    <t>Celestina Novo Lamagrande</t>
  </si>
  <si>
    <t>20960029393234798100</t>
  </si>
  <si>
    <t>Fernandez Novo, Rosa</t>
  </si>
  <si>
    <t>44433993V</t>
  </si>
  <si>
    <t>Gonzalez Alvarez, Raquel</t>
  </si>
  <si>
    <t>Gonzalez Alvarez</t>
  </si>
  <si>
    <t>5449033B</t>
  </si>
  <si>
    <t>Isla de Tavira, 22 10 D</t>
  </si>
  <si>
    <r>
      <rPr>
        <sz val="9"/>
        <color indexed="8"/>
        <rFont val="Bookman Old Style"/>
      </rPr>
      <t>rigomu67@gmail.com</t>
    </r>
  </si>
  <si>
    <t>Gonzalez Muñoz, Ricardo</t>
  </si>
  <si>
    <t>Alvarez Valverde, MaIte</t>
  </si>
  <si>
    <t>ES2901286062590100004233</t>
  </si>
  <si>
    <t>Gonzalez Alvarez, Marta</t>
  </si>
  <si>
    <t>rgonzalezm@indra.es</t>
  </si>
  <si>
    <t>Lopez Moure, Mario</t>
  </si>
  <si>
    <t>Lopez Moure</t>
  </si>
  <si>
    <t>5292032P</t>
  </si>
  <si>
    <t>Julio Danvila, 1</t>
  </si>
  <si>
    <t>maryo_offspring@hotmail.com</t>
  </si>
  <si>
    <t>Manuel Lopez Sierra</t>
  </si>
  <si>
    <t>Paloma Moure Nuñez</t>
  </si>
  <si>
    <t>20381577183000158048</t>
  </si>
  <si>
    <t>Garcia Ceron, Carlos</t>
  </si>
  <si>
    <t>Garcia Ceron</t>
  </si>
  <si>
    <t>48226136N</t>
  </si>
  <si>
    <t>Collado de Marichiva, 5 1 Bajo A</t>
  </si>
  <si>
    <t>carlosj@cmnc.jazztel.es</t>
  </si>
  <si>
    <t>Marga Feron San Jose</t>
  </si>
  <si>
    <t>Carlos Garcia Rabadan</t>
  </si>
  <si>
    <t>01822243220203168537</t>
  </si>
  <si>
    <t>Cerrato Godoy, Fernando</t>
  </si>
  <si>
    <t>Cerrato Godoy</t>
  </si>
  <si>
    <t>5296903A</t>
  </si>
  <si>
    <t>Comare, 2 7º A</t>
  </si>
  <si>
    <t>fernycerrato@hotmail.com</t>
  </si>
  <si>
    <t>Mª Angeles Godoy Lizcano</t>
  </si>
  <si>
    <t>Fernando Cerrato Morcillo</t>
  </si>
  <si>
    <t>20381809913000482492</t>
  </si>
  <si>
    <t>Perez La Puebla, Alba</t>
  </si>
  <si>
    <t>Perez La Puebla</t>
  </si>
  <si>
    <t>48228918B</t>
  </si>
  <si>
    <t>Valderrodrigo, 27 6º I</t>
  </si>
  <si>
    <t>estefanialapuebla@yahoo.es</t>
  </si>
  <si>
    <t>Estefania Lapuebla Chateak</t>
  </si>
  <si>
    <t>Agustin Perez Risco</t>
  </si>
  <si>
    <t>00493660132794152525</t>
  </si>
  <si>
    <t>Perez La Puebla, Claudia</t>
  </si>
  <si>
    <t>48228916D</t>
  </si>
  <si>
    <t>Perez Risco, Agustin</t>
  </si>
  <si>
    <t>La puebla Chateak, Estefania</t>
  </si>
  <si>
    <t>Villaverde Bravo, Paula</t>
  </si>
  <si>
    <t>Villaverde Bravo</t>
  </si>
  <si>
    <t>51708609D</t>
  </si>
  <si>
    <t>Ciudad de Columbia, 104</t>
  </si>
  <si>
    <r>
      <rPr>
        <sz val="9"/>
        <color indexed="8"/>
        <rFont val="Bookman Old Style"/>
      </rPr>
      <t>fvillaverde@lapisspecularis.org</t>
    </r>
  </si>
  <si>
    <t>Villaverde Mora, Fernando</t>
  </si>
  <si>
    <t>Bravo Pellico, Maria Cristina</t>
  </si>
  <si>
    <t>00190303954010025596</t>
  </si>
  <si>
    <t>Diez Cardo, Sergio</t>
  </si>
  <si>
    <t>Diez Cardo</t>
  </si>
  <si>
    <t>Ronda del Caballero de La Mancha, 64 4º izq.</t>
  </si>
  <si>
    <t>cardocml@gmail.com</t>
  </si>
  <si>
    <t>Jose Antonio Diez Raimundez</t>
  </si>
  <si>
    <t>Mariluz Cardo Castellanos</t>
  </si>
  <si>
    <t>00651537140001013210</t>
  </si>
  <si>
    <t>Diez Cardo, Irene</t>
  </si>
  <si>
    <t>17/07/2019 - Solicitan la baja para la proxima temporada</t>
  </si>
  <si>
    <t>Barbero Gudiña, Jose</t>
  </si>
  <si>
    <t>Barbero Gudiña</t>
  </si>
  <si>
    <t>1672405Y</t>
  </si>
  <si>
    <t>Ronda del Ingenioso Hidalgo, 47 3º D</t>
  </si>
  <si>
    <t>jmbarberoc@gmail.com</t>
  </si>
  <si>
    <t>ngudina@hotmail.com</t>
  </si>
  <si>
    <t>Nieves Gudiña Herrero</t>
  </si>
  <si>
    <t>Jose Manuel Barbero Corchette</t>
  </si>
  <si>
    <t>01826138130201513336</t>
  </si>
  <si>
    <t>Barbero Gudiña, Marcos Felix</t>
  </si>
  <si>
    <t>Marcos Felix</t>
  </si>
  <si>
    <t>1672406F</t>
  </si>
  <si>
    <t>Ferrandiz Fernandez de Mata, Cristina</t>
  </si>
  <si>
    <t>Ferrandiz Fernandez de Mata</t>
  </si>
  <si>
    <t>51705309K</t>
  </si>
  <si>
    <t>Av. Monasterio de Silos, 82 I 3º C</t>
  </si>
  <si>
    <t>afdemata@hotmail.com</t>
  </si>
  <si>
    <t>Ferrandiz Marirrodriga, Jose Maria</t>
  </si>
  <si>
    <t>Fernandez de Mata Martinez, Alicia</t>
  </si>
  <si>
    <t>ES2421002746190200007834</t>
  </si>
  <si>
    <t>Ferrandiz Fernandez de Mata, Elena</t>
  </si>
  <si>
    <t>51705306H</t>
  </si>
  <si>
    <r>
      <rPr>
        <sz val="9"/>
        <color indexed="8"/>
        <rFont val="Bookman Old Style"/>
      </rPr>
      <t>elenaferrandiz33@gmail.com</t>
    </r>
  </si>
  <si>
    <t>Ferrandiz Fernandez de Mata, Miguel</t>
  </si>
  <si>
    <t>Macias Fernandez, Dolores</t>
  </si>
  <si>
    <t>Macias Fernandez</t>
  </si>
  <si>
    <t>Dolores</t>
  </si>
  <si>
    <t>02893214K</t>
  </si>
  <si>
    <t>Santuario de Valverde, 178</t>
  </si>
  <si>
    <r>
      <rPr>
        <sz val="9"/>
        <color indexed="8"/>
        <rFont val="Bookman Old Style"/>
      </rPr>
      <t>dmf62@hotmail.com</t>
    </r>
  </si>
  <si>
    <t>ES1114910001232063622720</t>
  </si>
  <si>
    <t>Marcos Macias, Fernando</t>
  </si>
  <si>
    <t>Marcos Macias</t>
  </si>
  <si>
    <t>48225871T</t>
  </si>
  <si>
    <t>Santuario de Valverde, 78 E Bajo A</t>
  </si>
  <si>
    <r>
      <rPr>
        <sz val="9"/>
        <color indexed="8"/>
        <rFont val="Bookman Old Style"/>
      </rPr>
      <t>jlmarcoscalvo@gmail.com</t>
    </r>
  </si>
  <si>
    <t>Marcos Calvo, Jose Luis</t>
  </si>
  <si>
    <t>Marcos Macias, Elena</t>
  </si>
  <si>
    <t>48225870E</t>
  </si>
  <si>
    <t>19/7/19 - Solcitan la baja para la proxima temporada</t>
  </si>
  <si>
    <t>Perez de la Fuente, Daniel</t>
  </si>
  <si>
    <t>Perez de la Fuente</t>
  </si>
  <si>
    <t>50838764R</t>
  </si>
  <si>
    <t>Ventisquero de la Condesa, 13 p 4 2º B</t>
  </si>
  <si>
    <t>m.perez@curvaingenieros.es</t>
  </si>
  <si>
    <t>00493615832094000878</t>
  </si>
  <si>
    <t>Perez Ruano, Marta</t>
  </si>
  <si>
    <t>Perez Ruano</t>
  </si>
  <si>
    <t>Marta Ruano del Salado</t>
  </si>
  <si>
    <t>Daniel Perez de la Fuente</t>
  </si>
  <si>
    <t>Perez Ruano, Jorge</t>
  </si>
  <si>
    <t>48227002G</t>
  </si>
  <si>
    <t>Diaz Ibañez, Carolina</t>
  </si>
  <si>
    <t>Diaz Ibañez</t>
  </si>
  <si>
    <t>51485616R</t>
  </si>
  <si>
    <t>Sangenjo, 41 7º C</t>
  </si>
  <si>
    <t>j.diaz@isciii.es</t>
  </si>
  <si>
    <t>aibanez@mityc.es</t>
  </si>
  <si>
    <t>Julio Diaz Jimenez</t>
  </si>
  <si>
    <t>Angeles Ibañez Jimenez</t>
  </si>
  <si>
    <t>20381842616000066944</t>
  </si>
  <si>
    <t>Clemente Agundo, Antonio Fidel</t>
  </si>
  <si>
    <t>Clemente Agundo</t>
  </si>
  <si>
    <t>Antonio Fidel</t>
  </si>
  <si>
    <t>48246533P</t>
  </si>
  <si>
    <t>San Dacio, 40 3º</t>
  </si>
  <si>
    <t>rafaelagundo@hotmail.com</t>
  </si>
  <si>
    <t>Agundo Navarro, Nieves</t>
  </si>
  <si>
    <t>20381092373000939294</t>
  </si>
  <si>
    <t>Nogales Pavon, Alejandro</t>
  </si>
  <si>
    <t>Nogales Pavon</t>
  </si>
  <si>
    <t>51521258Q</t>
  </si>
  <si>
    <t>Celanova, 1 3º 4ª</t>
  </si>
  <si>
    <t>yosoyaquel@ono.com</t>
  </si>
  <si>
    <t>Maria Jose Pavon Oruña</t>
  </si>
  <si>
    <t>Juan Manuel Nogales Lopez</t>
  </si>
  <si>
    <t>20381177513000716712</t>
  </si>
  <si>
    <t>Reifarth Garcia, Carlos</t>
  </si>
  <si>
    <t>Reifarth Garcia</t>
  </si>
  <si>
    <t>47294269J</t>
  </si>
  <si>
    <t>Islas Antipodas, 40 2º B</t>
  </si>
  <si>
    <t>creifarthc@fcc.es</t>
  </si>
  <si>
    <t>Mª Teresa Garcia Acedo</t>
  </si>
  <si>
    <t>Carlos Mª Reifarth Carrera</t>
  </si>
  <si>
    <t>20381019776000667923</t>
  </si>
  <si>
    <t>Pinillos Garcia, Juan</t>
  </si>
  <si>
    <t>Pinillos Garcia</t>
  </si>
  <si>
    <t>51143648C</t>
  </si>
  <si>
    <t>Cueva de Montesinos, 80</t>
  </si>
  <si>
    <t>marisa_garcia@edwards.com</t>
  </si>
  <si>
    <t>Marisa Garcia Yagüe</t>
  </si>
  <si>
    <t>Valentin Pinillos Pinillos</t>
  </si>
  <si>
    <t>01280011310101799555</t>
  </si>
  <si>
    <t>Pinillos Garcia, Henar</t>
  </si>
  <si>
    <t>51143649K</t>
  </si>
  <si>
    <t>Pinillos Pinillos, Valentin</t>
  </si>
  <si>
    <t>Garcia Yagüe, Marisa</t>
  </si>
  <si>
    <t>Ramos Rubio, Irene</t>
  </si>
  <si>
    <t>Ramos Rubio</t>
  </si>
  <si>
    <t>51113821R</t>
  </si>
  <si>
    <t xml:space="preserve">Condado de Treviño, 2 </t>
  </si>
  <si>
    <r>
      <rPr>
        <sz val="9"/>
        <color indexed="8"/>
        <rFont val="Bookman Old Style"/>
      </rPr>
      <t>mjrubio.martin@gmail.com</t>
    </r>
  </si>
  <si>
    <t>Ramos, Francisco J.</t>
  </si>
  <si>
    <t>Rubio Martin, Maria Jose</t>
  </si>
  <si>
    <t>00650086360001011511</t>
  </si>
  <si>
    <t>Madrid Pastor, Eloy</t>
  </si>
  <si>
    <t>Madrid Pastor</t>
  </si>
  <si>
    <t>Eloy</t>
  </si>
  <si>
    <t>Sardineta, 5</t>
  </si>
  <si>
    <t>pasmad@wanadoo.es</t>
  </si>
  <si>
    <t>eva.madridlara@yahoo.es</t>
  </si>
  <si>
    <t>Eva Madrid Lara</t>
  </si>
  <si>
    <t>Juan Manuel Pastor Ruiz</t>
  </si>
  <si>
    <t>20381019713002319609</t>
  </si>
  <si>
    <t>Madrid Pastor, Gonzalo</t>
  </si>
  <si>
    <t>Lozano Bustamante, Hugo</t>
  </si>
  <si>
    <t>Lozano Bustamante</t>
  </si>
  <si>
    <t>Burguete, 12 1º B</t>
  </si>
  <si>
    <t>flozano71@gmail.com</t>
  </si>
  <si>
    <t>mamenbustamante2@gmail.com</t>
  </si>
  <si>
    <t>Fernando Lozano</t>
  </si>
  <si>
    <t>Carmen Bustamante Navarro</t>
  </si>
  <si>
    <t>00730100510441589690</t>
  </si>
  <si>
    <t>Lamperti Pastorini, Paula Victoria</t>
  </si>
  <si>
    <t>Lamperti Pastorini</t>
  </si>
  <si>
    <t>Paula Victoria</t>
  </si>
  <si>
    <t>51477224G</t>
  </si>
  <si>
    <t>Plaza Virgen del Castillo, 6 2º B</t>
  </si>
  <si>
    <t>paulitalp@hotmail.com</t>
  </si>
  <si>
    <t>Veronica Pastorini</t>
  </si>
  <si>
    <t>Francisco Lamperti</t>
  </si>
  <si>
    <t>01821371780201532814</t>
  </si>
  <si>
    <t>Lamperti Pastorini, Nicolas</t>
  </si>
  <si>
    <t>47297920F</t>
  </si>
  <si>
    <t>Lamperti, Francisco</t>
  </si>
  <si>
    <t>Pastorini, Veronica</t>
  </si>
  <si>
    <t>ES4801821371780201532814</t>
  </si>
  <si>
    <t>Rodriguez Acuña, Santiago</t>
  </si>
  <si>
    <t>Rodriguez Acuña</t>
  </si>
  <si>
    <t>Afueras a Valverde, 38, 5ºD</t>
  </si>
  <si>
    <t>psicomaria71@hotmail.com</t>
  </si>
  <si>
    <t>Alejandro Rodriguez</t>
  </si>
  <si>
    <t>Maria Acuña Avila</t>
  </si>
  <si>
    <t>20381812453002495271</t>
  </si>
  <si>
    <t>Martin Blazquez, Fernando</t>
  </si>
  <si>
    <t>Martin Blazquez</t>
  </si>
  <si>
    <t>47288643E</t>
  </si>
  <si>
    <t>Ribadavia, 16 6º B</t>
  </si>
  <si>
    <t>fernando.martin.blazquez@gmail.com</t>
  </si>
  <si>
    <t>20381177563000966229</t>
  </si>
  <si>
    <t>Pastor Rodriguez, Alberto</t>
  </si>
  <si>
    <t>Pastor Rodriguez</t>
  </si>
  <si>
    <t>51082735B</t>
  </si>
  <si>
    <t>Pilar de Zaragoza, 85 2º izq.</t>
  </si>
  <si>
    <t>pastorman543@hotmail.com</t>
  </si>
  <si>
    <t>Alberto Pastor Rodriguez</t>
  </si>
  <si>
    <t>00750001840606162645</t>
  </si>
  <si>
    <t>Perez Garcia, Jose Miguel</t>
  </si>
  <si>
    <t>Perez Garcia</t>
  </si>
  <si>
    <t>Jose Miguel</t>
  </si>
  <si>
    <t>51421941J</t>
  </si>
  <si>
    <t>Isla de Formosa, 12 2º G</t>
  </si>
  <si>
    <t>chemipe@hotmail.com</t>
  </si>
  <si>
    <t>Jose Miguel Perez Garcia</t>
  </si>
  <si>
    <t>21043325329131904227</t>
  </si>
  <si>
    <t>Feo Rodriguez, Siria</t>
  </si>
  <si>
    <t>Feo Rodriguez</t>
  </si>
  <si>
    <t>Siria</t>
  </si>
  <si>
    <t>50106778J</t>
  </si>
  <si>
    <t>Geranios, 44 2º C</t>
  </si>
  <si>
    <t>siriarodriguez@zena.com</t>
  </si>
  <si>
    <t>Siria Rodriguez Hernandez</t>
  </si>
  <si>
    <t>Freire Lopez, Andrea</t>
  </si>
  <si>
    <t>Freire Lopez</t>
  </si>
  <si>
    <t>Plaza de Alcira, 17</t>
  </si>
  <si>
    <t>m-freire36@msn.com</t>
  </si>
  <si>
    <t>Cris Lopez</t>
  </si>
  <si>
    <t>Marcelo Freire</t>
  </si>
  <si>
    <t>01822803000201538365</t>
  </si>
  <si>
    <t>Carlosama Garzon, Kari</t>
  </si>
  <si>
    <t>Carlosama Garzon</t>
  </si>
  <si>
    <t>Kari</t>
  </si>
  <si>
    <t>X9337829J</t>
  </si>
  <si>
    <t>Islas Bermudas, 14 2º C</t>
  </si>
  <si>
    <t>kajalu.60@hotmail.com</t>
  </si>
  <si>
    <t>Luz Dary Garzon Garcia</t>
  </si>
  <si>
    <t>Javier Eduardo Carlosama Ortega</t>
  </si>
  <si>
    <t>00496608182495022866</t>
  </si>
  <si>
    <t>Lopez Morales, Fernando</t>
  </si>
  <si>
    <t>Lopez Morales</t>
  </si>
  <si>
    <t>51500482D</t>
  </si>
  <si>
    <t>Condado de Treviño, 2 17º B</t>
  </si>
  <si>
    <t>omorales99@gmail.com</t>
  </si>
  <si>
    <t>Luis Fernando Lopez Martinez</t>
  </si>
  <si>
    <t>Olga Morales Cobos</t>
  </si>
  <si>
    <t>20130838930200154338</t>
  </si>
  <si>
    <t>Alvarez Perez, Alberto</t>
  </si>
  <si>
    <t>Alvarez Perez</t>
  </si>
  <si>
    <t>Mirador de la Reina, 50 2º D</t>
  </si>
  <si>
    <t>aalvarez@prointec.es</t>
  </si>
  <si>
    <t>Alberto Alvarez Garcia</t>
  </si>
  <si>
    <t>Mª Carmen Perez Risco</t>
  </si>
  <si>
    <t>01825726530203493520</t>
  </si>
  <si>
    <t>Alvarez Perez, Eva</t>
  </si>
  <si>
    <t>51715721Z</t>
  </si>
  <si>
    <t>mcpr1967@gmail.com</t>
  </si>
  <si>
    <t>Alvarez Garcia, Alberto</t>
  </si>
  <si>
    <t>Perez Risco, Mª Carmen</t>
  </si>
  <si>
    <t>ES8400815732010001001109</t>
  </si>
  <si>
    <t>Delgado Arevalo, Ramon</t>
  </si>
  <si>
    <t>Delgado Arevalo</t>
  </si>
  <si>
    <t>Ramon</t>
  </si>
  <si>
    <t>51697955G</t>
  </si>
  <si>
    <t>Jose de San Martin, 44</t>
  </si>
  <si>
    <t>Coslada</t>
  </si>
  <si>
    <t>r.delgadosl@hotmail.com</t>
  </si>
  <si>
    <t>Bernal Valle, Micaela Victoria</t>
  </si>
  <si>
    <t>Bernal Valle</t>
  </si>
  <si>
    <t>Micaela Victoria</t>
  </si>
  <si>
    <t>5968269E</t>
  </si>
  <si>
    <t>Plaza Manuel Rodrigo, 11 esc.. B 5º B</t>
  </si>
  <si>
    <t>lorenzo.bernal@madrid.org</t>
  </si>
  <si>
    <t>Lorenzo Bernal Marsalla</t>
  </si>
  <si>
    <t>00301845170001517271</t>
  </si>
  <si>
    <t>Orellana Rodriguez, Agustin</t>
  </si>
  <si>
    <t>Orellana Rodriguez</t>
  </si>
  <si>
    <t>Agustin</t>
  </si>
  <si>
    <t>51882346G</t>
  </si>
  <si>
    <t>Niño Jesus, Blq 8 2 22 C</t>
  </si>
  <si>
    <t>Arganda</t>
  </si>
  <si>
    <t>haorella@hotmail.com</t>
  </si>
  <si>
    <t>Arenas Martin, Miguel</t>
  </si>
  <si>
    <t>Arenas Martin</t>
  </si>
  <si>
    <t>1899851M</t>
  </si>
  <si>
    <t>Sierra Morena, 1</t>
  </si>
  <si>
    <t>pmr2112@hotmail.com</t>
  </si>
  <si>
    <t>Moreno Romo, Maria del Pilar</t>
  </si>
  <si>
    <t>Moreno Romo</t>
  </si>
  <si>
    <t>5386640V</t>
  </si>
  <si>
    <t>Hidalgo Alonso, Francisco Javier</t>
  </si>
  <si>
    <t>Hidalgo Alonso</t>
  </si>
  <si>
    <t>Francisco Javier</t>
  </si>
  <si>
    <t>11813568D</t>
  </si>
  <si>
    <t>Bolivar, 24 D 3ºB</t>
  </si>
  <si>
    <t>peluto.peluto@hotmail.com</t>
  </si>
  <si>
    <t>Cereceda Lopez, Paula</t>
  </si>
  <si>
    <t>Cereceda Lopez</t>
  </si>
  <si>
    <t>1674236C</t>
  </si>
  <si>
    <t>Monasterio de las Huelgas, 25 E 2º B</t>
  </si>
  <si>
    <t>ana.lopez.siguero@gmail.com</t>
  </si>
  <si>
    <t>Ana Lopez Siguiero</t>
  </si>
  <si>
    <t>Carlos Cereceda Vicente</t>
  </si>
  <si>
    <t>14650100981707079532</t>
  </si>
  <si>
    <t>Lloret Bodelon, Alvaro</t>
  </si>
  <si>
    <t>Lloret Bodelon</t>
  </si>
  <si>
    <t>2565270B</t>
  </si>
  <si>
    <t>Rocinante, 7 1º B</t>
  </si>
  <si>
    <t>maitebodelon1995@yahoo.es</t>
  </si>
  <si>
    <t>David Lloret Perez</t>
  </si>
  <si>
    <t>Maite Bodelon Fernandez</t>
  </si>
  <si>
    <t>01820911310208512931</t>
  </si>
  <si>
    <t>Buisan Pitalua, Berta</t>
  </si>
  <si>
    <t>Buisan Pitalua</t>
  </si>
  <si>
    <t>48246126S</t>
  </si>
  <si>
    <t>Plaza de Mondariz, 11 8º 2</t>
  </si>
  <si>
    <t>conchapitalua@hotmail.com</t>
  </si>
  <si>
    <t>Carlos Buisan del Rio</t>
  </si>
  <si>
    <t>Mª Concepcion Pitalua Hector</t>
  </si>
  <si>
    <t>Prieto Perez, Alvaro</t>
  </si>
  <si>
    <t>Prieto Perez</t>
  </si>
  <si>
    <t>2565081Y</t>
  </si>
  <si>
    <t>Monasterio de Poyo, 20, At.A</t>
  </si>
  <si>
    <t>aperezcarbajo@gmail.com</t>
  </si>
  <si>
    <t>Andres Prieto Rodriguez</t>
  </si>
  <si>
    <t>Ana Mª Perez Carbajo</t>
  </si>
  <si>
    <t>01826138190201537293</t>
  </si>
  <si>
    <t>Fernandez Arranz, Alberto</t>
  </si>
  <si>
    <t>Fernandez Arranz</t>
  </si>
  <si>
    <t>5328794Q</t>
  </si>
  <si>
    <t>Ramon Pulido, 30 2º D</t>
  </si>
  <si>
    <t>tinarranz@hotmail.com</t>
  </si>
  <si>
    <t>Agustina Arranz Gallego</t>
  </si>
  <si>
    <t>Jose Maria Fernandez Calvo</t>
  </si>
  <si>
    <t>00750432910700248789</t>
  </si>
  <si>
    <t>Silva Cillar, Angel Luis</t>
  </si>
  <si>
    <t>Silva Cillar</t>
  </si>
  <si>
    <t>7473497S</t>
  </si>
  <si>
    <t>Choera, 11</t>
  </si>
  <si>
    <t>Alarpardo</t>
  </si>
  <si>
    <t>alsilva@silci.com</t>
  </si>
  <si>
    <t>Ventsislavov Petrov, Evgeni</t>
  </si>
  <si>
    <t>Ventsislavov Petrov</t>
  </si>
  <si>
    <t>Evgeni</t>
  </si>
  <si>
    <t>Pista cristo de El Pardo, 11 Bajo</t>
  </si>
  <si>
    <t>afascsf@yahoo.es</t>
  </si>
  <si>
    <t>Inmaculada Martin Alonso (tutora)</t>
  </si>
  <si>
    <t>Asociacion Franciscana de Apoyo Social</t>
  </si>
  <si>
    <t>20381036836000355952</t>
  </si>
  <si>
    <t>Llanes Rojas, Marina</t>
  </si>
  <si>
    <t>Llanes Rojas</t>
  </si>
  <si>
    <t>48229879Y</t>
  </si>
  <si>
    <t>Ramon Gomez de la Serna, 69 1ºA</t>
  </si>
  <si>
    <t>manllave@gmail.com</t>
  </si>
  <si>
    <t>Llanes Aventin, Manuel</t>
  </si>
  <si>
    <t>Rojas Obregon, Alicia</t>
  </si>
  <si>
    <t>ES9601822477170201532698</t>
  </si>
  <si>
    <t xml:space="preserve">28/02/2019 - Nos indica Javi que está de Erasmus. Su padre nos dice que después de Alfa del Pi ya no volvió.
Le devolvemos el recibo completo.
03/10/2019 - Se ha incorporado de nuevo en esta temporada
09/11/2019 - Se va a otra ciudad, </t>
  </si>
  <si>
    <t>Mendizabal Palacios, Paula</t>
  </si>
  <si>
    <t>Mendizabal Palacios</t>
  </si>
  <si>
    <t>47296846Z</t>
  </si>
  <si>
    <t>La Maso, 99, casa 2</t>
  </si>
  <si>
    <t>alberto.mendizabal@gmail.com</t>
  </si>
  <si>
    <t>marian.palacios1@gmail.com</t>
  </si>
  <si>
    <t>Mendizabal Martinez, Alberto</t>
  </si>
  <si>
    <t>Palacios Jorge, Maria Antonia</t>
  </si>
  <si>
    <t>21010419120010104495</t>
  </si>
  <si>
    <t>Martin Garcia, Oscar</t>
  </si>
  <si>
    <t>Martin Garcia</t>
  </si>
  <si>
    <t>Monasterio de Sobrado, 5 3ºC</t>
  </si>
  <si>
    <t>yogarni@hotmail.es</t>
  </si>
  <si>
    <t>Martin Fernandez, Oscar</t>
  </si>
  <si>
    <t>Garcia Nieto, Yolanda</t>
  </si>
  <si>
    <t>20858224660330005554</t>
  </si>
  <si>
    <t>Sanchez Jouve, David</t>
  </si>
  <si>
    <t>Sanchez Jouve</t>
  </si>
  <si>
    <t>02781135K</t>
  </si>
  <si>
    <t>Bravo Murillo, 37 esc.:28 1º - 2</t>
  </si>
  <si>
    <t>Sanchez De La Torre, Manuel</t>
  </si>
  <si>
    <t>Jouve Hernandez, Ana</t>
  </si>
  <si>
    <t>14650100991712832091</t>
  </si>
  <si>
    <t>Mangas Fuentes, Ana</t>
  </si>
  <si>
    <t>Mangas Fuentes</t>
  </si>
  <si>
    <t>58438457B</t>
  </si>
  <si>
    <t>Afueras a Valverde, 38, 4ºD</t>
  </si>
  <si>
    <t>nubegijon@yahoo.es</t>
  </si>
  <si>
    <t>Mangas Rivas, Luis Alberto</t>
  </si>
  <si>
    <t>Fuentes Muñoz, Nuria</t>
  </si>
  <si>
    <t>14650100911710273048</t>
  </si>
  <si>
    <t>Mangas Fuentes, Teresa</t>
  </si>
  <si>
    <t>58438458N</t>
  </si>
  <si>
    <r>
      <rPr>
        <sz val="9"/>
        <color indexed="8"/>
        <rFont val="Bookman Old Style"/>
      </rPr>
      <t>nubegijon@yahoo.es</t>
    </r>
  </si>
  <si>
    <t>Luis Alberto Mangas Rivas</t>
  </si>
  <si>
    <t>Nuria Fuentes Muñoz</t>
  </si>
  <si>
    <t>Malvido Montandon, Zoe</t>
  </si>
  <si>
    <t>Malvido Montandon</t>
  </si>
  <si>
    <t>Zoe</t>
  </si>
  <si>
    <t>51111815L</t>
  </si>
  <si>
    <t>Monasterio de Oseira, 28, 4, 3ºB</t>
  </si>
  <si>
    <t>lydia.montandon@gmail.com</t>
  </si>
  <si>
    <t>Malvido Gutierrez de Salamanca, Gerardo</t>
  </si>
  <si>
    <t>Montandon,Lidia</t>
  </si>
  <si>
    <t>00730100570404240441</t>
  </si>
  <si>
    <t>Malvido Montandon, Fulvia</t>
  </si>
  <si>
    <t>Fulvia</t>
  </si>
  <si>
    <t>51111816C</t>
  </si>
  <si>
    <t>Doria Lopez, Marta</t>
  </si>
  <si>
    <t>Doria Lopez</t>
  </si>
  <si>
    <t>05304304K</t>
  </si>
  <si>
    <t>Arzobispo Morcillo, 34, 8ºC</t>
  </si>
  <si>
    <t>martadoria2hotmail.com</t>
  </si>
  <si>
    <t>00650176160001025877</t>
  </si>
  <si>
    <t>Barrenengoa Gumuzio, Javier</t>
  </si>
  <si>
    <t>Barrenengoa Gumuzio</t>
  </si>
  <si>
    <t>51509274S</t>
  </si>
  <si>
    <t>Arturo Soria, 353 3ºB</t>
  </si>
  <si>
    <t>lourdesgumuzio@yahoo.es</t>
  </si>
  <si>
    <t>Gumuzio Aqueche, Lourdes</t>
  </si>
  <si>
    <t>20950345109109389432</t>
  </si>
  <si>
    <t>Rodriguez Urgel, David</t>
  </si>
  <si>
    <t>Rodriguez Urgel</t>
  </si>
  <si>
    <t>47299031Z</t>
  </si>
  <si>
    <t>Afueras a Valverde, 48, 6ºC</t>
  </si>
  <si>
    <r>
      <rPr>
        <sz val="9"/>
        <color indexed="8"/>
        <rFont val="Bookman Old Style"/>
      </rPr>
      <t>c.rodriguez.segundad@eulen.com</t>
    </r>
  </si>
  <si>
    <t>arodriguez.seguridad@eulen.com</t>
  </si>
  <si>
    <t>Rodriguez Torrado, Antonio</t>
  </si>
  <si>
    <t>Urgel Pachon, Maria Teresa</t>
  </si>
  <si>
    <t>ES1400490652812210057632</t>
  </si>
  <si>
    <t>Rauh Garrido, Carmen Marie</t>
  </si>
  <si>
    <t>Rauh Garrido</t>
  </si>
  <si>
    <t>Carmen Marie</t>
  </si>
  <si>
    <t>06608417B</t>
  </si>
  <si>
    <t>Santuario de Valverde, 77 N</t>
  </si>
  <si>
    <t>monserrat.garrido@citi.com</t>
  </si>
  <si>
    <t>Rauh, Alain</t>
  </si>
  <si>
    <t>Garrido Bermudez, Monserrat</t>
  </si>
  <si>
    <t>01220099250099132621</t>
  </si>
  <si>
    <t>Lopez de Felipe Cortijo, Jorge</t>
  </si>
  <si>
    <t>Lopez de Felipe Cortijo</t>
  </si>
  <si>
    <t>50347358J</t>
  </si>
  <si>
    <t>Santuario de Valverde, 18 B 2ºB</t>
  </si>
  <si>
    <t>estrella.cortijo@gmail.com</t>
  </si>
  <si>
    <t>Lopez de Felipe Toledano, Felix</t>
  </si>
  <si>
    <t>Cortijo del Castillo, Estrella</t>
  </si>
  <si>
    <t>20382204673001313932</t>
  </si>
  <si>
    <t>Lopez de Felipe Cortijo, Hugo</t>
  </si>
  <si>
    <r>
      <rPr>
        <u val="single"/>
        <sz val="12"/>
        <color indexed="11"/>
        <rFont val="Garamond"/>
      </rPr>
      <t>defelipefelix@gmail.com</t>
    </r>
  </si>
  <si>
    <t>05258179B</t>
  </si>
  <si>
    <t>Palmero Lopez, Ruben</t>
  </si>
  <si>
    <t>Palmero Lopez</t>
  </si>
  <si>
    <t>47295579N</t>
  </si>
  <si>
    <t>Chantada, 12 1º 2</t>
  </si>
  <si>
    <t>mianpalgo65@hotmail.es</t>
  </si>
  <si>
    <t>Palmero Gomez, Miguel Angel</t>
  </si>
  <si>
    <t>Lopez Caceres, Ana Maria</t>
  </si>
  <si>
    <t>20381177553001210136</t>
  </si>
  <si>
    <t>Garcia Buño, Manuela</t>
  </si>
  <si>
    <t>Garcia Buño</t>
  </si>
  <si>
    <t>Isla Timor, 6 2ºB</t>
  </si>
  <si>
    <t>jcgmarugan@gmail.com</t>
  </si>
  <si>
    <t>Marugan Garcia, Juan Carlos</t>
  </si>
  <si>
    <t>Buño Borde, Natalia</t>
  </si>
  <si>
    <t>00730100570400587504</t>
  </si>
  <si>
    <t>Samper Flores, Luis</t>
  </si>
  <si>
    <t>Samper Flores</t>
  </si>
  <si>
    <t>Plaza Peña Horcajo, 19 1ºB</t>
  </si>
  <si>
    <t>rlsamper@yahoo.es</t>
  </si>
  <si>
    <t>Samper Galiana, Roque Luis</t>
  </si>
  <si>
    <t>Flores Abellan, Alicia</t>
  </si>
  <si>
    <t>21002133930200146975</t>
  </si>
  <si>
    <t>Samper Flores, Lucia</t>
  </si>
  <si>
    <t>686907485</t>
  </si>
  <si>
    <t>680515721</t>
  </si>
  <si>
    <t>Samper Galiana</t>
  </si>
  <si>
    <t>Roque Luis</t>
  </si>
  <si>
    <t>Del Hoyo Sedeño, Clara</t>
  </si>
  <si>
    <t>Del Hoyo Sedeño</t>
  </si>
  <si>
    <t>48226051L</t>
  </si>
  <si>
    <t>Fromista, 21 4ºB</t>
  </si>
  <si>
    <t>j.l.delhoyo@hotmail.com</t>
  </si>
  <si>
    <t>Del Hoyo Muñoz, Jose Luis</t>
  </si>
  <si>
    <t>Sedeño Gomez, Julia</t>
  </si>
  <si>
    <t>01826135820208502822</t>
  </si>
  <si>
    <t>Calvo Fernandez, Mario</t>
  </si>
  <si>
    <t>Calvo Fernandez</t>
  </si>
  <si>
    <t>Isla de Sumatra, 45 2ºA</t>
  </si>
  <si>
    <t>jlcalvov@repsol.com</t>
  </si>
  <si>
    <t>Calvo Vazquez, Jose Luis</t>
  </si>
  <si>
    <t>Fernandez Molinero, Pilar</t>
  </si>
  <si>
    <t>00301813900008362271</t>
  </si>
  <si>
    <t>29/09/2020 - solicitan la baja</t>
  </si>
  <si>
    <t>Calvo Fernandez, Henar</t>
  </si>
  <si>
    <t>51514513X</t>
  </si>
  <si>
    <t>Arzobispo Morcillo, 58, 7ºC</t>
  </si>
  <si>
    <r>
      <rPr>
        <sz val="9"/>
        <color indexed="8"/>
        <rFont val="Bookman Old Style"/>
      </rPr>
      <t>jlcalvov@repsol.com</t>
    </r>
  </si>
  <si>
    <r>
      <rPr>
        <sz val="9"/>
        <color indexed="8"/>
        <rFont val="Bookman Old Style"/>
      </rPr>
      <t>pfernandezmo@repsol.com</t>
    </r>
  </si>
  <si>
    <t>Jose Luis Calvo Vazquez</t>
  </si>
  <si>
    <t>Pilar Fernandez Molinero</t>
  </si>
  <si>
    <t>ES6500301813900008362271</t>
  </si>
  <si>
    <t>Geldhof Sastre, Maria</t>
  </si>
  <si>
    <t>Geldhof Sastre</t>
  </si>
  <si>
    <t>05963208K</t>
  </si>
  <si>
    <t>Torrelaguna, 123 3ºB</t>
  </si>
  <si>
    <t>sastre.izquierdo.raquel@gmail.com</t>
  </si>
  <si>
    <t>Geldhof, Wim</t>
  </si>
  <si>
    <t>Sastre Izquierdo, Raquel</t>
  </si>
  <si>
    <t>14650100911700522839</t>
  </si>
  <si>
    <t>Geldhof Sastre, Guillermo</t>
  </si>
  <si>
    <t>05951599G</t>
  </si>
  <si>
    <t>Ordoñez Garcia, Marcos</t>
  </si>
  <si>
    <t>Ordoñez Garcia</t>
  </si>
  <si>
    <t>Isla de Salvora, 7 1ºA</t>
  </si>
  <si>
    <t>rordonezr@repsol.com</t>
  </si>
  <si>
    <t>Ordoñez Recio, Raul</t>
  </si>
  <si>
    <t>Garcia Saez, Leticia</t>
  </si>
  <si>
    <t>00730100510428377515</t>
  </si>
  <si>
    <t>Ordoñez Garcia, Raquel</t>
  </si>
  <si>
    <t>49688207L</t>
  </si>
  <si>
    <t>Isla de Salvora, 7, 1ºA</t>
  </si>
  <si>
    <r>
      <rPr>
        <sz val="9"/>
        <color indexed="8"/>
        <rFont val="Bookman Old Style"/>
      </rPr>
      <t>rordonezr@repsol.com</t>
    </r>
  </si>
  <si>
    <t xml:space="preserve">ORDOÑEZ RECIO, RAUL </t>
  </si>
  <si>
    <t>Leticia Garcia Saez</t>
  </si>
  <si>
    <t>Es5500730100510428377515</t>
  </si>
  <si>
    <t>15/01/2019 Solicitan la baja por email "no quiere seguir yendo a entrenar"</t>
  </si>
  <si>
    <t>Perez Hernandez, Pilar</t>
  </si>
  <si>
    <t>Perez Hernandez</t>
  </si>
  <si>
    <t>Ronda del Caballero de La Mancha</t>
  </si>
  <si>
    <t>jmperez32@hotmail.com</t>
  </si>
  <si>
    <t>Perez Hernandez, Jose Maria</t>
  </si>
  <si>
    <t>Hernandez Labrador, Maria Pilar</t>
  </si>
  <si>
    <t>30250003961400025968</t>
  </si>
  <si>
    <t>Roca Morillas, Candela</t>
  </si>
  <si>
    <t>Roca Morillas</t>
  </si>
  <si>
    <t>Candela</t>
  </si>
  <si>
    <t>5941220K</t>
  </si>
  <si>
    <t>Monasterio de las Batuecas, 21 F, 1ºB</t>
  </si>
  <si>
    <t>rocamorillas@telefonica.net</t>
  </si>
  <si>
    <r>
      <rPr>
        <sz val="9"/>
        <color indexed="8"/>
        <rFont val="Bookman Old Style"/>
      </rPr>
      <t>canderm99@gmail.com</t>
    </r>
  </si>
  <si>
    <t>Roca Castan, Marcelino</t>
  </si>
  <si>
    <t>Morillas Sainz, Mª Dolores</t>
  </si>
  <si>
    <t>ES1720381615016000067739</t>
  </si>
  <si>
    <t>Gutierrez Fernandez, Alfredo</t>
  </si>
  <si>
    <t>Gutierrez Fernandez</t>
  </si>
  <si>
    <t>Alfredo</t>
  </si>
  <si>
    <t>2870237K</t>
  </si>
  <si>
    <t>917352451</t>
  </si>
  <si>
    <t>609841470</t>
  </si>
  <si>
    <t>Badalona, 25 4ºA</t>
  </si>
  <si>
    <t>algufernandez@gmail.com</t>
  </si>
  <si>
    <t>20381050576000822117</t>
  </si>
  <si>
    <t>Gutierrez Garcia, Paloma</t>
  </si>
  <si>
    <t>Gutierrez Garcia</t>
  </si>
  <si>
    <t>Paloma</t>
  </si>
  <si>
    <t>51717746S</t>
  </si>
  <si>
    <r>
      <rPr>
        <sz val="9"/>
        <color indexed="8"/>
        <rFont val="Bookman Old Style"/>
      </rPr>
      <t>algufernandez@gmail.com</t>
    </r>
  </si>
  <si>
    <t>Garcia Fernandez, Susana</t>
  </si>
  <si>
    <t>ES2720381050576000822117</t>
  </si>
  <si>
    <t>26/11/2019 - la he dado de baja porque está enferma y va a tardar en volver.</t>
  </si>
  <si>
    <t>Gutierrez Garcia, Miguel</t>
  </si>
  <si>
    <t>51717744J</t>
  </si>
  <si>
    <t>Badalona, 25, 4ºA</t>
  </si>
  <si>
    <t>Gutiérrez Fernández, Alfredo</t>
  </si>
  <si>
    <t>García Fernández, Susana</t>
  </si>
  <si>
    <t>Gaisar Seco, Fatima</t>
  </si>
  <si>
    <t>Gaisar Seco</t>
  </si>
  <si>
    <t>Fatima</t>
  </si>
  <si>
    <t>51143804S</t>
  </si>
  <si>
    <t>Valencia, 44</t>
  </si>
  <si>
    <t>adilgaisar120@gmail.com</t>
  </si>
  <si>
    <t>Gaisar Ali, Adil</t>
  </si>
  <si>
    <t>Seco Martinez, Maria Luisa</t>
  </si>
  <si>
    <t>20382929963000153121</t>
  </si>
  <si>
    <t>Agundo Barrio, Miguel</t>
  </si>
  <si>
    <t>Agundo Barrio</t>
  </si>
  <si>
    <t>5453334B</t>
  </si>
  <si>
    <t>Sector Embarcaciones, 23 5ºB</t>
  </si>
  <si>
    <t>Agundo Navarro, Rafael</t>
  </si>
  <si>
    <t>Barrio Sordo, Carmen</t>
  </si>
  <si>
    <t>20382493416000219709</t>
  </si>
  <si>
    <t>Holgado Redondo, Carlos</t>
  </si>
  <si>
    <t>Holgado Redondo</t>
  </si>
  <si>
    <t>05299001P</t>
  </si>
  <si>
    <t>913866281</t>
  </si>
  <si>
    <t>606333632</t>
  </si>
  <si>
    <t>679901054</t>
  </si>
  <si>
    <t>Candido Mateos, 18 esc., 2 8ºA</t>
  </si>
  <si>
    <t>javieritos_1968@hotmail.com</t>
  </si>
  <si>
    <t>Holgado Gonzalez, Fco. Javier</t>
  </si>
  <si>
    <t>Redondo Perez, Sonia</t>
  </si>
  <si>
    <t>14650100911700825500</t>
  </si>
  <si>
    <t>Carrero Pastor, Andrea</t>
  </si>
  <si>
    <t>Carrero Pastor</t>
  </si>
  <si>
    <t>02313733W</t>
  </si>
  <si>
    <t>Collado de Marichiva, 8 esc.:1 1ºD</t>
  </si>
  <si>
    <t>ana_maria_pastor@yahoo.es</t>
  </si>
  <si>
    <t>Carrero Torrio, Jose Mª</t>
  </si>
  <si>
    <t>Pastor Cordero, Ana Mª</t>
  </si>
  <si>
    <t>14650100931701443117</t>
  </si>
  <si>
    <t>Vitoria Cuñado, Olga</t>
  </si>
  <si>
    <t>Vitoria Cuñado</t>
  </si>
  <si>
    <t>30656363P</t>
  </si>
  <si>
    <t>Ventisquero de la Condesa, 7 M 1ºB</t>
  </si>
  <si>
    <r>
      <rPr>
        <sz val="9"/>
        <color indexed="8"/>
        <rFont val="Bookman Old Style"/>
      </rPr>
      <t>j1.hpla@gmail.com</t>
    </r>
  </si>
  <si>
    <r>
      <rPr>
        <sz val="9"/>
        <color indexed="8"/>
        <rFont val="Bookman Old Style"/>
      </rPr>
      <t>olga485@gmail.com</t>
    </r>
  </si>
  <si>
    <t>ES4020960697723360133004</t>
  </si>
  <si>
    <t>09/09/2020 - solicitan la baja.</t>
  </si>
  <si>
    <t>Herrero Vitoria, Leire</t>
  </si>
  <si>
    <t>Herrero Vitoria</t>
  </si>
  <si>
    <t>Leire</t>
  </si>
  <si>
    <t>49687096N</t>
  </si>
  <si>
    <t>Herrero Pla, Juan</t>
  </si>
  <si>
    <t>Herrero Vitoria, Jon</t>
  </si>
  <si>
    <t>Jon</t>
  </si>
  <si>
    <t>49687098Z</t>
  </si>
  <si>
    <t>j1.hpla@gmail.com</t>
  </si>
  <si>
    <t>olga485@gmail.com</t>
  </si>
  <si>
    <t>Herrero Vitoria, Mikel</t>
  </si>
  <si>
    <t>Mikel</t>
  </si>
  <si>
    <t>49687097J</t>
  </si>
  <si>
    <t>09/07/2020 - Solicitan la baja.</t>
  </si>
  <si>
    <t>Herrero Vitoria, Andoni</t>
  </si>
  <si>
    <t>Juan Herrero Pla</t>
  </si>
  <si>
    <t>Olga Vitoria Cuñado</t>
  </si>
  <si>
    <t>Herrero Pla</t>
  </si>
  <si>
    <t>30636831A</t>
  </si>
  <si>
    <t>ES6121083267190033360133</t>
  </si>
  <si>
    <t>01/09/2020 - solicito la baja</t>
  </si>
  <si>
    <t>Fernandez Perez, Sandra</t>
  </si>
  <si>
    <t>Fernandez Perez</t>
  </si>
  <si>
    <t>6023001Z</t>
  </si>
  <si>
    <t>Santuario de Valverde, 6 B 2ºA</t>
  </si>
  <si>
    <t>mloretoperezp@hotmail.com</t>
  </si>
  <si>
    <t>Fernandez Lopez, Raul</t>
  </si>
  <si>
    <t>Perez Perez, M. Loreto</t>
  </si>
  <si>
    <t>20960428362591396300</t>
  </si>
  <si>
    <t>Ruiz Martin, Eva</t>
  </si>
  <si>
    <t>Ruiz Martin</t>
  </si>
  <si>
    <t>2780441V</t>
  </si>
  <si>
    <t>Alonso Quijano, 63 6º dcha.</t>
  </si>
  <si>
    <r>
      <rPr>
        <sz val="9"/>
        <color indexed="8"/>
        <rFont val="Bookman Old Style"/>
      </rPr>
      <t>ruizlr@madrid.es</t>
    </r>
  </si>
  <si>
    <r>
      <rPr>
        <sz val="9"/>
        <color indexed="8"/>
        <rFont val="Bookman Old Style"/>
      </rPr>
      <t>eva.ruiz393@gmail.com</t>
    </r>
  </si>
  <si>
    <t>Ruiz Lopez de la Cova, Rafael</t>
  </si>
  <si>
    <t>Martin Chivelet, Nuria</t>
  </si>
  <si>
    <t>ES7000651537130001014896</t>
  </si>
  <si>
    <t>25/03/2019 - Nos llega email solicitando la baja. "Es un año complicado en los estudios"</t>
  </si>
  <si>
    <t>Hardisson Linares, Laura</t>
  </si>
  <si>
    <t>Hardisson Linares</t>
  </si>
  <si>
    <t>51533469Z</t>
  </si>
  <si>
    <t>Doctor Guiu, 38</t>
  </si>
  <si>
    <t>dhardisson@gmail.com</t>
  </si>
  <si>
    <t>Hardisson Hernaez, David</t>
  </si>
  <si>
    <t>Linares Vallecillos, Maria Dolores</t>
  </si>
  <si>
    <t>20381050526000622908</t>
  </si>
  <si>
    <t>Abad Escribano, Lidia</t>
  </si>
  <si>
    <t>Abad Escribano</t>
  </si>
  <si>
    <t>5318752W</t>
  </si>
  <si>
    <t>Los Encuartes, 28</t>
  </si>
  <si>
    <t>julian.abadperales@gmail.com</t>
  </si>
  <si>
    <t>lidia.abad@gmail.com</t>
  </si>
  <si>
    <t>Abad Perales, Julian</t>
  </si>
  <si>
    <t>Escribano Niño, Graciela</t>
  </si>
  <si>
    <t>ES7801280022590100013187</t>
  </si>
  <si>
    <t>Prada Lopez, Daniela</t>
  </si>
  <si>
    <t>Prada Lopez</t>
  </si>
  <si>
    <t>Sabadell, 217 3ºA</t>
  </si>
  <si>
    <t>jcarlosprada@yahoo.es</t>
  </si>
  <si>
    <t>Prada Alvarez, Juan Carlos</t>
  </si>
  <si>
    <t>Lopez Menendez, Mª Elena</t>
  </si>
  <si>
    <t>20381877023000501943</t>
  </si>
  <si>
    <t>Martin de Vidales Mateos, Roberto</t>
  </si>
  <si>
    <t>Martin de Vidales Mateos</t>
  </si>
  <si>
    <t>51486280K</t>
  </si>
  <si>
    <t>Monasterio de las Huelgas, 25 5ºB</t>
  </si>
  <si>
    <t>martindevidales@wanadoo.es</t>
  </si>
  <si>
    <t>isamateosr@gmail.com</t>
  </si>
  <si>
    <t>Martin de Vidales Llorente, Enrique</t>
  </si>
  <si>
    <t>Mateos Redero, Isabel</t>
  </si>
  <si>
    <t>Martin de Vidales Mateos, Cristina</t>
  </si>
  <si>
    <t>51486281E</t>
  </si>
  <si>
    <t>917296813</t>
  </si>
  <si>
    <t>655014349</t>
  </si>
  <si>
    <t>639343013</t>
  </si>
  <si>
    <t>Perez Fernandez, Jose Antonio</t>
  </si>
  <si>
    <t>Perez Fernandez</t>
  </si>
  <si>
    <t>47290095W</t>
  </si>
  <si>
    <t>Plaza Mondariz, 10  13 Pta. 3</t>
  </si>
  <si>
    <t>jose_apf88@hotmail.com</t>
  </si>
  <si>
    <t>Ortega Lopez, Paula</t>
  </si>
  <si>
    <t>Ortega Lopez</t>
  </si>
  <si>
    <t>51143749Y</t>
  </si>
  <si>
    <t>Pradillo, 16 6ºA</t>
  </si>
  <si>
    <t>especiesprotegidas@gmail.com</t>
  </si>
  <si>
    <t>Ortega Ruiz, Luis Ismael</t>
  </si>
  <si>
    <t>Lopez Esteban, Angeles</t>
  </si>
  <si>
    <t>21002979420100380053</t>
  </si>
  <si>
    <t>Hernandez Martinez, Daniel</t>
  </si>
  <si>
    <t>Hernandez Martinez</t>
  </si>
  <si>
    <t>2576660Q</t>
  </si>
  <si>
    <t>Afueras a Valverde, 52, 4ºA</t>
  </si>
  <si>
    <r>
      <rPr>
        <sz val="9"/>
        <color indexed="8"/>
        <rFont val="Bookman Old Style"/>
      </rPr>
      <t>pablohl17@hotmail.com</t>
    </r>
  </si>
  <si>
    <t>Hernandez Lores, Pablo</t>
  </si>
  <si>
    <t>Martinez Valero, Mª Paz</t>
  </si>
  <si>
    <t>20381966263000053933</t>
  </si>
  <si>
    <t>España Cano, Alba</t>
  </si>
  <si>
    <t>España Cano</t>
  </si>
  <si>
    <t>5467404M</t>
  </si>
  <si>
    <t>Berrocal, 64 3ºC</t>
  </si>
  <si>
    <t>robertoespana@grupocomillas2.com</t>
  </si>
  <si>
    <r>
      <rPr>
        <sz val="9"/>
        <color indexed="8"/>
        <rFont val="Bookman Old Style"/>
      </rPr>
      <t>Canonoe@gmail.com</t>
    </r>
  </si>
  <si>
    <t>España Suarez, Roberto</t>
  </si>
  <si>
    <t>Cano Perez, Noelia</t>
  </si>
  <si>
    <t>ES5702297000860603500106</t>
  </si>
  <si>
    <t>Bourouis, Khaddouj</t>
  </si>
  <si>
    <t>Bourouis</t>
  </si>
  <si>
    <t>Khaddouj</t>
  </si>
  <si>
    <t>X8240315J</t>
  </si>
  <si>
    <t>Julio Palacios, 29 7ºA</t>
  </si>
  <si>
    <t>princess_kadouj@hotmail.com</t>
  </si>
  <si>
    <t>21001692420100699863</t>
  </si>
  <si>
    <t>Ros Vera, Mª Jose</t>
  </si>
  <si>
    <t>Ros Vera</t>
  </si>
  <si>
    <t>Mª Jose</t>
  </si>
  <si>
    <t>48506000N</t>
  </si>
  <si>
    <t>Pradena del Rincon, 13 2º izq.</t>
  </si>
  <si>
    <t>mariarirgo598@hotmail.com</t>
  </si>
  <si>
    <t>21002375470100342736</t>
  </si>
  <si>
    <t>Lozano Sanchez, Paula</t>
  </si>
  <si>
    <t>Lozano Sanchez</t>
  </si>
  <si>
    <t>Monasterio de las Batuecas, 9 1º C</t>
  </si>
  <si>
    <t>mlportillo@yahoo.com</t>
  </si>
  <si>
    <t>Manuel Lozano Portillo</t>
  </si>
  <si>
    <t>Yolanda Sanchez Cembellin</t>
  </si>
  <si>
    <t>20381619973000210350</t>
  </si>
  <si>
    <t>Lozano Sanchez, Aitana</t>
  </si>
  <si>
    <t>Aitana</t>
  </si>
  <si>
    <t>Monasterio de las Batuecas, 9 1ºC</t>
  </si>
  <si>
    <t>Lozano Portillo, Manuel</t>
  </si>
  <si>
    <t>Sanchez Cembellin, Yolanda</t>
  </si>
  <si>
    <t>14650100941703287986</t>
  </si>
  <si>
    <t>01/08/2018 - Solicitan la baja
11/09/2019 - Se incorpora de nuevo al club.</t>
  </si>
  <si>
    <t>Gonzalez Garcia, Miguel</t>
  </si>
  <si>
    <t>Gonzalez Garcia</t>
  </si>
  <si>
    <t>50746995W</t>
  </si>
  <si>
    <t>Maria Pedraza, 20 Bj-1</t>
  </si>
  <si>
    <t>Gonzalez Dominguez, Juan</t>
  </si>
  <si>
    <t>Gonzalez Dominguez</t>
  </si>
  <si>
    <t>06609094K</t>
  </si>
  <si>
    <t>Maria de Portugal, 38 5º A</t>
  </si>
  <si>
    <t>mariadelmar-7@hotmail.es</t>
  </si>
  <si>
    <t>Gonzalez Hernandez, Rafael</t>
  </si>
  <si>
    <t>Dominguez Garcia, Maria del Mar</t>
  </si>
  <si>
    <t>00301539100029281271</t>
  </si>
  <si>
    <t>Cuesta Marquez, Mariana</t>
  </si>
  <si>
    <t>Cuesta Marquez</t>
  </si>
  <si>
    <t>48248092A</t>
  </si>
  <si>
    <t>Av. Campo de Calatrava, 17 6  1º 1º</t>
  </si>
  <si>
    <t>mauriciocuestamartinez@gmail.com</t>
  </si>
  <si>
    <t>Cuesta Martinez, Mauricio</t>
  </si>
  <si>
    <t>Marquez Rodriguez, Mª Jesus</t>
  </si>
  <si>
    <t>20382935863000669607</t>
  </si>
  <si>
    <t>Cuesta Marquez, Carlota</t>
  </si>
  <si>
    <t>48248093G</t>
  </si>
  <si>
    <t>Cuesta Marquez, Jimena</t>
  </si>
  <si>
    <t>Jimena</t>
  </si>
  <si>
    <t>910074947</t>
  </si>
  <si>
    <t>636759318</t>
  </si>
  <si>
    <t>628279701</t>
  </si>
  <si>
    <t>Calvo Lopez, Diego</t>
  </si>
  <si>
    <t>Calvo Lopez</t>
  </si>
  <si>
    <t>51549646E</t>
  </si>
  <si>
    <t>Rocinante, 6 2º izq..</t>
  </si>
  <si>
    <t>mcguamis@gmail.com</t>
  </si>
  <si>
    <t>evaycrispin@hotmail.com</t>
  </si>
  <si>
    <t>Calvo Guamis, Mario</t>
  </si>
  <si>
    <t>Lopez Gonzalez, Eva</t>
  </si>
  <si>
    <t>00650069210001035512</t>
  </si>
  <si>
    <t>05/09/2019 - Solicitan la baja.</t>
  </si>
  <si>
    <t>Arroyo Marquez, Victor</t>
  </si>
  <si>
    <t>Arroyo Marquez</t>
  </si>
  <si>
    <t>Nicolas Maria Urgoiti, 10</t>
  </si>
  <si>
    <t>mlmarquez.rem@gmail.com</t>
  </si>
  <si>
    <t>Luis Arroyo</t>
  </si>
  <si>
    <t>Maria Luisa Marquez Remolina</t>
  </si>
  <si>
    <t>00810532440001038208</t>
  </si>
  <si>
    <t>Fernandez Fidalgo, Ricardo</t>
  </si>
  <si>
    <t>Fernandez Fidalgo</t>
  </si>
  <si>
    <t>09033779T</t>
  </si>
  <si>
    <t>Antonio Lopez Aguado, 9, 2º4</t>
  </si>
  <si>
    <t>rfidalgo62@hotmail.com</t>
  </si>
  <si>
    <t>00413102912194075415</t>
  </si>
  <si>
    <t>Cuesta Diaz, Alvaro</t>
  </si>
  <si>
    <t>Cuesta Diaz</t>
  </si>
  <si>
    <t>676488404</t>
  </si>
  <si>
    <t>Monasterio de las Huelgas, 14 A 1ºA</t>
  </si>
  <si>
    <t>adiaz@sietefam.es</t>
  </si>
  <si>
    <t>Cuesta Garcia, Joaquin</t>
  </si>
  <si>
    <t>Diaz Cordoba, Almudena</t>
  </si>
  <si>
    <t>14650100931700299807</t>
  </si>
  <si>
    <t>Cuesta Diaz, Nicolas</t>
  </si>
  <si>
    <t>Espada Moya, Leo</t>
  </si>
  <si>
    <t>Espada Moya</t>
  </si>
  <si>
    <t>Leo</t>
  </si>
  <si>
    <t>615228709</t>
  </si>
  <si>
    <t>647678670</t>
  </si>
  <si>
    <t>Monasterio de las Huelgas, 19 D 3ºA</t>
  </si>
  <si>
    <t>liamoya@hotmailcom</t>
  </si>
  <si>
    <t>Espada Gomez, Fernando</t>
  </si>
  <si>
    <t>Moya Alvarez-Buylla, Lia</t>
  </si>
  <si>
    <t>01821204640201534082</t>
  </si>
  <si>
    <t>Espada Moya, Nora</t>
  </si>
  <si>
    <t>Nora</t>
  </si>
  <si>
    <t>Trueba Gomez, Alfredo</t>
  </si>
  <si>
    <t>Trueba Gomez</t>
  </si>
  <si>
    <t>51376778E</t>
  </si>
  <si>
    <t>Isla Graciosa, 6, 6ºB</t>
  </si>
  <si>
    <r>
      <rPr>
        <sz val="9"/>
        <color indexed="8"/>
        <rFont val="Bookman Old Style"/>
      </rPr>
      <t>promenade.u2@gmail.com</t>
    </r>
  </si>
  <si>
    <t>ES9500750186270700386088</t>
  </si>
  <si>
    <t>Trueba Lucia, Claudia</t>
  </si>
  <si>
    <t>Trueba Lucia</t>
  </si>
  <si>
    <t>06593546K</t>
  </si>
  <si>
    <t>660165576</t>
  </si>
  <si>
    <t>620946787</t>
  </si>
  <si>
    <t>Isla Graciosa, 6 6ºB</t>
  </si>
  <si>
    <t>blmar29@gmail.com</t>
  </si>
  <si>
    <t>Lucia Martinez, Beatriz</t>
  </si>
  <si>
    <t>18/12/2018 - Nos envian un email diciendo que no pueden compatibilizar con los estudios, que se da de baja.</t>
  </si>
  <si>
    <t>Trueba Lucia, Adriana</t>
  </si>
  <si>
    <t>Adriana</t>
  </si>
  <si>
    <t>Alfredo Trueba Gomez</t>
  </si>
  <si>
    <t>Beatriz Lucia Martinez</t>
  </si>
  <si>
    <t>Damas Martin, Marta</t>
  </si>
  <si>
    <t>Damas Martin</t>
  </si>
  <si>
    <t>5317909X</t>
  </si>
  <si>
    <t>687609726</t>
  </si>
  <si>
    <t>Corazon de Maria, 45 6ºD</t>
  </si>
  <si>
    <t>martita_damas92@hotmail.com</t>
  </si>
  <si>
    <t>Damas Damas, Rafael</t>
  </si>
  <si>
    <t>Bertol Martin, Raquel</t>
  </si>
  <si>
    <t>00815240060001394450</t>
  </si>
  <si>
    <t>Barquilla Sanchez, Antonio</t>
  </si>
  <si>
    <t>Barquilla Sanchez</t>
  </si>
  <si>
    <t>50961853V</t>
  </si>
  <si>
    <t>Miosotis, 80 1º Iqda</t>
  </si>
  <si>
    <t>abarqui@gmail.com</t>
  </si>
  <si>
    <t>Barquilla Martin-Dorado, Violeta</t>
  </si>
  <si>
    <t>Barquilla Martin-Dorado</t>
  </si>
  <si>
    <t>Violeta</t>
  </si>
  <si>
    <t>51482181Q</t>
  </si>
  <si>
    <t>913116742</t>
  </si>
  <si>
    <t>686478879</t>
  </si>
  <si>
    <t>Miosotis, 80 1º izq..</t>
  </si>
  <si>
    <t>violetamartind@yahoo.es</t>
  </si>
  <si>
    <t>01826370150201503140</t>
  </si>
  <si>
    <t>Muñoz Marina, David</t>
  </si>
  <si>
    <t>Muñoz Marina</t>
  </si>
  <si>
    <t>52993263K</t>
  </si>
  <si>
    <t>Carretera de Humera, 55 H</t>
  </si>
  <si>
    <t>davidm@talleresmcar.com</t>
  </si>
  <si>
    <t>Bauters, Ben</t>
  </si>
  <si>
    <t>Bauters</t>
  </si>
  <si>
    <t>Ben</t>
  </si>
  <si>
    <t>591-119415</t>
  </si>
  <si>
    <t>Puente de Segovia, 9ºB</t>
  </si>
  <si>
    <t>ben.bauters@student.ehb.be</t>
  </si>
  <si>
    <t>Bauters, Patrick</t>
  </si>
  <si>
    <t>Elebaut An</t>
  </si>
  <si>
    <t>Gonzalez Mañero, Manuel</t>
  </si>
  <si>
    <t>Gonzalez Mañero</t>
  </si>
  <si>
    <t>50744099G</t>
  </si>
  <si>
    <t>666682125</t>
  </si>
  <si>
    <t>Comandante Fortea, 15 4º Ex. izq..</t>
  </si>
  <si>
    <t>manuvladik@hotmail.com</t>
  </si>
  <si>
    <t>Garcia Carrion, Ivan</t>
  </si>
  <si>
    <t>Garcia Carrion</t>
  </si>
  <si>
    <t>51517238K</t>
  </si>
  <si>
    <t>637332327</t>
  </si>
  <si>
    <t>Cerrillo, 4 Bajo</t>
  </si>
  <si>
    <t>mcarrion75@hotmail.com</t>
  </si>
  <si>
    <t>Carrion Avila, Mª. Jose</t>
  </si>
  <si>
    <t>20381615043000040972</t>
  </si>
  <si>
    <t>Cascante Leria, Bruno</t>
  </si>
  <si>
    <t>Cascante Leria</t>
  </si>
  <si>
    <t>51521216C</t>
  </si>
  <si>
    <t>Afueras a Valverde, 12, 3ºB</t>
  </si>
  <si>
    <t>joseacascante@yahoo.es</t>
  </si>
  <si>
    <t>Cascante Sanz, Jose Antonio</t>
  </si>
  <si>
    <t>Leria Gomez, Yolanda</t>
  </si>
  <si>
    <t>ES2414650100911702816168</t>
  </si>
  <si>
    <t>Cascante Leira, Raul</t>
  </si>
  <si>
    <t>Cascante Leira</t>
  </si>
  <si>
    <t>917352658</t>
  </si>
  <si>
    <t>666187177</t>
  </si>
  <si>
    <t>654195868</t>
  </si>
  <si>
    <t>20/09/2019 - Solicitan la baja.</t>
  </si>
  <si>
    <t>De Frutos Casado, Maura</t>
  </si>
  <si>
    <t>De Frutos Casado</t>
  </si>
  <si>
    <t>Maura</t>
  </si>
  <si>
    <t>Monasterio de las Batuecas, 15 A 4º-B</t>
  </si>
  <si>
    <t>ncasadocordoba@gmail.com</t>
  </si>
  <si>
    <t>De Frutos, Chema</t>
  </si>
  <si>
    <t>Casado Cordoba, Nieves</t>
  </si>
  <si>
    <t>21005620190100033824</t>
  </si>
  <si>
    <t>De Frutos Casado, Simon</t>
  </si>
  <si>
    <t>Simon</t>
  </si>
  <si>
    <r>
      <rPr>
        <sz val="9"/>
        <color indexed="8"/>
        <rFont val="Bookman Old Style"/>
      </rPr>
      <t>ncasadocordoba@gmail.com</t>
    </r>
  </si>
  <si>
    <t>De Frutos Marugal, Jose María</t>
  </si>
  <si>
    <t>Casado Córdoba, Nieves</t>
  </si>
  <si>
    <t>21005620170200132285</t>
  </si>
  <si>
    <t>Martinez de Murga Casado, Julieta</t>
  </si>
  <si>
    <t>Martinez de Murga Casado</t>
  </si>
  <si>
    <t>Julieta</t>
  </si>
  <si>
    <t>911725159</t>
  </si>
  <si>
    <t>629962738</t>
  </si>
  <si>
    <t>629204192</t>
  </si>
  <si>
    <t>Monasterio de Montes Claros, 5 B 4ºA</t>
  </si>
  <si>
    <t>ppmurga@hotmail.com</t>
  </si>
  <si>
    <t>Martinez de Murga Mey, Jose Luis</t>
  </si>
  <si>
    <t>Casado Córdoba, Teresa</t>
  </si>
  <si>
    <t>01825753370201508033</t>
  </si>
  <si>
    <t>Rivas Martin, Teresa</t>
  </si>
  <si>
    <t>Rivas Martin</t>
  </si>
  <si>
    <t>51705509Z</t>
  </si>
  <si>
    <t>917345258</t>
  </si>
  <si>
    <t>679792289</t>
  </si>
  <si>
    <t>Afueras a Valverde, 28, Bajo A</t>
  </si>
  <si>
    <t>mvrm8710@hotmail.com</t>
  </si>
  <si>
    <r>
      <rPr>
        <sz val="9"/>
        <color indexed="8"/>
        <rFont val="Bookman Old Style"/>
      </rPr>
      <t>trm1297@gmail.com</t>
    </r>
  </si>
  <si>
    <t>Rivas Molina, Jose</t>
  </si>
  <si>
    <t>Martin de la Fuente, Maria Victoria</t>
  </si>
  <si>
    <t>00301453350001516271</t>
  </si>
  <si>
    <t>Barriales Fernandez, Elena</t>
  </si>
  <si>
    <t>Barriales Fernandez</t>
  </si>
  <si>
    <t>53679353K</t>
  </si>
  <si>
    <t>671632271</t>
  </si>
  <si>
    <t>Galeon, 22 3ºA</t>
  </si>
  <si>
    <t>hugo.barriales@gmail.com</t>
  </si>
  <si>
    <t>Barriales Gutierrez, Hugo Alfonso</t>
  </si>
  <si>
    <t>Fernandez Feliciate, Mª Belen</t>
  </si>
  <si>
    <t>00650162470001043565</t>
  </si>
  <si>
    <t>Balaguer Sanroma, Ignacio</t>
  </si>
  <si>
    <t>Balaguer Sanroma</t>
  </si>
  <si>
    <t>606954543</t>
  </si>
  <si>
    <t>Muller, 56 2ºB</t>
  </si>
  <si>
    <t>juansbalaguer@abogadoscb.es</t>
  </si>
  <si>
    <t>Balaguer Degrelle, Juan Servando</t>
  </si>
  <si>
    <t>Sanroma Blanco, Mª Carmen</t>
  </si>
  <si>
    <t>00492710742014179389</t>
  </si>
  <si>
    <t>Fernandez Conde, Ines</t>
  </si>
  <si>
    <t>Fernandez Conde</t>
  </si>
  <si>
    <t>02313744J</t>
  </si>
  <si>
    <t>917297170</t>
  </si>
  <si>
    <t>627604033</t>
  </si>
  <si>
    <t>615906318</t>
  </si>
  <si>
    <t>Ronda del Caballero de La Mancha, 100</t>
  </si>
  <si>
    <t>bcondelopez@yahoo.es</t>
  </si>
  <si>
    <t>Fenández Sánchez, Jorge</t>
  </si>
  <si>
    <t>Conde Lopez, Begoña</t>
  </si>
  <si>
    <t>00493568432414175611</t>
  </si>
  <si>
    <t>Romon Jacob, Isabel</t>
  </si>
  <si>
    <t>Romon Jacob</t>
  </si>
  <si>
    <t>51129690T</t>
  </si>
  <si>
    <t>914940236</t>
  </si>
  <si>
    <t>615365999</t>
  </si>
  <si>
    <t>615365888</t>
  </si>
  <si>
    <t>Embalse de Valmayor, 35 1ºC</t>
  </si>
  <si>
    <t>alvaroromon@yahoo.es</t>
  </si>
  <si>
    <t>mdelmarjacob@yahoo.es</t>
  </si>
  <si>
    <t>Romón García, Alvaro</t>
  </si>
  <si>
    <t>Jacob Gomez, Maria del Mar</t>
  </si>
  <si>
    <t>00308187590000776271</t>
  </si>
  <si>
    <t>Balado Garcia, Jorge</t>
  </si>
  <si>
    <t>Balado Garcia</t>
  </si>
  <si>
    <t>09403612Q</t>
  </si>
  <si>
    <t>675971257</t>
  </si>
  <si>
    <t>Maria Tabau, 15 Blq:F 4º 2</t>
  </si>
  <si>
    <t>Sanchez Armijo, Aurora</t>
  </si>
  <si>
    <t>Sanchez Armijo</t>
  </si>
  <si>
    <t>Aurora</t>
  </si>
  <si>
    <t>48245083F</t>
  </si>
  <si>
    <t>917342633</t>
  </si>
  <si>
    <t>679868993</t>
  </si>
  <si>
    <t>606780270</t>
  </si>
  <si>
    <t>Marbella, 81 1ºD</t>
  </si>
  <si>
    <t>juanansp@hotmail.com</t>
  </si>
  <si>
    <t>Sánchez Perez, Juan Antonio</t>
  </si>
  <si>
    <t>Armijo Torres, Maria Carmen</t>
  </si>
  <si>
    <t>21001434240200117095</t>
  </si>
  <si>
    <t>De La Fuente Cabrera, Laura</t>
  </si>
  <si>
    <t>De La Fuente Cabrera</t>
  </si>
  <si>
    <t>917296275</t>
  </si>
  <si>
    <t>661347673</t>
  </si>
  <si>
    <t>626502850</t>
  </si>
  <si>
    <t>Monasterio de Oseira, 28</t>
  </si>
  <si>
    <t>joslaudanfc@gmail.com</t>
  </si>
  <si>
    <t>De La Fuente Galindo, Jose Luis</t>
  </si>
  <si>
    <t>Cabrera Rizzo, Mariló</t>
  </si>
  <si>
    <t>20389808996000206195</t>
  </si>
  <si>
    <t>Fernandez Perez, Carlos</t>
  </si>
  <si>
    <t>05992358F</t>
  </si>
  <si>
    <t>917352589</t>
  </si>
  <si>
    <t>605629269</t>
  </si>
  <si>
    <t>Braille, 8 4ºD</t>
  </si>
  <si>
    <t>Fernández Alvarez, Francisco José</t>
  </si>
  <si>
    <t>Perez Abad, Mª Carmen</t>
  </si>
  <si>
    <t>20381841153000455216</t>
  </si>
  <si>
    <t>Menendez Monclus, Guillermo</t>
  </si>
  <si>
    <t>Menendez Monclus</t>
  </si>
  <si>
    <t>48082091Q</t>
  </si>
  <si>
    <t>696376067</t>
  </si>
  <si>
    <t>679377258</t>
  </si>
  <si>
    <t>Alonso Quijano, 71</t>
  </si>
  <si>
    <t>menendezmonclus@yahoo.es</t>
  </si>
  <si>
    <t>Menéndez, Jose Antonio</t>
  </si>
  <si>
    <t>Monclus Gonzalez, Olga Maria</t>
  </si>
  <si>
    <t>01824012210201531429</t>
  </si>
  <si>
    <t>Garcia Fernandez, Jose</t>
  </si>
  <si>
    <t>Garcia Fernandez</t>
  </si>
  <si>
    <t>27472120T</t>
  </si>
  <si>
    <t>606997674</t>
  </si>
  <si>
    <t>913721898</t>
  </si>
  <si>
    <t>Ronda del Caballero de La Mancha, 146</t>
  </si>
  <si>
    <t>mariariru@hotmail.com</t>
  </si>
  <si>
    <t>pepegarciaster@gmail.com</t>
  </si>
  <si>
    <t>GARCIA FERNANDEZ, JOSE</t>
  </si>
  <si>
    <t>RIOS RUIPEREZ, MARISOL</t>
  </si>
  <si>
    <t>ES4120950497909100348996</t>
  </si>
  <si>
    <t>Garcia Rios, Diego</t>
  </si>
  <si>
    <t>Garcia Rios</t>
  </si>
  <si>
    <t>51479370B</t>
  </si>
  <si>
    <t>661392954</t>
  </si>
  <si>
    <t xml:space="preserve">Garcia Fernandez, Jose </t>
  </si>
  <si>
    <t>Rios Ruiperez, Marisol</t>
  </si>
  <si>
    <t>24/01/2020 - Solicitan la baja.</t>
  </si>
  <si>
    <t>Rios Ruiperez, Maria Soledad</t>
  </si>
  <si>
    <t>Rios Ruiperez</t>
  </si>
  <si>
    <t>Maria Soledad</t>
  </si>
  <si>
    <t>23246465C</t>
  </si>
  <si>
    <r>
      <rPr>
        <sz val="9"/>
        <color indexed="8"/>
        <rFont val="Bookman Old Style"/>
      </rPr>
      <t>mariariru@hotmail.com</t>
    </r>
  </si>
  <si>
    <t>20950497909100348996</t>
  </si>
  <si>
    <t>Fernandez Peñas, Israel</t>
  </si>
  <si>
    <t>Fernandez Peñas</t>
  </si>
  <si>
    <t>Israel</t>
  </si>
  <si>
    <t>02896534Y</t>
  </si>
  <si>
    <t>917347057</t>
  </si>
  <si>
    <t>692693418</t>
  </si>
  <si>
    <t>654741813</t>
  </si>
  <si>
    <t>Braille, 30 1ºD</t>
  </si>
  <si>
    <t>nuriapjalon@hotmail.com</t>
  </si>
  <si>
    <t>Fernandez Navas, Antonio</t>
  </si>
  <si>
    <t>Peñas Jalon, Nuria</t>
  </si>
  <si>
    <t>20950531119106498101</t>
  </si>
  <si>
    <t>Fanucchi Martin, Eric</t>
  </si>
  <si>
    <t>Fanucchi Martin</t>
  </si>
  <si>
    <t>Eric</t>
  </si>
  <si>
    <t>911569920</t>
  </si>
  <si>
    <t>677089831</t>
  </si>
  <si>
    <t>Cueva de Montesinos, 120</t>
  </si>
  <si>
    <t>e.martin.dominguez@gmail.com</t>
  </si>
  <si>
    <t>FANUCCHI, ANDRE</t>
  </si>
  <si>
    <t>MARTIN DOMINGUEZ, ELSA</t>
  </si>
  <si>
    <t>ES8900817116650001095814</t>
  </si>
  <si>
    <t>Fanucchi Martin, Tebe</t>
  </si>
  <si>
    <t>Tebe</t>
  </si>
  <si>
    <t>PAB824629</t>
  </si>
  <si>
    <t>Ronda del Caballero de La Mancha, 172</t>
  </si>
  <si>
    <r>
      <rPr>
        <sz val="9"/>
        <color indexed="8"/>
        <rFont val="Bookman Old Style"/>
      </rPr>
      <t>e.martin.dominguez@gmail.com</t>
    </r>
  </si>
  <si>
    <t>Andre Fanucchi</t>
  </si>
  <si>
    <t>Elsa Martin Dominguez</t>
  </si>
  <si>
    <t>Andrade Larrañaga, Diana Lucia</t>
  </si>
  <si>
    <t>Andrade Larrañaga</t>
  </si>
  <si>
    <t>Diana Lucia</t>
  </si>
  <si>
    <t>51739049C</t>
  </si>
  <si>
    <t>912245301</t>
  </si>
  <si>
    <t>659791972</t>
  </si>
  <si>
    <t>606411972</t>
  </si>
  <si>
    <t>San Gerardo, 32 2ºC</t>
  </si>
  <si>
    <t>ANDRADE MADIEDO, NAPOLEON</t>
  </si>
  <si>
    <t>LARRAÑAGA PINEDA, MARTHALETICIA</t>
  </si>
  <si>
    <t>Gutierrez Carazo, Maravillas</t>
  </si>
  <si>
    <t>Gutierrez Carazo</t>
  </si>
  <si>
    <t>Maravillas</t>
  </si>
  <si>
    <t>02578179V</t>
  </si>
  <si>
    <t>637162261</t>
  </si>
  <si>
    <t>638479479</t>
  </si>
  <si>
    <t>619096130</t>
  </si>
  <si>
    <t>Baltasar Gracian, 4 esc. 2 2ºC</t>
  </si>
  <si>
    <t>espacio_vacio@me.com</t>
  </si>
  <si>
    <t>Gutierrez Viñuales, Juan Manuel</t>
  </si>
  <si>
    <t>Carazo San Jose, Maravillas</t>
  </si>
  <si>
    <t>21003796102100000820</t>
  </si>
  <si>
    <t>Gonzalez Garcia, Alejandro</t>
  </si>
  <si>
    <t>913292742</t>
  </si>
  <si>
    <t>670760833</t>
  </si>
  <si>
    <t>667084681</t>
  </si>
  <si>
    <t>Av. Cantabria, 29 3ºA</t>
  </si>
  <si>
    <t>debebe@debebe.net</t>
  </si>
  <si>
    <t>Gonzalez de Castro, Manuel</t>
  </si>
  <si>
    <t>Garcia Nieto, Maria Eugenia</t>
  </si>
  <si>
    <t>00301434310000532272</t>
  </si>
  <si>
    <t>Gonzalez Garcia, Manuel</t>
  </si>
  <si>
    <t>Levenfeld Sabau, Lorenzo</t>
  </si>
  <si>
    <t>Levenfeld Sabau</t>
  </si>
  <si>
    <t>Lorenzo</t>
  </si>
  <si>
    <t>609057967</t>
  </si>
  <si>
    <t>Alonso Quijano, 65, 6ºdcha.</t>
  </si>
  <si>
    <t>carlos@flimproducciones.com</t>
  </si>
  <si>
    <t>Levenfeld Laredo, Carlos</t>
  </si>
  <si>
    <t>Saban Aguirre, Nuria</t>
  </si>
  <si>
    <t>ES2500810649730006015008</t>
  </si>
  <si>
    <t>Levenfeld Sabau, Gabriela</t>
  </si>
  <si>
    <t>48080630G</t>
  </si>
  <si>
    <r>
      <rPr>
        <sz val="9"/>
        <color indexed="8"/>
        <rFont val="Bookman Old Style"/>
      </rPr>
      <t>carlos@flimproducciones.com</t>
    </r>
  </si>
  <si>
    <t>Sabau Aguirre, Nuria</t>
  </si>
  <si>
    <t>00810649740006014912</t>
  </si>
  <si>
    <t>Serrano Zueras, Gabriel</t>
  </si>
  <si>
    <t>Serrano Zueras</t>
  </si>
  <si>
    <t>50554519J</t>
  </si>
  <si>
    <t>616914273</t>
  </si>
  <si>
    <t>650432999</t>
  </si>
  <si>
    <t>Los Yebenes, 36 1ºB</t>
  </si>
  <si>
    <r>
      <rPr>
        <sz val="9"/>
        <color indexed="8"/>
        <rFont val="Bookman Old Style"/>
      </rPr>
      <t>gabisz305@gmail.com</t>
    </r>
  </si>
  <si>
    <t>Serrano Pérez, Fernando</t>
  </si>
  <si>
    <t>Zueras Batista, Rosa</t>
  </si>
  <si>
    <t>00651342940001029267</t>
  </si>
  <si>
    <t>Herrero Tafur, Esther</t>
  </si>
  <si>
    <t>Herrero Tafur</t>
  </si>
  <si>
    <t>Esther</t>
  </si>
  <si>
    <t>51504155W</t>
  </si>
  <si>
    <t>635366896</t>
  </si>
  <si>
    <t>615248687</t>
  </si>
  <si>
    <t>691609928</t>
  </si>
  <si>
    <t>Plaza del Pico Salvaguardia, 6 4ºB</t>
  </si>
  <si>
    <t>Herrero Ramos, Domingo</t>
  </si>
  <si>
    <t>Tafur Hidalgo, Evelina</t>
  </si>
  <si>
    <t>00493103352194082230</t>
  </si>
  <si>
    <t>Romero Gonzalez, Pablo</t>
  </si>
  <si>
    <t>Romero Gonzalez</t>
  </si>
  <si>
    <t>11869983M</t>
  </si>
  <si>
    <t>914732106</t>
  </si>
  <si>
    <t>636012342</t>
  </si>
  <si>
    <t>636039598</t>
  </si>
  <si>
    <t>Melilla, 35 3ºB</t>
  </si>
  <si>
    <t>mesus2@orange.es</t>
  </si>
  <si>
    <t>Romero Díaz, Jesús</t>
  </si>
  <si>
    <t>Gonzalez Beltejar, Angeles</t>
  </si>
  <si>
    <t>01286003690101308274</t>
  </si>
  <si>
    <t>Garcia Mañero, Leyre</t>
  </si>
  <si>
    <t>Garcia Mañero</t>
  </si>
  <si>
    <t>Leyre</t>
  </si>
  <si>
    <t>47298749P</t>
  </si>
  <si>
    <t>917301811</t>
  </si>
  <si>
    <t>647327341</t>
  </si>
  <si>
    <t>616137307</t>
  </si>
  <si>
    <t>Islas Cies, 59 2º-O</t>
  </si>
  <si>
    <t>bienvenido.garcia@still.es</t>
  </si>
  <si>
    <t>gerencia@ccluzdecastilla.com</t>
  </si>
  <si>
    <t>García Holguín, Bienvenido</t>
  </si>
  <si>
    <t>Mañero Yuste, Mª Carmen</t>
  </si>
  <si>
    <t>ES2114650100931702342667</t>
  </si>
  <si>
    <t>Viejo Olmedo, Ivan</t>
  </si>
  <si>
    <t>Viejo Olmedo</t>
  </si>
  <si>
    <t>917353589</t>
  </si>
  <si>
    <t>696964877</t>
  </si>
  <si>
    <t>657201701</t>
  </si>
  <si>
    <t>Santa Ana Alta, 9 1º</t>
  </si>
  <si>
    <t>ismael.v@vnstu.es</t>
  </si>
  <si>
    <t>nena.o@telefonica.net</t>
  </si>
  <si>
    <t>Viejo Tejedor, Ismael</t>
  </si>
  <si>
    <t>Olmeda Caballero, María</t>
  </si>
  <si>
    <t>01826349010201520729</t>
  </si>
  <si>
    <t>Martin Fornes, Laura</t>
  </si>
  <si>
    <t>Martin Fornes</t>
  </si>
  <si>
    <t>51509241M</t>
  </si>
  <si>
    <t>913763178</t>
  </si>
  <si>
    <t>649976625</t>
  </si>
  <si>
    <t>629672623</t>
  </si>
  <si>
    <t>Mirador de la Reina, 30 F 5ºB</t>
  </si>
  <si>
    <r>
      <rPr>
        <sz val="9"/>
        <color indexed="8"/>
        <rFont val="Bookman Old Style"/>
      </rPr>
      <t>pfornesch@gmail.com</t>
    </r>
  </si>
  <si>
    <t>Martín García, Tomás</t>
  </si>
  <si>
    <t>Fornés Chuliá, Josefa</t>
  </si>
  <si>
    <t>ES0520381965846000023011</t>
  </si>
  <si>
    <t>Martin Fornes, Cristina</t>
  </si>
  <si>
    <t>01/09/2018 - Solicitó la baja.
11/09/2019 - Se incorpora de nuevo</t>
  </si>
  <si>
    <t>Naranjo Barroso, Laura</t>
  </si>
  <si>
    <t>Naranjo Barroso</t>
  </si>
  <si>
    <t>616383020</t>
  </si>
  <si>
    <t>611100335</t>
  </si>
  <si>
    <t>Isabel Colbrand, 18 B 1º 3</t>
  </si>
  <si>
    <t>gloriarte@gloriarte.es</t>
  </si>
  <si>
    <t>Naranjo, Juan Carlos</t>
  </si>
  <si>
    <t>Barroso, Gloria</t>
  </si>
  <si>
    <t>14650100981702223272</t>
  </si>
  <si>
    <t>Naranjo Barroso, Sergio</t>
  </si>
  <si>
    <t>Montoya Barquin, Pablo</t>
  </si>
  <si>
    <t>Montoya Barquin</t>
  </si>
  <si>
    <t>514964175</t>
  </si>
  <si>
    <t>917294961</t>
  </si>
  <si>
    <t>650259959</t>
  </si>
  <si>
    <t>619292901</t>
  </si>
  <si>
    <t>Isla de Salvora, 1</t>
  </si>
  <si>
    <t>antonio.montoya@cetelem.es</t>
  </si>
  <si>
    <t>Montoya Garzón, Antonio</t>
  </si>
  <si>
    <t>Barquín Pechero, Alma María</t>
  </si>
  <si>
    <t>20130759460200598663</t>
  </si>
  <si>
    <t>Montoya Barquin, Alejandra</t>
  </si>
  <si>
    <t>51496418Q</t>
  </si>
  <si>
    <t>Rodriguez Valverde, Esteban</t>
  </si>
  <si>
    <t>Rodriguez Valverde</t>
  </si>
  <si>
    <t>Esteban</t>
  </si>
  <si>
    <t>24272896F</t>
  </si>
  <si>
    <t>656891726</t>
  </si>
  <si>
    <t>699420723</t>
  </si>
  <si>
    <t>Monteros, 1A : 2ºB</t>
  </si>
  <si>
    <t>carminaval@gmail.com</t>
  </si>
  <si>
    <t>Rodriguez Rodriguez, Oscar</t>
  </si>
  <si>
    <t>Valverde Pinilla, Carmina</t>
  </si>
  <si>
    <t>02340001099014858960</t>
  </si>
  <si>
    <t>Eneriz Bueno, Cristina</t>
  </si>
  <si>
    <t>Eneriz Bueno</t>
  </si>
  <si>
    <t>5458313</t>
  </si>
  <si>
    <t>918911281</t>
  </si>
  <si>
    <t>606161222</t>
  </si>
  <si>
    <t>662167235</t>
  </si>
  <si>
    <t>Costa Brava, 22, esc. dcha. 5ºD</t>
  </si>
  <si>
    <t>blanca_bueno@yahoo.es</t>
  </si>
  <si>
    <t>Ernériz Sáez, Javier</t>
  </si>
  <si>
    <t>Bueno Ruiz, Blanca</t>
  </si>
  <si>
    <t>01280001690102206364</t>
  </si>
  <si>
    <t>08/04/2019 - BAJA. Nos mandan correo
07/02/2020 - solicitan la baja</t>
  </si>
  <si>
    <t>Eneriz Bueno, Oscar</t>
  </si>
  <si>
    <t>5458309H</t>
  </si>
  <si>
    <r>
      <rPr>
        <sz val="9"/>
        <color indexed="8"/>
        <rFont val="Bookman Old Style"/>
      </rPr>
      <t>blanca_bueno@yahoo.es</t>
    </r>
  </si>
  <si>
    <t>Enériz Sáez, Javier</t>
  </si>
  <si>
    <t>ES7101280001690102206364</t>
  </si>
  <si>
    <t>Reiris Bueno, Andrea</t>
  </si>
  <si>
    <t>Reiris Bueno</t>
  </si>
  <si>
    <t>2567016D</t>
  </si>
  <si>
    <t>Ignacio Reiris Rios</t>
  </si>
  <si>
    <t>Blanca Bueno Ruiz</t>
  </si>
  <si>
    <t>Reiris Bueno, Pedro</t>
  </si>
  <si>
    <t>06030382N</t>
  </si>
  <si>
    <t xml:space="preserve">Ignacio Reiris Bueno </t>
  </si>
  <si>
    <t>Bengoa Pinedo, Jorge</t>
  </si>
  <si>
    <t>Bengoa Pinedo</t>
  </si>
  <si>
    <t>917353516</t>
  </si>
  <si>
    <t>665249045</t>
  </si>
  <si>
    <t>Rocinante, 1</t>
  </si>
  <si>
    <t>eduardo.bengoa@gmail.com</t>
  </si>
  <si>
    <t>pilar.pnd@gmail.com</t>
  </si>
  <si>
    <t>Bengoa Ortiz de Artiñano, Eduardo</t>
  </si>
  <si>
    <t>Pinedo Abaigar, Mª Pilar</t>
  </si>
  <si>
    <t>ES3201280086740100001932</t>
  </si>
  <si>
    <t>07/09/2020 - baja - muchas lesiones</t>
  </si>
  <si>
    <t>Bengoa Pinedo, Eva</t>
  </si>
  <si>
    <t>Gonzalez Ramos, Javier</t>
  </si>
  <si>
    <t>Gonzalez Ramos</t>
  </si>
  <si>
    <t>51002774K</t>
  </si>
  <si>
    <t>917346502</t>
  </si>
  <si>
    <t>676474068</t>
  </si>
  <si>
    <t>Costa Brava, 20, 3, 5ºL</t>
  </si>
  <si>
    <t>capiglez@hotmail.com</t>
  </si>
  <si>
    <t>Gonzalez Rodriguez, Capitolino</t>
  </si>
  <si>
    <t>Ramos Gomez, Milagros</t>
  </si>
  <si>
    <t>20381848316000163184</t>
  </si>
  <si>
    <t>Ramos Garcia, Adrian</t>
  </si>
  <si>
    <t>Ramos Garcia</t>
  </si>
  <si>
    <t>913581253</t>
  </si>
  <si>
    <t>607372276</t>
  </si>
  <si>
    <t>Vistas a la Moraleja, 2 2ºD</t>
  </si>
  <si>
    <t>silviaadrianlucia@yahoo.es</t>
  </si>
  <si>
    <t>Ramos Gallego, Jose Luis</t>
  </si>
  <si>
    <t>García Serrano, Silvia</t>
  </si>
  <si>
    <t>21002218070100275220</t>
  </si>
  <si>
    <t>Conlledo Bolaños, Fernando</t>
  </si>
  <si>
    <t>Conlledo Bolaños</t>
  </si>
  <si>
    <t>51727375F</t>
  </si>
  <si>
    <t>683430748</t>
  </si>
  <si>
    <t>676588589</t>
  </si>
  <si>
    <t>Costa Brava, 47 esc. 2 1ºC</t>
  </si>
  <si>
    <t>feconlledo@yahoo.es</t>
  </si>
  <si>
    <t>Conlledo Lantero, Fernando</t>
  </si>
  <si>
    <t>Bolaños Ramirez-Arellano, Elena</t>
  </si>
  <si>
    <t>20000002275850834906</t>
  </si>
  <si>
    <t>Martin Arias, Andrea</t>
  </si>
  <si>
    <t>Martin Arias</t>
  </si>
  <si>
    <t>53518267G</t>
  </si>
  <si>
    <t>913732180</t>
  </si>
  <si>
    <t>636540100</t>
  </si>
  <si>
    <t>629161964</t>
  </si>
  <si>
    <t>Doctor Ramon Castroviejo, 53</t>
  </si>
  <si>
    <t>carlosmse@gmail.com</t>
  </si>
  <si>
    <t>andrissmartin96@gmail.com</t>
  </si>
  <si>
    <t>Martín Serrano, Carlos</t>
  </si>
  <si>
    <t>Aris Bueno, Ana Mª</t>
  </si>
  <si>
    <t>ES6401286033890100001061</t>
  </si>
  <si>
    <t>Palazon Aceituno, Silvia</t>
  </si>
  <si>
    <t>Palazon Aceituno</t>
  </si>
  <si>
    <t>47034151W</t>
  </si>
  <si>
    <t>913733519</t>
  </si>
  <si>
    <t>669043095</t>
  </si>
  <si>
    <t>Rosalia de Castro, 73 6ºF</t>
  </si>
  <si>
    <t>sil.palazon@hotmail.com</t>
  </si>
  <si>
    <t>Aceituno Cámara, Mª Flor</t>
  </si>
  <si>
    <t>ES1901827911630201696727</t>
  </si>
  <si>
    <t>Fernandez De Vicente, Nacho</t>
  </si>
  <si>
    <t>Fernandez De Vicente</t>
  </si>
  <si>
    <t>Nacho</t>
  </si>
  <si>
    <t>911882202</t>
  </si>
  <si>
    <t>646161725</t>
  </si>
  <si>
    <t>686211514</t>
  </si>
  <si>
    <t>Antonio Lopez Aguado, 4, 9ºD</t>
  </si>
  <si>
    <t>anadevicenteaymat@gmail.com</t>
  </si>
  <si>
    <t>Fernandez Blanco, Pablo</t>
  </si>
  <si>
    <t>De Vicente Aymat, Ana</t>
  </si>
  <si>
    <t>00815121760001081909</t>
  </si>
  <si>
    <t>Guerra Sanchez, Candela</t>
  </si>
  <si>
    <t>Guerra Sanchez</t>
  </si>
  <si>
    <t>51736746V</t>
  </si>
  <si>
    <t>636706252</t>
  </si>
  <si>
    <t>606644856</t>
  </si>
  <si>
    <t>Travesia de Isla Formosa, 9 Primero</t>
  </si>
  <si>
    <t>erikacgs@yahoo.es</t>
  </si>
  <si>
    <t>Sanchez Herrera, Erika</t>
  </si>
  <si>
    <t>20805577773040027074</t>
  </si>
  <si>
    <t>Sanchez Bermejo, Zaira</t>
  </si>
  <si>
    <t>Sanchez Bermejo</t>
  </si>
  <si>
    <t>Zaira</t>
  </si>
  <si>
    <t>616330075</t>
  </si>
  <si>
    <t>665278305</t>
  </si>
  <si>
    <t>Conde de Torralba, 14 3ºC</t>
  </si>
  <si>
    <t>Sanchez Herrera, Ruben</t>
  </si>
  <si>
    <t>Bermejo Aguilar, Mª Gracia</t>
  </si>
  <si>
    <t>Rico Santa-Maria, Jose</t>
  </si>
  <si>
    <t>Rico Santa-Maria</t>
  </si>
  <si>
    <t>625712278</t>
  </si>
  <si>
    <t>620872004</t>
  </si>
  <si>
    <t>Plaza de los Tres Olivos, 15 3ºB</t>
  </si>
  <si>
    <t>mariano.rico@gmail.com</t>
  </si>
  <si>
    <t>Rico Almodovar, Mariano</t>
  </si>
  <si>
    <t>00730100500405135289</t>
  </si>
  <si>
    <t>Rico Santa-Maria, Angela</t>
  </si>
  <si>
    <t>Redondo Perez, Angel</t>
  </si>
  <si>
    <t>Redondo Perez</t>
  </si>
  <si>
    <t>913720654</t>
  </si>
  <si>
    <t>649748423</t>
  </si>
  <si>
    <t>649706267</t>
  </si>
  <si>
    <t>Afueras a Valverde, 50, 1ºA</t>
  </si>
  <si>
    <t>asperezm@gmail.com</t>
  </si>
  <si>
    <t>Redondo Saavedra, Angel</t>
  </si>
  <si>
    <t>Perez Muñoz, Asunción</t>
  </si>
  <si>
    <t>ES2320381615063000297863</t>
  </si>
  <si>
    <t>Devaureix Aran, Solange</t>
  </si>
  <si>
    <t>Devaureix Aran</t>
  </si>
  <si>
    <t>Solange</t>
  </si>
  <si>
    <t>49688243D</t>
  </si>
  <si>
    <t>912825544</t>
  </si>
  <si>
    <t>617001619</t>
  </si>
  <si>
    <t>609618471</t>
  </si>
  <si>
    <t>Costa Brava, 9 1º 3ºB</t>
  </si>
  <si>
    <t>sol.aran@hotmail.com</t>
  </si>
  <si>
    <t>Devaureix, Jean</t>
  </si>
  <si>
    <t>Arán Galán, Soledad</t>
  </si>
  <si>
    <t>00750138510700621384</t>
  </si>
  <si>
    <t>Contreras Balburgos, Carlos</t>
  </si>
  <si>
    <t>Contreras Balburgos</t>
  </si>
  <si>
    <t>48081416P</t>
  </si>
  <si>
    <t>917341917</t>
  </si>
  <si>
    <t>629788386</t>
  </si>
  <si>
    <t>696582529</t>
  </si>
  <si>
    <t>Afueras a Valverde, 12, 1ºE</t>
  </si>
  <si>
    <t>luisconsol67@gmail.com</t>
  </si>
  <si>
    <t>Contreras Soler, Luis Carlos</t>
  </si>
  <si>
    <t>Balburgos García, Rosa</t>
  </si>
  <si>
    <t>ES3120381019733003151204</t>
  </si>
  <si>
    <t>De Prat Diez Del Corral, Rodrigo</t>
  </si>
  <si>
    <t>De Prat Diez Del Corral</t>
  </si>
  <si>
    <t>Rodrigo</t>
  </si>
  <si>
    <t>917664413</t>
  </si>
  <si>
    <t>677842799</t>
  </si>
  <si>
    <t>Caleruega, 108 5ºC</t>
  </si>
  <si>
    <t>mjdiezdc@yahoo.es</t>
  </si>
  <si>
    <t>De Prat, Jose Luis</t>
  </si>
  <si>
    <t>Diez Del Corral, Mª José</t>
  </si>
  <si>
    <t>00730100540404717971</t>
  </si>
  <si>
    <t>Gonzalez Rebollo, Juan</t>
  </si>
  <si>
    <t>Gonzalez Rebollo</t>
  </si>
  <si>
    <t>02743774N</t>
  </si>
  <si>
    <t>629738371</t>
  </si>
  <si>
    <t>609632330</t>
  </si>
  <si>
    <t>Valle de En medio, 2D 5ºB</t>
  </si>
  <si>
    <t>salvagonzabas@gmail.com</t>
  </si>
  <si>
    <t>Gonzalez Bascueña, Salvador</t>
  </si>
  <si>
    <t>Rebollo Alonso de Linaje, Susana</t>
  </si>
  <si>
    <t>14650100911700183688</t>
  </si>
  <si>
    <t>Vidal Camacho, Adrian</t>
  </si>
  <si>
    <t>Vidal Camacho</t>
  </si>
  <si>
    <t>50338268P</t>
  </si>
  <si>
    <t>912825576</t>
  </si>
  <si>
    <t>661682710</t>
  </si>
  <si>
    <t>654055860</t>
  </si>
  <si>
    <t>Afueras a Valverde, 9, 2ºA</t>
  </si>
  <si>
    <t>jvsocializando@gmail.com</t>
  </si>
  <si>
    <t>Vidal Román, Jesús</t>
  </si>
  <si>
    <t>Camacho Rodriguez, Mª Carmen</t>
  </si>
  <si>
    <t>14650100961707577854</t>
  </si>
  <si>
    <t>Serrano Lazaro, Lucia</t>
  </si>
  <si>
    <t>Serrano Lazaro</t>
  </si>
  <si>
    <t>914271078</t>
  </si>
  <si>
    <t>669845443</t>
  </si>
  <si>
    <t>646117057</t>
  </si>
  <si>
    <t>Santuario de Valverde, 54 2 5ºC</t>
  </si>
  <si>
    <t>raquel.lazaro@salud.madrid.org</t>
  </si>
  <si>
    <t>Serrano Rivera, J. Carlos</t>
  </si>
  <si>
    <t>Lázaro Serrano, Raquel</t>
  </si>
  <si>
    <t>ES9801980001411154894925</t>
  </si>
  <si>
    <t>29/08/2019 - Comunican la baja para esta temporda</t>
  </si>
  <si>
    <t>Bro Zancajo, Paula</t>
  </si>
  <si>
    <t>Bro Zancajo</t>
  </si>
  <si>
    <t>917352493</t>
  </si>
  <si>
    <t>659448337</t>
  </si>
  <si>
    <t>659451385</t>
  </si>
  <si>
    <t>Afueras a Valverde, 36 4ºB</t>
  </si>
  <si>
    <t>joseignaciobro@yahoo.es</t>
  </si>
  <si>
    <t>Bro Nuñez, Jose Ignacio</t>
  </si>
  <si>
    <t>Zancajo Morales, Mª del Mar</t>
  </si>
  <si>
    <t>02161274560600003674</t>
  </si>
  <si>
    <t>Perez Escudero, Victor</t>
  </si>
  <si>
    <t>Perez Escudero</t>
  </si>
  <si>
    <t>51488767R</t>
  </si>
  <si>
    <t>917348037</t>
  </si>
  <si>
    <t>646315018</t>
  </si>
  <si>
    <t>600475587</t>
  </si>
  <si>
    <t>Afueras a Valverde, 54, 6ºB</t>
  </si>
  <si>
    <t>escuderosotillo@yahoo.es</t>
  </si>
  <si>
    <t>Perez Jimenez, Carlos A.</t>
  </si>
  <si>
    <t>Escudero Sotillo, Mercedes</t>
  </si>
  <si>
    <t>20381019783003147131</t>
  </si>
  <si>
    <t>Leon de Santos de Diego, Alejandro</t>
  </si>
  <si>
    <t>Leon de Santos de Diego</t>
  </si>
  <si>
    <t>616466713</t>
  </si>
  <si>
    <t>620258006</t>
  </si>
  <si>
    <t>Gomez Hemans, 14</t>
  </si>
  <si>
    <t>machu@dedira.com</t>
  </si>
  <si>
    <t>Leon de Santos, Juan Carlos</t>
  </si>
  <si>
    <t>De Diego Ramos,  Mª Jesús</t>
  </si>
  <si>
    <t>ES8421003059932100719938</t>
  </si>
  <si>
    <t>Rodriguez Martin, Luis</t>
  </si>
  <si>
    <t>Rodriguez Martin</t>
  </si>
  <si>
    <t>649308271</t>
  </si>
  <si>
    <t>Monasterio de Sobrado, 18, 4ºA</t>
  </si>
  <si>
    <t>deborah_martinglez@yahoo.es</t>
  </si>
  <si>
    <t>Rodriguez, Luis</t>
  </si>
  <si>
    <t>Martín Gonzalez, Deborah</t>
  </si>
  <si>
    <t>00730100520409719891</t>
  </si>
  <si>
    <t>Nuñez Moraleda, Celia</t>
  </si>
  <si>
    <t>Nuñez Moraleda</t>
  </si>
  <si>
    <t>51553627R</t>
  </si>
  <si>
    <t>917341195</t>
  </si>
  <si>
    <t>646693790</t>
  </si>
  <si>
    <t>Afueras a Valverde,</t>
  </si>
  <si>
    <t>lupe.moraleda4@gmail.com</t>
  </si>
  <si>
    <t>Moraleda Sanchez, Guadalupe</t>
  </si>
  <si>
    <t>20381841193001099284</t>
  </si>
  <si>
    <t>Barbero Cienfuegos, Raquel</t>
  </si>
  <si>
    <t>Barbero Cienfuegos</t>
  </si>
  <si>
    <t>629234945</t>
  </si>
  <si>
    <t>626255436</t>
  </si>
  <si>
    <t>Monasterio de las Batuecas, 18 A Bajo A</t>
  </si>
  <si>
    <r>
      <rPr>
        <sz val="9"/>
        <color indexed="8"/>
        <rFont val="Bookman Old Style"/>
      </rPr>
      <t>cristina@cienfuegos.eu</t>
    </r>
  </si>
  <si>
    <t>Barbero Fernandez, Carlos</t>
  </si>
  <si>
    <t>Cienfuegos García, Cristina</t>
  </si>
  <si>
    <t>00815121700001067114</t>
  </si>
  <si>
    <t>Barbero Cienfuegos, Laura</t>
  </si>
  <si>
    <t>Barbero Cienfuegos, Felix</t>
  </si>
  <si>
    <t>Felix</t>
  </si>
  <si>
    <t>Cienfuegos Garcia, Cristina</t>
  </si>
  <si>
    <t>Gonzalez Garcia, Beatriz</t>
  </si>
  <si>
    <t>53826218P</t>
  </si>
  <si>
    <t>655857624</t>
  </si>
  <si>
    <t>629224466</t>
  </si>
  <si>
    <t>Plaza de los Tres Olivos, 16 2ºB</t>
  </si>
  <si>
    <t>be-alex@hotmail.com</t>
  </si>
  <si>
    <t>García Gomez, Mª Amparo</t>
  </si>
  <si>
    <t>20382400513001031692</t>
  </si>
  <si>
    <t>Garcia Villar, Jimena</t>
  </si>
  <si>
    <t>Garcia Villar</t>
  </si>
  <si>
    <t>49687659T</t>
  </si>
  <si>
    <t>917296158</t>
  </si>
  <si>
    <t>630182115</t>
  </si>
  <si>
    <t>Monasterio de Liebana, 7 A 3ºB</t>
  </si>
  <si>
    <t>aranchavillar@yahoo.es</t>
  </si>
  <si>
    <t>García Martinez, Roberto</t>
  </si>
  <si>
    <t>Villar Alonso, Mª Aranzazu</t>
  </si>
  <si>
    <t>02360064140064008053</t>
  </si>
  <si>
    <t>Garcia Villar, Silvia</t>
  </si>
  <si>
    <t>49687660R</t>
  </si>
  <si>
    <t>Ballesteros Anka, Iker</t>
  </si>
  <si>
    <t>Ballesteros Anka</t>
  </si>
  <si>
    <t>Iker</t>
  </si>
  <si>
    <t>51537898G</t>
  </si>
  <si>
    <t>917296109</t>
  </si>
  <si>
    <t>658051310</t>
  </si>
  <si>
    <t>647866284</t>
  </si>
  <si>
    <t>Monasterio de Liebana, 5</t>
  </si>
  <si>
    <t>sonianka@me.com</t>
  </si>
  <si>
    <t>Anka García, Sonia</t>
  </si>
  <si>
    <t>00494779532195018832</t>
  </si>
  <si>
    <t>Garcia Viancos, Josefina</t>
  </si>
  <si>
    <t>Garcia Viancos</t>
  </si>
  <si>
    <t>Josefina</t>
  </si>
  <si>
    <t>Y0817878N</t>
  </si>
  <si>
    <t>913923007</t>
  </si>
  <si>
    <t>656531783</t>
  </si>
  <si>
    <t>633862574</t>
  </si>
  <si>
    <t>Ana de Austria, 57 F 3ºK</t>
  </si>
  <si>
    <t>marcelaviancos@hotmail.com</t>
  </si>
  <si>
    <t>García, Gustavo</t>
  </si>
  <si>
    <t>Viancos, Marcela</t>
  </si>
  <si>
    <t>Gonzalez Ruiz, Isabel</t>
  </si>
  <si>
    <t>Gonzalez Ruiz</t>
  </si>
  <si>
    <t>53991091V</t>
  </si>
  <si>
    <t>917350027</t>
  </si>
  <si>
    <t>Ronda del Ingenioso Hidalgo, 121</t>
  </si>
  <si>
    <t>jluis.gonzalez.rivas@gmail.com</t>
  </si>
  <si>
    <t>Gonzalez Rivas, Jose Luis</t>
  </si>
  <si>
    <t>Ruiz Cabezas, Estrella</t>
  </si>
  <si>
    <t>Ruiz Guerrero, Jose Carlos</t>
  </si>
  <si>
    <t>Ruiz Guerrero</t>
  </si>
  <si>
    <t>Jose Carlos</t>
  </si>
  <si>
    <t>2879178S</t>
  </si>
  <si>
    <t>609632418</t>
  </si>
  <si>
    <t>Sabadell, 138 3ºD</t>
  </si>
  <si>
    <t>yusekar@hotmail.com</t>
  </si>
  <si>
    <t>Martin Olea, Jaime</t>
  </si>
  <si>
    <t>Martin Olea</t>
  </si>
  <si>
    <t>913765154</t>
  </si>
  <si>
    <t>656679527</t>
  </si>
  <si>
    <t>Senda del Infante, 36 1ºD</t>
  </si>
  <si>
    <t>oleamarta@gmail.com</t>
  </si>
  <si>
    <t>Martín Gonzalez, Mario</t>
  </si>
  <si>
    <t>Olea Cárdenas, Marta</t>
  </si>
  <si>
    <t>01822243240201500346</t>
  </si>
  <si>
    <t>Diez de Tejada Saenz de S. Pedro, Carlota</t>
  </si>
  <si>
    <t>Diez de Tejada Saenz de S. Pedro</t>
  </si>
  <si>
    <t>51499875T</t>
  </si>
  <si>
    <t>917296804</t>
  </si>
  <si>
    <t>639136573</t>
  </si>
  <si>
    <t>639885470</t>
  </si>
  <si>
    <t>Monasterio de las Huelgas, 25 B 3ºA</t>
  </si>
  <si>
    <t>monicaspa@gmail.com</t>
  </si>
  <si>
    <t>Diez de Tejada Güevara, Jose Antonio</t>
  </si>
  <si>
    <t>Saenz de S. Pedro Alba, Mónica</t>
  </si>
  <si>
    <t>14650100911701149740</t>
  </si>
  <si>
    <t>Santero Alonso, Isabel</t>
  </si>
  <si>
    <t>Santero Alonso</t>
  </si>
  <si>
    <t>48080417K</t>
  </si>
  <si>
    <t>913231210</t>
  </si>
  <si>
    <t>618025303</t>
  </si>
  <si>
    <t>609208001</t>
  </si>
  <si>
    <t>Pan de Azucar</t>
  </si>
  <si>
    <t>jsantero@telefonica.com</t>
  </si>
  <si>
    <r>
      <rPr>
        <sz val="9"/>
        <color indexed="8"/>
        <rFont val="Bookman Old Style"/>
      </rPr>
      <t>isabelsamtero1@gmail.com</t>
    </r>
  </si>
  <si>
    <t>Santero Muñoz, Jose Manuel</t>
  </si>
  <si>
    <t>Alonso García, Teresa</t>
  </si>
  <si>
    <t>00651660580001003211</t>
  </si>
  <si>
    <t>Mejia Calvente, Cristina</t>
  </si>
  <si>
    <t>Mejia Calvente</t>
  </si>
  <si>
    <t>917340510</t>
  </si>
  <si>
    <t>676530005</t>
  </si>
  <si>
    <t>600081104</t>
  </si>
  <si>
    <t>Braille, 14 6ºB</t>
  </si>
  <si>
    <t>Mejía Lopez, Jose A.</t>
  </si>
  <si>
    <t>Calvente Gonzalez, Mª Cruz</t>
  </si>
  <si>
    <t>20381844563000530251</t>
  </si>
  <si>
    <t>Santos Ayllon, Guzman</t>
  </si>
  <si>
    <t>Santos Ayllon</t>
  </si>
  <si>
    <t>05209424Q</t>
  </si>
  <si>
    <t>913734251</t>
  </si>
  <si>
    <t>915906906</t>
  </si>
  <si>
    <t>639602247</t>
  </si>
  <si>
    <t>Gavilanes, 1 Bajo 1 3ºD</t>
  </si>
  <si>
    <t>santos.ayllon@telefonica.net</t>
  </si>
  <si>
    <t>Santos, Ramón</t>
  </si>
  <si>
    <t>Ayllón, Carmen</t>
  </si>
  <si>
    <t>20381835296000325975</t>
  </si>
  <si>
    <t>Bastos Gallego, Ines</t>
  </si>
  <si>
    <t>Bastos Gallego</t>
  </si>
  <si>
    <t>673284086</t>
  </si>
  <si>
    <t>644343483</t>
  </si>
  <si>
    <t>Costa Brava, 37</t>
  </si>
  <si>
    <t>gallegom@iata.org</t>
  </si>
  <si>
    <t>Bastos Marzal, Alejandro</t>
  </si>
  <si>
    <t>Gallego Cervera, Mercedes</t>
  </si>
  <si>
    <t>21005866560200022324</t>
  </si>
  <si>
    <t>Bastos Gallego, Ana</t>
  </si>
  <si>
    <t>Costa Brava, 37, 1, 4ºA</t>
  </si>
  <si>
    <r>
      <rPr>
        <sz val="9"/>
        <color indexed="8"/>
        <rFont val="Bookman Old Style"/>
      </rPr>
      <t>mercedesgallegocervera@gmail.com</t>
    </r>
  </si>
  <si>
    <t>Alejandro Bastos Marzal</t>
  </si>
  <si>
    <t>Mercedes Gallego Cervera</t>
  </si>
  <si>
    <t>ES2721008762940200050759</t>
  </si>
  <si>
    <t>Gallego Cervera</t>
  </si>
  <si>
    <t>Mercedes</t>
  </si>
  <si>
    <t>02893412N</t>
  </si>
  <si>
    <t>Garcia Rodriguez, Raul</t>
  </si>
  <si>
    <t>Garcia Rodriguez</t>
  </si>
  <si>
    <t>jnar46@telefonica.net</t>
  </si>
  <si>
    <t>Vicente García</t>
  </si>
  <si>
    <t>Maria José Rodriguez</t>
  </si>
  <si>
    <t>ES5300495168312716059896</t>
  </si>
  <si>
    <t>Fernandez Blanco, Fernando</t>
  </si>
  <si>
    <t>Fernandez Blanco</t>
  </si>
  <si>
    <t>02205161J</t>
  </si>
  <si>
    <t>660990049</t>
  </si>
  <si>
    <t>Melchor Fernandez Almagro, 17 3ºB</t>
  </si>
  <si>
    <t>ffblanco@telefonica.net</t>
  </si>
  <si>
    <t>Fernandez Perez, Fernando</t>
  </si>
  <si>
    <t>70083094R</t>
  </si>
  <si>
    <t>913239288</t>
  </si>
  <si>
    <r>
      <rPr>
        <sz val="9"/>
        <color indexed="8"/>
        <rFont val="Bookman Old Style"/>
      </rPr>
      <t>ffblanco@telefonica.net</t>
    </r>
  </si>
  <si>
    <r>
      <rPr>
        <sz val="9"/>
        <color indexed="8"/>
        <rFont val="Bookman Old Style"/>
      </rPr>
      <t>ferss4@hotmail.com</t>
    </r>
  </si>
  <si>
    <t>Pérez de Pablo, Margarita</t>
  </si>
  <si>
    <t>Fernandez Perez, Santiago</t>
  </si>
  <si>
    <t>70083095W</t>
  </si>
  <si>
    <t>Martin Lopez, Mercedes</t>
  </si>
  <si>
    <t>Martin Lopez</t>
  </si>
  <si>
    <t>Diez Garcia, Claudia</t>
  </si>
  <si>
    <t>Diez Garcia</t>
  </si>
  <si>
    <t>917346000</t>
  </si>
  <si>
    <t>606524023</t>
  </si>
  <si>
    <t>Rocinante, 2 5ºD</t>
  </si>
  <si>
    <t>anarosaggz@yahoo.es</t>
  </si>
  <si>
    <t>Diez Martinez, Alberto</t>
  </si>
  <si>
    <t>García Gutierrez, Ana Rosa</t>
  </si>
  <si>
    <t>20867024820000099156</t>
  </si>
  <si>
    <t>Diez Garcia, Nicolas</t>
  </si>
  <si>
    <t>48227340C</t>
  </si>
  <si>
    <t>Rocinante, 2, 5ºD</t>
  </si>
  <si>
    <r>
      <rPr>
        <sz val="9"/>
        <color indexed="8"/>
        <rFont val="Bookman Old Style"/>
      </rPr>
      <t>anarosaggz@yahoo.es</t>
    </r>
  </si>
  <si>
    <t>Alberto Diez Martinez</t>
  </si>
  <si>
    <t>Ana Rosa Garcia Gutierrez</t>
  </si>
  <si>
    <t>20854824020330293022</t>
  </si>
  <si>
    <t>Rodriguez Carmona, Hugo</t>
  </si>
  <si>
    <t>Rodriguez Carmona</t>
  </si>
  <si>
    <t>610512653</t>
  </si>
  <si>
    <t>610062554</t>
  </si>
  <si>
    <t>Padornelo, 10, 3ºB</t>
  </si>
  <si>
    <t>alicia.goicolea@vodafone.com</t>
  </si>
  <si>
    <t>Rodriguez-Carmona, Iñigo</t>
  </si>
  <si>
    <t>Goicolea, Alicia</t>
  </si>
  <si>
    <t>21001742100200085215</t>
  </si>
  <si>
    <t>Pelayo Longarte, Elena</t>
  </si>
  <si>
    <t>Pelayo Longarte</t>
  </si>
  <si>
    <t>917296405</t>
  </si>
  <si>
    <t>681233376</t>
  </si>
  <si>
    <t>649830277</t>
  </si>
  <si>
    <t>Monasterio de Liebana, 16 3ºA</t>
  </si>
  <si>
    <t>angeles.longarte@gmail.com</t>
  </si>
  <si>
    <t>Pelayo Valdeolminos, Jesús</t>
  </si>
  <si>
    <t>Longarte del Pino, Mª Angeles</t>
  </si>
  <si>
    <t>02270001840200515598</t>
  </si>
  <si>
    <t>Velasco Garrido, Ana</t>
  </si>
  <si>
    <t>Velasco Garrido</t>
  </si>
  <si>
    <t>05442407D</t>
  </si>
  <si>
    <t>630894730</t>
  </si>
  <si>
    <t>689432937</t>
  </si>
  <si>
    <t>650554322</t>
  </si>
  <si>
    <t>Alfonso Rodriguez Castelao, 21, 7ºC</t>
  </si>
  <si>
    <t>ggarrido@prevent.es</t>
  </si>
  <si>
    <t>Velasco, Miguel Angel</t>
  </si>
  <si>
    <t>Garrido Colom, Gricell</t>
  </si>
  <si>
    <t>00493660182294162792</t>
  </si>
  <si>
    <t>Gallo Romo, Lucia</t>
  </si>
  <si>
    <t>Gallo Romo</t>
  </si>
  <si>
    <t>917362901</t>
  </si>
  <si>
    <t>608869680</t>
  </si>
  <si>
    <t>670685570</t>
  </si>
  <si>
    <t>Isabel Colbrand, 18 - 3 - 3º - 3</t>
  </si>
  <si>
    <t>marga_555@hotmail.com</t>
  </si>
  <si>
    <t>Gallo, Jose María</t>
  </si>
  <si>
    <t>Romo Martinez, Margarita</t>
  </si>
  <si>
    <t>20381619983000242537</t>
  </si>
  <si>
    <t>Arias Casado, Fernando</t>
  </si>
  <si>
    <t>Arias Casado</t>
  </si>
  <si>
    <t>47298932F</t>
  </si>
  <si>
    <t>914597754</t>
  </si>
  <si>
    <t>913466534</t>
  </si>
  <si>
    <t>Aguilar de Campoo, 12 2ºC</t>
  </si>
  <si>
    <t>Arias Vega, Fernando</t>
  </si>
  <si>
    <t>Casado Casado, María del Pilar</t>
  </si>
  <si>
    <t>00490630432410051211</t>
  </si>
  <si>
    <t>Aguinaco Diez, Marta</t>
  </si>
  <si>
    <t>Aguinaco Diez</t>
  </si>
  <si>
    <t>51487867K</t>
  </si>
  <si>
    <t>605321259</t>
  </si>
  <si>
    <t>670055577</t>
  </si>
  <si>
    <t>678044424</t>
  </si>
  <si>
    <t>Monasterio de Liebana, 3 PA 3ºA</t>
  </si>
  <si>
    <t>mamen10caveda@gmail.com</t>
  </si>
  <si>
    <t>carmen.diez@itc.es</t>
  </si>
  <si>
    <t>Aguinaco Moreno, Jorge</t>
  </si>
  <si>
    <t>Diez Caveda, Carmen</t>
  </si>
  <si>
    <t>21005795930200018499</t>
  </si>
  <si>
    <t>Shintani Lopez, Robert</t>
  </si>
  <si>
    <t>Shintani Lopez</t>
  </si>
  <si>
    <t>Robert</t>
  </si>
  <si>
    <t>51484824Z</t>
  </si>
  <si>
    <t>917345170</t>
  </si>
  <si>
    <t>629023704</t>
  </si>
  <si>
    <t>628434357</t>
  </si>
  <si>
    <t>Valle de la Fuenfria, 4 esc.. A 5ºB</t>
  </si>
  <si>
    <t>valter.shintani@vol.com.br</t>
  </si>
  <si>
    <t>VALTER KIYOSHI, SHINTANI SHINTANI</t>
  </si>
  <si>
    <t>LOPEZ PAZ, TERESA</t>
  </si>
  <si>
    <t>21043335049113934847</t>
  </si>
  <si>
    <t>Carnes Blasco, Ariel</t>
  </si>
  <si>
    <t>Carnes Blasco</t>
  </si>
  <si>
    <t>Ariel</t>
  </si>
  <si>
    <t>913149734</t>
  </si>
  <si>
    <t>616852239</t>
  </si>
  <si>
    <t>644209964</t>
  </si>
  <si>
    <t>Av. de Asturias, 40 Atico B</t>
  </si>
  <si>
    <t>virginianablas@yahoo.es</t>
  </si>
  <si>
    <t>Carnés Etxezarreta, Luis Francisco</t>
  </si>
  <si>
    <t>Blasco Guisapo, Virginia</t>
  </si>
  <si>
    <t>21005918170200061193</t>
  </si>
  <si>
    <t>Perez Fernandez, Celia</t>
  </si>
  <si>
    <t>06027888W</t>
  </si>
  <si>
    <t>917351330</t>
  </si>
  <si>
    <t>647860834</t>
  </si>
  <si>
    <t>Rocinante, 10 5ºA</t>
  </si>
  <si>
    <t>cleost2000@yahoo.es</t>
  </si>
  <si>
    <t>Pérez Fernández-Turégano, Carlos</t>
  </si>
  <si>
    <t>Fernández Leost, Carolina</t>
  </si>
  <si>
    <t>Perez Fernandez, Carlota</t>
  </si>
  <si>
    <t>Rocinante, 10, 5ºA</t>
  </si>
  <si>
    <t>Perez Fernandez-Turegano, Carlos</t>
  </si>
  <si>
    <t>Fernandez Leost, Carlota</t>
  </si>
  <si>
    <t>14650100911703461308</t>
  </si>
  <si>
    <t>Nombela Novo, Cristina</t>
  </si>
  <si>
    <t>Nombela Novo</t>
  </si>
  <si>
    <t>BB715157</t>
  </si>
  <si>
    <t xml:space="preserve">Veleta, 17, Bajo C, </t>
  </si>
  <si>
    <t>01820906900201533090</t>
  </si>
  <si>
    <t>Nombela Novo, Patricia</t>
  </si>
  <si>
    <t>53658129A</t>
  </si>
  <si>
    <t>Eyi Cubacuba, Natalia</t>
  </si>
  <si>
    <t>Eyi Cubacuba</t>
  </si>
  <si>
    <t>Lozano, Alba</t>
  </si>
  <si>
    <t>Lozano</t>
  </si>
  <si>
    <t>Lozano, Eva</t>
  </si>
  <si>
    <t>Moreno Lopez-Asiain, Lola</t>
  </si>
  <si>
    <t>Moreno Lopez-Asiain</t>
  </si>
  <si>
    <t>02570241Z</t>
  </si>
  <si>
    <t>679366975</t>
  </si>
  <si>
    <t>609358072</t>
  </si>
  <si>
    <t>914339691</t>
  </si>
  <si>
    <t>Doctor Esquerdo, 147 6ºA</t>
  </si>
  <si>
    <t>nlopezasiain@gmail.com</t>
  </si>
  <si>
    <t>Moreno Albarran, Gonzalo</t>
  </si>
  <si>
    <t>Lopez Asiain Martinez, Nieves</t>
  </si>
  <si>
    <t>00650126390001040497</t>
  </si>
  <si>
    <t>Moreno Lopez-Asiain, Marta</t>
  </si>
  <si>
    <t>02570242S</t>
  </si>
  <si>
    <t>Doctor Esquerdo, 142 6ºA</t>
  </si>
  <si>
    <t>Calancha Feliz, Adriana</t>
  </si>
  <si>
    <t>Calancha Feliz</t>
  </si>
  <si>
    <t>51519418Q</t>
  </si>
  <si>
    <t>692207650</t>
  </si>
  <si>
    <t>673374215</t>
  </si>
  <si>
    <t>Afueras a Valverde, 16, 2ºB</t>
  </si>
  <si>
    <t>jlcalatende@hotmail.com</t>
  </si>
  <si>
    <t>broilianfeliz@hotmail.com</t>
  </si>
  <si>
    <t>Calancha Tendero, Jose Luis</t>
  </si>
  <si>
    <t>Feliz de la Paz, Santa Broila</t>
  </si>
  <si>
    <t>Burgueño Lopez, Bruk Jose</t>
  </si>
  <si>
    <t>Burgueño Lopez</t>
  </si>
  <si>
    <t>Bruk Jose</t>
  </si>
  <si>
    <t>915530637</t>
  </si>
  <si>
    <t>615166093</t>
  </si>
  <si>
    <t>639024843</t>
  </si>
  <si>
    <t xml:space="preserve">Paseo Juan XXIII, 17 - (C.M. LOYOLA) </t>
  </si>
  <si>
    <t>josemanuel.burgueno@cmuloyola.org</t>
  </si>
  <si>
    <t>Burgueño Muñoz, Jose Manuel</t>
  </si>
  <si>
    <t>López Guzmán, María Dolores</t>
  </si>
  <si>
    <t>30350121301210702766</t>
  </si>
  <si>
    <t>Carpintero Jimenez, Maria</t>
  </si>
  <si>
    <t>Carpintero Jimenez</t>
  </si>
  <si>
    <t>48226402W</t>
  </si>
  <si>
    <t>610597119</t>
  </si>
  <si>
    <t>687719663</t>
  </si>
  <si>
    <t>Av. Monforte de Lemos, 187 10ºB</t>
  </si>
  <si>
    <t>ajimenez@indagsa.com</t>
  </si>
  <si>
    <t>Carpintero Grande, Javier</t>
  </si>
  <si>
    <t>Jimenez Sanchez, Ana Carla</t>
  </si>
  <si>
    <t>02340001009025532705</t>
  </si>
  <si>
    <t>19/09/2019 - pasa a externos. Se va a estudiar fuera.</t>
  </si>
  <si>
    <t>Carpintero Jimenez, Manuela</t>
  </si>
  <si>
    <t>48227293L</t>
  </si>
  <si>
    <t>Carpintero Jimenez, Ana Paula</t>
  </si>
  <si>
    <t>Ana Paula</t>
  </si>
  <si>
    <t>06646199G</t>
  </si>
  <si>
    <r>
      <rPr>
        <sz val="9"/>
        <color indexed="8"/>
        <rFont val="Bookman Old Style"/>
      </rPr>
      <t>ajimenez@indagsa.com</t>
    </r>
  </si>
  <si>
    <t>Javier Carpintero Grande</t>
  </si>
  <si>
    <t>Ana Jimenez Sanchez</t>
  </si>
  <si>
    <t>ES8202340001009025532705</t>
  </si>
  <si>
    <t>De Miguel Carpintero, Ignacio</t>
  </si>
  <si>
    <t>De Miguel Carpintero</t>
  </si>
  <si>
    <t>51547188W</t>
  </si>
  <si>
    <t>913431600</t>
  </si>
  <si>
    <t>618767222</t>
  </si>
  <si>
    <t>610597576</t>
  </si>
  <si>
    <t>Av. Monforte de Lemos, 187 10º A</t>
  </si>
  <si>
    <t>david.demiguel@gmail.com</t>
  </si>
  <si>
    <t>maria.carpintero@grupoorfiz.com</t>
  </si>
  <si>
    <t>De Miguel Soria, David</t>
  </si>
  <si>
    <t>Carpintero Grande, Maria</t>
  </si>
  <si>
    <t>20381836786000385619</t>
  </si>
  <si>
    <t>Martinez Gutierrez, Daniel</t>
  </si>
  <si>
    <t>Martinez Gutierrez</t>
  </si>
  <si>
    <t>647204891</t>
  </si>
  <si>
    <t>635486711</t>
  </si>
  <si>
    <t>Monasterio de Montes Claros, 9 F 3º-1</t>
  </si>
  <si>
    <t>antonio.martinez.serrano@ine.es</t>
  </si>
  <si>
    <t>Martinez Serrano, Antonio</t>
  </si>
  <si>
    <t>Gutierrez Belandrino, Olga</t>
  </si>
  <si>
    <t>00650121010001045428</t>
  </si>
  <si>
    <t>Piñana Atochero, Alvaro</t>
  </si>
  <si>
    <t>Piñana Atochero</t>
  </si>
  <si>
    <t>Padornelo, 14 3º A</t>
  </si>
  <si>
    <t>paquiatochero@gmail.com</t>
  </si>
  <si>
    <t>Piñana, Jose Luis</t>
  </si>
  <si>
    <t>Atochero Bellon, Francisca</t>
  </si>
  <si>
    <t>00490652802110421083</t>
  </si>
  <si>
    <t>Piñana Atochero, Patricia</t>
  </si>
  <si>
    <t>c/ padornelo, 14</t>
  </si>
  <si>
    <r>
      <rPr>
        <u val="single"/>
        <sz val="12"/>
        <color indexed="11"/>
        <rFont val="Garamond"/>
      </rPr>
      <t>paqui.atochero@7worlds.es</t>
    </r>
  </si>
  <si>
    <t>Atochero Bellon, Paqui</t>
  </si>
  <si>
    <t>Piñana Atochero, Patricia Natalia</t>
  </si>
  <si>
    <t>48228334W</t>
  </si>
  <si>
    <t>ES4700490652862890798816</t>
  </si>
  <si>
    <t>Garcia Coronado, Luis Pablo</t>
  </si>
  <si>
    <t>Garcia Coronado</t>
  </si>
  <si>
    <t>Luis Pablo</t>
  </si>
  <si>
    <t>7996793S</t>
  </si>
  <si>
    <t>639336471</t>
  </si>
  <si>
    <t>Clara del Rey, 69 1ºB</t>
  </si>
  <si>
    <t>luisfisiog@gmail.com</t>
  </si>
  <si>
    <t>20381154763001111462</t>
  </si>
  <si>
    <t>De La Cruz Sanchez, Javier</t>
  </si>
  <si>
    <t>De La Cruz Sanchez</t>
  </si>
  <si>
    <t>51711358K</t>
  </si>
  <si>
    <t>913720348</t>
  </si>
  <si>
    <t>689015176</t>
  </si>
  <si>
    <t>Sandalio Lopez, 41 3ºD</t>
  </si>
  <si>
    <t>bsanchezredondo77@hotmail.es</t>
  </si>
  <si>
    <t>De La Cruz Belda, David</t>
  </si>
  <si>
    <t>Sanchez Redondo, Begoña</t>
  </si>
  <si>
    <t>De La Cruz Sanchez, Francisco</t>
  </si>
  <si>
    <t>Francisco</t>
  </si>
  <si>
    <t>51711356L</t>
  </si>
  <si>
    <t>Perez Ruiz, Diego</t>
  </si>
  <si>
    <t>Perez Ruiz</t>
  </si>
  <si>
    <t>917296017</t>
  </si>
  <si>
    <t>619265880</t>
  </si>
  <si>
    <t>619365162</t>
  </si>
  <si>
    <t>Santuario de Valverde, 74 H 3ºB</t>
  </si>
  <si>
    <t>godial72@gmail.com</t>
  </si>
  <si>
    <t>Perez Suarez, Gonzalo</t>
  </si>
  <si>
    <t>Ruiz Alvarez, María del Mar</t>
  </si>
  <si>
    <t>21002994660200018396</t>
  </si>
  <si>
    <t>Perez Ruiz, Gonzalo</t>
  </si>
  <si>
    <t>Muinos Gonzalez, Nerea</t>
  </si>
  <si>
    <t>Muinos Gonzalez</t>
  </si>
  <si>
    <t>917509197</t>
  </si>
  <si>
    <t>646772790</t>
  </si>
  <si>
    <t>686495385</t>
  </si>
  <si>
    <t>Monasterio de El Paular, 144 C 3ºD</t>
  </si>
  <si>
    <t>dmuinos@me.com</t>
  </si>
  <si>
    <t>Muiños Ruiz, David</t>
  </si>
  <si>
    <t>Gonzalez Iglesias, Matilde</t>
  </si>
  <si>
    <t>20381615063000124698</t>
  </si>
  <si>
    <t>Zamorano Fernandez, Rafael</t>
  </si>
  <si>
    <t>Zamorano Fernandez</t>
  </si>
  <si>
    <t>51510536N</t>
  </si>
  <si>
    <t>913765564</t>
  </si>
  <si>
    <t>679208403</t>
  </si>
  <si>
    <t>Valle de Pinares Llanos, 48 P-11 1ºA</t>
  </si>
  <si>
    <t>majotar16@hotmail.com</t>
  </si>
  <si>
    <r>
      <rPr>
        <sz val="9"/>
        <color indexed="8"/>
        <rFont val="Bookman Old Style"/>
      </rPr>
      <t>darkmoul@hotmail.com</t>
    </r>
  </si>
  <si>
    <t>Zamorano Aguado, Juan Francisco</t>
  </si>
  <si>
    <t>Fernández Rodriguez, Mª José</t>
  </si>
  <si>
    <t>20381107483003136271</t>
  </si>
  <si>
    <t>Fernandez Rodriguez, Maria Jose</t>
  </si>
  <si>
    <t>Fernandez Rodriguez</t>
  </si>
  <si>
    <t>33501471Q</t>
  </si>
  <si>
    <r>
      <rPr>
        <u val="single"/>
        <sz val="12"/>
        <color indexed="13"/>
        <rFont val="Garamond"/>
      </rPr>
      <t>majofer166@gmail.com</t>
    </r>
  </si>
  <si>
    <t>Maria Jose Fernandez Rodriguez</t>
  </si>
  <si>
    <t>ES1620381171483003136271</t>
  </si>
  <si>
    <t>18/11/2019 - solicita la baja. No paga nada</t>
  </si>
  <si>
    <t>San Martin Tellez, Luis</t>
  </si>
  <si>
    <t>San Martin Tellez</t>
  </si>
  <si>
    <t>47296515M</t>
  </si>
  <si>
    <t>917320405</t>
  </si>
  <si>
    <t>671391768</t>
  </si>
  <si>
    <t>Villa de Marin, 4 10º A</t>
  </si>
  <si>
    <t>luissanmar_7@hotmail.com</t>
  </si>
  <si>
    <t>San Martín Capellán, Adolfo</t>
  </si>
  <si>
    <t>ES5314650100911701671919</t>
  </si>
  <si>
    <t>Corral Busto, Jorge</t>
  </si>
  <si>
    <t>Corral Busto</t>
  </si>
  <si>
    <t>2536250V</t>
  </si>
  <si>
    <t>917508748</t>
  </si>
  <si>
    <t>630327584</t>
  </si>
  <si>
    <t>654117961</t>
  </si>
  <si>
    <t>Monasterio de El Paular, 144 C 4ºA</t>
  </si>
  <si>
    <t>jcorralbusto@gmail.com</t>
  </si>
  <si>
    <t>Garcia Brun, Isabel</t>
  </si>
  <si>
    <t>20858017500330041163</t>
  </si>
  <si>
    <t>Corral Garcia, Candela</t>
  </si>
  <si>
    <t>Corral Garcia</t>
  </si>
  <si>
    <t>Jimenez Alfonso, Gonzalo</t>
  </si>
  <si>
    <t>Jimenez Alfonso</t>
  </si>
  <si>
    <t>49689429E</t>
  </si>
  <si>
    <t>616545252</t>
  </si>
  <si>
    <t>Aldonza Lorenzo, 8, 1º</t>
  </si>
  <si>
    <t>alfonso@zapema.com</t>
  </si>
  <si>
    <t>Jimenez Losa, Jose Antonio</t>
  </si>
  <si>
    <t>Alfonso Perez, Mª Angeles</t>
  </si>
  <si>
    <t>ES8521002746170200025361</t>
  </si>
  <si>
    <t>Iniesta Alba, Javier</t>
  </si>
  <si>
    <t>Iniesta Alba</t>
  </si>
  <si>
    <t>02779065K</t>
  </si>
  <si>
    <t>689185832</t>
  </si>
  <si>
    <t>647604723</t>
  </si>
  <si>
    <t>699976377</t>
  </si>
  <si>
    <t>Cerro del Castañar esc.. izq.. 5º 4</t>
  </si>
  <si>
    <t>almudena.a@terra.com</t>
  </si>
  <si>
    <t>Iniesta, Luis</t>
  </si>
  <si>
    <t>Alba, Almudena</t>
  </si>
  <si>
    <t>20381848316000187416</t>
  </si>
  <si>
    <t>Cansinos Cal, Yago</t>
  </si>
  <si>
    <t>Cansinos Cal</t>
  </si>
  <si>
    <t>Yago</t>
  </si>
  <si>
    <t>609119198</t>
  </si>
  <si>
    <t>695266263</t>
  </si>
  <si>
    <t>Av. Monasterio de El Escorial, 40</t>
  </si>
  <si>
    <t>vvccaacc@hotmail.com</t>
  </si>
  <si>
    <t>Cansinos Aviles, Victor</t>
  </si>
  <si>
    <t>Cal, Blanca</t>
  </si>
  <si>
    <t>20480180413404005450</t>
  </si>
  <si>
    <t>Cansinos Cal, Alvaro</t>
  </si>
  <si>
    <t>Vera Villaverde, Diego</t>
  </si>
  <si>
    <t>Vera Villaverde</t>
  </si>
  <si>
    <t>51386547Q</t>
  </si>
  <si>
    <t>609061153</t>
  </si>
  <si>
    <t>Somontin, 88</t>
  </si>
  <si>
    <t>dveravilla@gmail.com</t>
  </si>
  <si>
    <t>14650100961700049114</t>
  </si>
  <si>
    <t>Suanzes Al-Zubairi, Leila</t>
  </si>
  <si>
    <t>Suanzes Al-Zubairi</t>
  </si>
  <si>
    <t>Leila</t>
  </si>
  <si>
    <t>05330617E</t>
  </si>
  <si>
    <t>645203905</t>
  </si>
  <si>
    <t>912242864</t>
  </si>
  <si>
    <t>Afueras a Valverde, 12, 6ºA</t>
  </si>
  <si>
    <r>
      <rPr>
        <sz val="9"/>
        <color indexed="8"/>
        <rFont val="Bookman Old Style"/>
      </rPr>
      <t>leula.suanzes@gmail.com</t>
    </r>
  </si>
  <si>
    <t>Suanzes, Carlos</t>
  </si>
  <si>
    <t>Al-Zubairi Fernandez, Linda</t>
  </si>
  <si>
    <t>00810569850001631073</t>
  </si>
  <si>
    <t>Gonzalez Granados, Angelica</t>
  </si>
  <si>
    <t>Gonzalez Granados</t>
  </si>
  <si>
    <t>Angelica</t>
  </si>
  <si>
    <t>49687976H</t>
  </si>
  <si>
    <t>606087246</t>
  </si>
  <si>
    <t>607180606</t>
  </si>
  <si>
    <t>Isla de Arosa, 45 3ºA</t>
  </si>
  <si>
    <t>joaquingm10@hotmail.com</t>
  </si>
  <si>
    <t>Gonzalez Martinez, Joaquin</t>
  </si>
  <si>
    <t>Granados Gamarra, Susana</t>
  </si>
  <si>
    <t>ES1220381060203002145718</t>
  </si>
  <si>
    <t>Gonzalez Granados, Joaquin</t>
  </si>
  <si>
    <t>Joaquin</t>
  </si>
  <si>
    <t>49687979K</t>
  </si>
  <si>
    <r>
      <rPr>
        <sz val="9"/>
        <color indexed="8"/>
        <rFont val="Bookman Old Style"/>
      </rPr>
      <t>joaquingm10@hotmail.com</t>
    </r>
  </si>
  <si>
    <t>08/09/2019 - Vuelve a incorporarse al club.</t>
  </si>
  <si>
    <t>Medina Velasco, Miliyon</t>
  </si>
  <si>
    <t>Medina Velasco</t>
  </si>
  <si>
    <t>Miliyon</t>
  </si>
  <si>
    <t>06630693T</t>
  </si>
  <si>
    <t>626755853</t>
  </si>
  <si>
    <t>676082915</t>
  </si>
  <si>
    <t>Ronda del Caballero de La Mancha, 51</t>
  </si>
  <si>
    <t>velmart@hotmail.com</t>
  </si>
  <si>
    <t>Medina Rodsevich, Patricio</t>
  </si>
  <si>
    <t>Velasco Martin, Concha</t>
  </si>
  <si>
    <t>ES3814650100971710278123</t>
  </si>
  <si>
    <t>Medina Velasco, Mahelet</t>
  </si>
  <si>
    <t>Mahelet</t>
  </si>
  <si>
    <t>06630692E</t>
  </si>
  <si>
    <r>
      <rPr>
        <sz val="9"/>
        <color indexed="8"/>
        <rFont val="Bookman Old Style"/>
      </rPr>
      <t>velmart@hotmail.com</t>
    </r>
  </si>
  <si>
    <t>Patricio Medina Rodsevich</t>
  </si>
  <si>
    <t>Concha Velasco Martín</t>
  </si>
  <si>
    <t>Mendoza Martinez, Antony</t>
  </si>
  <si>
    <t>Mendoza Martinez</t>
  </si>
  <si>
    <t>Antony</t>
  </si>
  <si>
    <t>Colilla Rodriguez, Angela</t>
  </si>
  <si>
    <t>Colilla Rodriguez</t>
  </si>
  <si>
    <t>06029643D</t>
  </si>
  <si>
    <t>Afueras a Valverde, 30</t>
  </si>
  <si>
    <t>juancarloscr@hotmail.es</t>
  </si>
  <si>
    <t>Colilla Rodriguez, Juan Carlos</t>
  </si>
  <si>
    <t>Rodriguez Reyes, Maria Dolores</t>
  </si>
  <si>
    <t>14650100961706130244</t>
  </si>
  <si>
    <t>Vergara Palomino, Carlos</t>
  </si>
  <si>
    <t>Vergara Palomino</t>
  </si>
  <si>
    <t>49680393W</t>
  </si>
  <si>
    <t>Av. Monasterio de El Escorial, 24 A, 2 B</t>
  </si>
  <si>
    <r>
      <rPr>
        <sz val="9"/>
        <color indexed="8"/>
        <rFont val="Bookman Old Style"/>
      </rPr>
      <t>marisa.palomino.diez@gmail.com</t>
    </r>
  </si>
  <si>
    <t>Vergara España, Mario</t>
  </si>
  <si>
    <t>Palomino Diez, Maria Luisa</t>
  </si>
  <si>
    <t>01825753380201506389</t>
  </si>
  <si>
    <t>Sanchez Cachan, Victor</t>
  </si>
  <si>
    <t>Sanchez Cachan</t>
  </si>
  <si>
    <t>47296683N</t>
  </si>
  <si>
    <t>Islas Luisiadas, 9, 2ºB</t>
  </si>
  <si>
    <r>
      <rPr>
        <sz val="9"/>
        <color indexed="8"/>
        <rFont val="Bookman Old Style"/>
      </rPr>
      <t>mcachan@ireo.com</t>
    </r>
  </si>
  <si>
    <t>Sanchez Pinillos, Francisco</t>
  </si>
  <si>
    <t>Cachan Ferreras, Mª Luz</t>
  </si>
  <si>
    <t>14650100981718488722</t>
  </si>
  <si>
    <t>Nieto Sanz, Lucia</t>
  </si>
  <si>
    <t>Nieto Sanz</t>
  </si>
  <si>
    <t>Isla de Java, 64, 1ºC</t>
  </si>
  <si>
    <r>
      <rPr>
        <sz val="9"/>
        <color indexed="8"/>
        <rFont val="Bookman Old Style"/>
      </rPr>
      <t>jmnieto010166@gmail.com</t>
    </r>
  </si>
  <si>
    <t>Nieto Delgado, Jose Manuel</t>
  </si>
  <si>
    <t>Sanz Martinez, Monica</t>
  </si>
  <si>
    <t>ES1920859296850300009003</t>
  </si>
  <si>
    <t>Borrego Molina, Emma</t>
  </si>
  <si>
    <t>Borrego Molina</t>
  </si>
  <si>
    <t>49689161E</t>
  </si>
  <si>
    <t>Cerro del Castañar, 191 bajo A</t>
  </si>
  <si>
    <t>bomocasa@hotmail.com</t>
  </si>
  <si>
    <t>Borrego Piorno, Franciso</t>
  </si>
  <si>
    <t>Molina Ordoñez, Asuncion</t>
  </si>
  <si>
    <t>00190301114010022125</t>
  </si>
  <si>
    <t>Ferrandiz Gaudens, Dario</t>
  </si>
  <si>
    <t>Ferrandiz Gaudens</t>
  </si>
  <si>
    <t>Dario</t>
  </si>
  <si>
    <t>Puentecesures, 13 3ºA</t>
  </si>
  <si>
    <r>
      <rPr>
        <sz val="9"/>
        <color indexed="8"/>
        <rFont val="Bookman Old Style"/>
      </rPr>
      <t>pacoferrandiz63@gmail.com</t>
    </r>
  </si>
  <si>
    <t>Ferrandiz, Francisco</t>
  </si>
  <si>
    <t>ES7601827393110208527826</t>
  </si>
  <si>
    <t>Sobrino Gimenez, Adrian</t>
  </si>
  <si>
    <t>Sobrino Gimenez</t>
  </si>
  <si>
    <t>Valle de Pinares Llanos 36, 1, 3º 2</t>
  </si>
  <si>
    <t>Sobrino Castiñeiras, Ruben</t>
  </si>
  <si>
    <t>Gimenez Zuñiga, Maria</t>
  </si>
  <si>
    <t>01821371730201508482</t>
  </si>
  <si>
    <t>Pujazon Roman, Hector</t>
  </si>
  <si>
    <t>Pujazon Roman</t>
  </si>
  <si>
    <t xml:space="preserve"> </t>
  </si>
  <si>
    <t>Av. Cardenal Herrera Oria, 80, 2ºD</t>
  </si>
  <si>
    <r>
      <rPr>
        <sz val="9"/>
        <color indexed="8"/>
        <rFont val="Bookman Old Style"/>
      </rPr>
      <t>A.PUJAZON@hotmail.com</t>
    </r>
  </si>
  <si>
    <t>Roman Maria, Javier</t>
  </si>
  <si>
    <t>Puzajon Gonzalez, Ana Belen</t>
  </si>
  <si>
    <t>ES2400730100550498778246</t>
  </si>
  <si>
    <t>Pujazon Roman, Selena</t>
  </si>
  <si>
    <t>Selena</t>
  </si>
  <si>
    <r>
      <rPr>
        <sz val="9"/>
        <color indexed="8"/>
        <rFont val="Bookman Old Style"/>
      </rPr>
      <t>javierromanmaria@hotmail.com</t>
    </r>
  </si>
  <si>
    <t>Javier Roman Maria</t>
  </si>
  <si>
    <t>Ana Belen Pujazon Gonzalez</t>
  </si>
  <si>
    <t>Illan Infante, Enrique Jose</t>
  </si>
  <si>
    <t>Illan Infante</t>
  </si>
  <si>
    <t>Enrique Jose</t>
  </si>
  <si>
    <t>Afueras a Valverde, 36, 4ºD</t>
  </si>
  <si>
    <r>
      <rPr>
        <sz val="9"/>
        <color indexed="8"/>
        <rFont val="Bookman Old Style"/>
      </rPr>
      <t>conchinfante@gmail.com</t>
    </r>
  </si>
  <si>
    <t>Illan de Marco, Enrique</t>
  </si>
  <si>
    <t>Infante Neria, Conchi</t>
  </si>
  <si>
    <t>00190030664010046213</t>
  </si>
  <si>
    <t>Gonzalo Torrejon, Manuel</t>
  </si>
  <si>
    <t>Gonzalo Torrejon</t>
  </si>
  <si>
    <t>Santa Ana Alta, 16, P.B</t>
  </si>
  <si>
    <r>
      <rPr>
        <sz val="9"/>
        <color indexed="8"/>
        <rFont val="Bookman Old Style"/>
      </rPr>
      <t>aliciatorrejonlopez@gmail.com</t>
    </r>
  </si>
  <si>
    <t>Gonzalo Ruiz, Jose Antonio</t>
  </si>
  <si>
    <t>Torrejon Lopez, Alicia</t>
  </si>
  <si>
    <t>00815231840001090516</t>
  </si>
  <si>
    <t>Fernandez Manzano, Alejandra</t>
  </si>
  <si>
    <t>Fernandez Manzano</t>
  </si>
  <si>
    <t>Av. Monasterio de Silos, 82 I 1 º A</t>
  </si>
  <si>
    <t>mariamanzanollorente@gmail.com</t>
  </si>
  <si>
    <t>Fernandez Ruiz, Alejandro</t>
  </si>
  <si>
    <t>Manzano Llorente, Maria</t>
  </si>
  <si>
    <t>20858225010330082922</t>
  </si>
  <si>
    <t>Perez Lopez, Iria</t>
  </si>
  <si>
    <t>Perez Lopez</t>
  </si>
  <si>
    <t>Iria</t>
  </si>
  <si>
    <t>48226386D</t>
  </si>
  <si>
    <t>El Ferrol, 8</t>
  </si>
  <si>
    <t>susana.lopez.lopez@madrid.org</t>
  </si>
  <si>
    <t>perez Rodriguez, Jose Antonio</t>
  </si>
  <si>
    <t>Lopez Lopez, Susana</t>
  </si>
  <si>
    <t>01280130760100015234</t>
  </si>
  <si>
    <t>Lopez Llera, Almudena</t>
  </si>
  <si>
    <t>Lopez Llera</t>
  </si>
  <si>
    <t>Cardeñuela de Riopico, 9 B</t>
  </si>
  <si>
    <r>
      <rPr>
        <sz val="9"/>
        <color indexed="8"/>
        <rFont val="Bookman Old Style"/>
      </rPr>
      <t>tetellera@yahoo.es</t>
    </r>
  </si>
  <si>
    <t>Lopez Reguant, Angel</t>
  </si>
  <si>
    <t>Llera Fernandez, Teresa</t>
  </si>
  <si>
    <t>00490789562090425667</t>
  </si>
  <si>
    <t>Soubrier de la Sierra, Luis</t>
  </si>
  <si>
    <t>Soubrier de la Sierra</t>
  </si>
  <si>
    <t>Cardeñuela de Riopico, 9 B, 1ºB</t>
  </si>
  <si>
    <t>lsoubrier@hotmail.com</t>
  </si>
  <si>
    <t>Soubrier Fernandez, Luis</t>
  </si>
  <si>
    <t>De la Sierra Moron, Silvia</t>
  </si>
  <si>
    <t>20482098863000089702</t>
  </si>
  <si>
    <t>Soubrier de la Sierra, Manuela</t>
  </si>
  <si>
    <t>Cardeñuela de Riopico, 9 B 3 º D</t>
  </si>
  <si>
    <t>Arleth Padron, Cristina</t>
  </si>
  <si>
    <t>Arleth Padron</t>
  </si>
  <si>
    <t>Av. Santo Domingo de la Calzada, 13, 5º2</t>
  </si>
  <si>
    <r>
      <rPr>
        <sz val="9"/>
        <color indexed="8"/>
        <rFont val="Bookman Old Style"/>
      </rPr>
      <t>fjarleth@gmail.com</t>
    </r>
  </si>
  <si>
    <t>Arleth, Francisco J</t>
  </si>
  <si>
    <t>Padron, Alicia</t>
  </si>
  <si>
    <t>00651527450001000877</t>
  </si>
  <si>
    <t>Moreno Gonzalez, Sergio</t>
  </si>
  <si>
    <t>Moreno Gonzalez</t>
  </si>
  <si>
    <t>2742377H</t>
  </si>
  <si>
    <t>Virgen del Val, 50</t>
  </si>
  <si>
    <r>
      <rPr>
        <sz val="9"/>
        <color indexed="8"/>
        <rFont val="Bookman Old Style"/>
      </rPr>
      <t>cycmoreno@gmail.com</t>
    </r>
  </si>
  <si>
    <t>Moreno Gonzalez, Carlos Isidoro</t>
  </si>
  <si>
    <t>Gonzalez Gonzalez, Carmen</t>
  </si>
  <si>
    <t>14650100931700130587</t>
  </si>
  <si>
    <t>Seco Gonzalez, Paula</t>
  </si>
  <si>
    <t>Seco Gonzalez</t>
  </si>
  <si>
    <t>Peñas del Arcipreste,13, 4, 4ºC</t>
  </si>
  <si>
    <r>
      <rPr>
        <sz val="9"/>
        <color indexed="8"/>
        <rFont val="Bookman Old Style"/>
      </rPr>
      <t>manuelsecomr@telefonica.net</t>
    </r>
  </si>
  <si>
    <t>Seco Martin-Romo, Manuel</t>
  </si>
  <si>
    <t>Gonzalez Rodriguez, Ana Maria</t>
  </si>
  <si>
    <t>ES8801280020640105513344</t>
  </si>
  <si>
    <t>Fuentes Gil, Eva</t>
  </si>
  <si>
    <t>Fuentes Gil</t>
  </si>
  <si>
    <t>06610867T</t>
  </si>
  <si>
    <t>Maria Tubau, 17 G-4º-3</t>
  </si>
  <si>
    <r>
      <rPr>
        <sz val="9"/>
        <color indexed="8"/>
        <rFont val="Bookman Old Style"/>
      </rPr>
      <t>0073172@gmail.com</t>
    </r>
  </si>
  <si>
    <t>Fuentes Rodriguez, Mariano</t>
  </si>
  <si>
    <t>Gil Lopez, Mar</t>
  </si>
  <si>
    <t>ES7501827402500201532268</t>
  </si>
  <si>
    <t>Fuentes Gil, Daniel</t>
  </si>
  <si>
    <t>06610868R</t>
  </si>
  <si>
    <t>Morientes Lopez, Lucia</t>
  </si>
  <si>
    <t>Morientes Lopez</t>
  </si>
  <si>
    <t>03935687L</t>
  </si>
  <si>
    <t>Cueva de Montesinos, 1</t>
  </si>
  <si>
    <r>
      <rPr>
        <sz val="9"/>
        <color indexed="8"/>
        <rFont val="Bookman Old Style"/>
      </rPr>
      <t>victorialopezmarin@hotmail.com</t>
    </r>
  </si>
  <si>
    <t>Morientes Sanchez, Fernando</t>
  </si>
  <si>
    <t>Lopez Marin, Victoria</t>
  </si>
  <si>
    <t>21002746190200037390</t>
  </si>
  <si>
    <t>Morientes Lopez, Gabriella</t>
  </si>
  <si>
    <t>Gabriella</t>
  </si>
  <si>
    <t>21799324Q</t>
  </si>
  <si>
    <t>victorialopezmarin@hotmail.com</t>
  </si>
  <si>
    <t>Fernando Morientes Sanchez</t>
  </si>
  <si>
    <t>Victoria Lopez Marin</t>
  </si>
  <si>
    <t>ES3121002746190200037390</t>
  </si>
  <si>
    <t>Martin Zorzo, Alvaro</t>
  </si>
  <si>
    <t>Martin Zorzo</t>
  </si>
  <si>
    <t>50388676T</t>
  </si>
  <si>
    <t>Emiliano Barral, 6, B, 1ºA</t>
  </si>
  <si>
    <r>
      <rPr>
        <sz val="9"/>
        <color indexed="8"/>
        <rFont val="Bookman Old Style"/>
      </rPr>
      <t>VICTORMARTINW05@gmail.com</t>
    </r>
  </si>
  <si>
    <t>Martin Gonzalez, Victor</t>
  </si>
  <si>
    <t>zorzo Martinez, Carmen</t>
  </si>
  <si>
    <t>20381114836000664651</t>
  </si>
  <si>
    <t>Cardona Garcia-Atance, Victoria</t>
  </si>
  <si>
    <t>Cardona Garcia-Atance</t>
  </si>
  <si>
    <t>Victoria</t>
  </si>
  <si>
    <t>06025914Y</t>
  </si>
  <si>
    <t>Moralzarzal, 80, esc. izq., 2ºB</t>
  </si>
  <si>
    <r>
      <rPr>
        <sz val="9"/>
        <color indexed="8"/>
        <rFont val="Bookman Old Style"/>
      </rPr>
      <t xml:space="preserve">luisagatance@gmail.com </t>
    </r>
  </si>
  <si>
    <r>
      <rPr>
        <sz val="9"/>
        <color indexed="8"/>
        <rFont val="Bookman Old Style"/>
      </rPr>
      <t>vitocga@hotmail.es</t>
    </r>
  </si>
  <si>
    <t>Cardona Alonso, Eduardo</t>
  </si>
  <si>
    <t>Garcia-Atance Lacadena, Luisa</t>
  </si>
  <si>
    <t>21004173172200022348</t>
  </si>
  <si>
    <t>Benede Ubieto, Raquel</t>
  </si>
  <si>
    <t>Benede Ubieto</t>
  </si>
  <si>
    <t>18175588E</t>
  </si>
  <si>
    <t>Seneca, 12</t>
  </si>
  <si>
    <t>raquelbenedejaca@hotmail.com</t>
  </si>
  <si>
    <t>Benede Calvo, Francisco</t>
  </si>
  <si>
    <t>Lopez</t>
  </si>
  <si>
    <t>ES5601820737840201563688</t>
  </si>
  <si>
    <t>Asenjo Rivas, Lucas</t>
  </si>
  <si>
    <t>Asenjo Rivas</t>
  </si>
  <si>
    <t>Lucas</t>
  </si>
  <si>
    <t>Av.Santuario de Valverde, 95 B</t>
  </si>
  <si>
    <r>
      <rPr>
        <sz val="9"/>
        <color indexed="8"/>
        <rFont val="Bookman Old Style"/>
      </rPr>
      <t>r.asenjo.g@telefonica.net</t>
    </r>
  </si>
  <si>
    <t>Asenjo Gonzalez, Roberto</t>
  </si>
  <si>
    <t>Rivas Nuñez, Natalia</t>
  </si>
  <si>
    <t>00811384430001070514</t>
  </si>
  <si>
    <t>Asenjo Rivas, Lucia</t>
  </si>
  <si>
    <t>05954124E</t>
  </si>
  <si>
    <t>Roberto Asenjo Gonzalez</t>
  </si>
  <si>
    <t>Natalia Rivas Nuñez</t>
  </si>
  <si>
    <t>51401064C</t>
  </si>
  <si>
    <t>ES5800811384430001023404</t>
  </si>
  <si>
    <t>Blundo Saiz, Sergio</t>
  </si>
  <si>
    <t>Blundo Saiz</t>
  </si>
  <si>
    <t>Badalona, 56, 2ºA</t>
  </si>
  <si>
    <r>
      <rPr>
        <sz val="9"/>
        <color indexed="8"/>
        <rFont val="Bookman Old Style"/>
      </rPr>
      <t>rosanasaiz@gmail.com</t>
    </r>
  </si>
  <si>
    <t>Blundo, Rosario</t>
  </si>
  <si>
    <t>Saiz, Rosana</t>
  </si>
  <si>
    <t>21002207900100108843</t>
  </si>
  <si>
    <t>Muñoz Costa, Elizangela Ines</t>
  </si>
  <si>
    <t>Muñoz Costa</t>
  </si>
  <si>
    <t>Elizangela Ines</t>
  </si>
  <si>
    <t>51541847C</t>
  </si>
  <si>
    <t>La Bañeza, 40, B, 9ºD</t>
  </si>
  <si>
    <r>
      <rPr>
        <sz val="9"/>
        <color indexed="8"/>
        <rFont val="Bookman Old Style"/>
      </rPr>
      <t>inesmc2001@gmail.com</t>
    </r>
  </si>
  <si>
    <t>Nuñez Velasco, Secundino</t>
  </si>
  <si>
    <t>Costa, Elizangela de arruda</t>
  </si>
  <si>
    <t>00810361440001291336</t>
  </si>
  <si>
    <t>Sanchez Herranz, Irene</t>
  </si>
  <si>
    <t>Sanchez Herranz</t>
  </si>
  <si>
    <t>51541344T</t>
  </si>
  <si>
    <t>Ramon Gomez de la Serna, 35</t>
  </si>
  <si>
    <r>
      <rPr>
        <sz val="9"/>
        <color indexed="8"/>
        <rFont val="Bookman Old Style"/>
      </rPr>
      <t>ire.sanchez.99@hotmail.com</t>
    </r>
  </si>
  <si>
    <t>Sanchez Duran, Oscar</t>
  </si>
  <si>
    <t>Herranz Martinez, Natividad</t>
  </si>
  <si>
    <t>20381726633000576505</t>
  </si>
  <si>
    <t>Blanco Cocho, Miguel</t>
  </si>
  <si>
    <t>Blanco Cocho</t>
  </si>
  <si>
    <t>Av. Monasterio de Silos, 38 C, 2ºA</t>
  </si>
  <si>
    <r>
      <rPr>
        <sz val="9"/>
        <color indexed="8"/>
        <rFont val="Bookman Old Style"/>
      </rPr>
      <t>miguelb_spain@yahoo.es</t>
    </r>
  </si>
  <si>
    <t>Blanco Garcia, Antonio</t>
  </si>
  <si>
    <t>Cocho Gomez, Pilar</t>
  </si>
  <si>
    <t>01826138170201548518</t>
  </si>
  <si>
    <t>Perez Prieto, David</t>
  </si>
  <si>
    <t>Perez Prieto</t>
  </si>
  <si>
    <t>48080657P</t>
  </si>
  <si>
    <t>Afueras a Valverde, 36 4ºC</t>
  </si>
  <si>
    <r>
      <rPr>
        <sz val="9"/>
        <color indexed="8"/>
        <rFont val="Bookman Old Style"/>
      </rPr>
      <t>david.maria99@gmail.com</t>
    </r>
  </si>
  <si>
    <t>Perez Martinez, Arturo</t>
  </si>
  <si>
    <t>Prieto Martin, Monserrat</t>
  </si>
  <si>
    <t>00730100590411189025</t>
  </si>
  <si>
    <t>Perez Prieto, Maria</t>
  </si>
  <si>
    <t>48080656F</t>
  </si>
  <si>
    <t>Afueras a Valverde, 36, 4ºC</t>
  </si>
  <si>
    <t>ES4900730100590411189025</t>
  </si>
  <si>
    <t>Lopez Murillo, Paula</t>
  </si>
  <si>
    <t>Lopez Murillo</t>
  </si>
  <si>
    <t>Braille, 34, 4ºA</t>
  </si>
  <si>
    <r>
      <rPr>
        <sz val="9"/>
        <color indexed="8"/>
        <rFont val="Bookman Old Style"/>
      </rPr>
      <t>esther.murillo.garcia@gmail.com</t>
    </r>
  </si>
  <si>
    <t>Lopez Martin, Juan Pablo</t>
  </si>
  <si>
    <t>Murillo Garcia, Esther</t>
  </si>
  <si>
    <t>20960657833276173904</t>
  </si>
  <si>
    <t>Lopez Murillo, Itziar</t>
  </si>
  <si>
    <t>Itziar</t>
  </si>
  <si>
    <t>Martin Vidal, Elena</t>
  </si>
  <si>
    <t>Martin Vidal</t>
  </si>
  <si>
    <t>Monasterio de Poyo, 28, 2ºB</t>
  </si>
  <si>
    <r>
      <rPr>
        <sz val="9"/>
        <color indexed="8"/>
        <rFont val="Bookman Old Style"/>
      </rPr>
      <t>j.martinp@hotmail.com</t>
    </r>
  </si>
  <si>
    <t>Martin Pedraza, Joaquin</t>
  </si>
  <si>
    <t>Vidal Sanz, Marta A</t>
  </si>
  <si>
    <t>ES0700750125410602016322</t>
  </si>
  <si>
    <t>26/02/2019 - nos dice Alvaro que lleva sin bajar mucho tiempo, que no tiene continuidad. Su hermana del grupo de Javi, la dimos de baja en enero 2019
09/04/2019 - nos mandan email, solicitando la baja desde abril.
09/01/2020 - solicitan de nuevo el alta</t>
  </si>
  <si>
    <t>Martin Vidal, Natalia</t>
  </si>
  <si>
    <t>51738154E</t>
  </si>
  <si>
    <t xml:space="preserve">04/02/2019 - me lo comunica Javi, es su entrenador. Lleva sin bajar todo el mes de enero 2019. </t>
  </si>
  <si>
    <t>Mariscal Santana, Carmen</t>
  </si>
  <si>
    <t>Mariscal Santana</t>
  </si>
  <si>
    <t>Carmen</t>
  </si>
  <si>
    <t>47295334C</t>
  </si>
  <si>
    <t>Isabel Colbrand, 20 H 4º1</t>
  </si>
  <si>
    <r>
      <rPr>
        <sz val="9"/>
        <color indexed="8"/>
        <rFont val="Bookman Old Style"/>
      </rPr>
      <t>r.mariscal@icp.csic.es</t>
    </r>
  </si>
  <si>
    <t>cmariscalsantana@gmail.com</t>
  </si>
  <si>
    <t>Mariscal Lopez, Rafael</t>
  </si>
  <si>
    <t>Santana Quilez, Maria del Carmen</t>
  </si>
  <si>
    <t>14650100911716865299</t>
  </si>
  <si>
    <t>04/04/2019 - mandan correo solicitando baja.</t>
  </si>
  <si>
    <t>Trejo Velasco, Fernando</t>
  </si>
  <si>
    <t>Trejo Velasco</t>
  </si>
  <si>
    <t>71295579H</t>
  </si>
  <si>
    <t>Mauricio Legendre, 5</t>
  </si>
  <si>
    <t>trejopkins@hotmail.com</t>
  </si>
  <si>
    <t>02392029193040027890</t>
  </si>
  <si>
    <t>Varas Casado, Amalia Beatriz</t>
  </si>
  <si>
    <t>Varas Casado</t>
  </si>
  <si>
    <t>Amalia Beatriz</t>
  </si>
  <si>
    <t>47292753S</t>
  </si>
  <si>
    <t>Av. Fuentelarreyna, 6, C-5</t>
  </si>
  <si>
    <t>JMVARAS@VRSPAIN.ES</t>
  </si>
  <si>
    <t>Varas Garcia, Jose Maria</t>
  </si>
  <si>
    <t>Maria Casado, Oludina</t>
  </si>
  <si>
    <t>21005621600200019688</t>
  </si>
  <si>
    <t>Rodriguez Cervel, Carmen</t>
  </si>
  <si>
    <t>Rodriguez Cervel</t>
  </si>
  <si>
    <t>Av. Monforte de Lemos, 73, 9ºA</t>
  </si>
  <si>
    <r>
      <rPr>
        <sz val="9"/>
        <color indexed="8"/>
        <rFont val="Bookman Old Style"/>
      </rPr>
      <t>pacorodriguez64@gmail.com</t>
    </r>
  </si>
  <si>
    <r>
      <rPr>
        <sz val="9"/>
        <color indexed="8"/>
        <rFont val="Bookman Old Style"/>
      </rPr>
      <t>carmenrc25@hotmail.es</t>
    </r>
  </si>
  <si>
    <t>rodriguez Garcia, Francisco</t>
  </si>
  <si>
    <t>Cervel Cordoba, Mª Luisa</t>
  </si>
  <si>
    <t>ES2220381925973000599671</t>
  </si>
  <si>
    <t>Gras Rojo, Alicia</t>
  </si>
  <si>
    <t>Gras Rojo</t>
  </si>
  <si>
    <t>Rio Sella, 2, 2ºA</t>
  </si>
  <si>
    <r>
      <rPr>
        <sz val="9"/>
        <color indexed="8"/>
        <rFont val="Bookman Old Style"/>
      </rPr>
      <t>israp30@gmail.com</t>
    </r>
  </si>
  <si>
    <t>Gras Anton, Israel</t>
  </si>
  <si>
    <t>Rojo Garcia, Mª Jesus</t>
  </si>
  <si>
    <t>ES0220381812443001056515</t>
  </si>
  <si>
    <t>De Bruine Lledo, Nicolas</t>
  </si>
  <si>
    <t>De Bruine Lledo</t>
  </si>
  <si>
    <t>Afueras a Valverde, 23, 2ºD</t>
  </si>
  <si>
    <t>marcos_debruine@yahoo.com</t>
  </si>
  <si>
    <t>De Bruine, Marcos</t>
  </si>
  <si>
    <t>Lledo de los silos, Amparo</t>
  </si>
  <si>
    <t>14650100941705701816</t>
  </si>
  <si>
    <t>Riaran Diaz, Rocio</t>
  </si>
  <si>
    <t>Riaran Diaz</t>
  </si>
  <si>
    <t>Monasterio de Guadalupe, 19, 1ºA</t>
  </si>
  <si>
    <r>
      <rPr>
        <sz val="9"/>
        <color indexed="8"/>
        <rFont val="Bookman Old Style"/>
      </rPr>
      <t>jorgeriaran@hotmail.com</t>
    </r>
  </si>
  <si>
    <t>Riaran Serrano, Jorge</t>
  </si>
  <si>
    <t>Diaz Piñeiro, Sonia</t>
  </si>
  <si>
    <t>01825753390201502929</t>
  </si>
  <si>
    <t>Riaran Diaz, Monica</t>
  </si>
  <si>
    <t>Estigarribia Burgos, Franco Saul</t>
  </si>
  <si>
    <t>Estigarribia Burgos</t>
  </si>
  <si>
    <t>Franco Saul</t>
  </si>
  <si>
    <t>51727909N</t>
  </si>
  <si>
    <t>Carlos V, 21, 4º3</t>
  </si>
  <si>
    <t>Parla</t>
  </si>
  <si>
    <r>
      <rPr>
        <sz val="9"/>
        <color indexed="8"/>
        <rFont val="Bookman Old Style"/>
      </rPr>
      <t>aestigarribia@hotmail.com</t>
    </r>
  </si>
  <si>
    <t>Estigarribia Alfonso, Agustin</t>
  </si>
  <si>
    <t>Burgos Barrientos. Liz</t>
  </si>
  <si>
    <t>ES1500493856902214075442</t>
  </si>
  <si>
    <t>Estigarribia Burgos, Pablo Noe</t>
  </si>
  <si>
    <t>Pablo Noe</t>
  </si>
  <si>
    <t>Rodriguez Gomez, Nicolas</t>
  </si>
  <si>
    <t>Rodriguez Gomez</t>
  </si>
  <si>
    <t>Badalona, 37 2ºD</t>
  </si>
  <si>
    <r>
      <rPr>
        <sz val="9"/>
        <color indexed="8"/>
        <rFont val="Bookman Old Style"/>
      </rPr>
      <t>verbenasnas@gmail.com</t>
    </r>
  </si>
  <si>
    <t>Rodriguez Rivas, Roberto</t>
  </si>
  <si>
    <t>Gomez Celado, Azucena</t>
  </si>
  <si>
    <t>ES7114650100931706706767</t>
  </si>
  <si>
    <t>04/02/2019 - Baja por email lo comunica su madre Azucena. No esta a gusto con el grupo.</t>
  </si>
  <si>
    <t>Rodriguez Gomez, Nerea</t>
  </si>
  <si>
    <t>48225690A</t>
  </si>
  <si>
    <r>
      <rPr>
        <sz val="9"/>
        <color indexed="8"/>
        <rFont val="Bookman Old Style"/>
      </rPr>
      <t>geladocong@gmail.com</t>
    </r>
  </si>
  <si>
    <t>Gomez Gelado, Azucena</t>
  </si>
  <si>
    <t>Gomez Gelado</t>
  </si>
  <si>
    <t>Azucena</t>
  </si>
  <si>
    <t>02906963Q</t>
  </si>
  <si>
    <t>Garrido Gomez, Daniel</t>
  </si>
  <si>
    <t>Garrido Gomez</t>
  </si>
  <si>
    <t>48225689W</t>
  </si>
  <si>
    <t>verbenasnas@gmail.com</t>
  </si>
  <si>
    <r>
      <rPr>
        <sz val="9"/>
        <color indexed="8"/>
        <rFont val="Bookman Old Style"/>
      </rPr>
      <t>garrido-97@hotmail.com</t>
    </r>
  </si>
  <si>
    <t>14650100931706706767</t>
  </si>
  <si>
    <t>Gibert Almela, Eduardo</t>
  </si>
  <si>
    <t>Gibert Almela</t>
  </si>
  <si>
    <t>Santuario, 86, bloque D, 1ºD</t>
  </si>
  <si>
    <r>
      <rPr>
        <sz val="9"/>
        <color indexed="8"/>
        <rFont val="Bookman Old Style"/>
      </rPr>
      <t>sonialmela@yahoo.es</t>
    </r>
  </si>
  <si>
    <r>
      <rPr>
        <sz val="9"/>
        <color indexed="8"/>
        <rFont val="Bookman Old Style"/>
      </rPr>
      <t>edugial@gmail.com</t>
    </r>
  </si>
  <si>
    <t>Gibert Palou de Comasema, Santiago Eduardo</t>
  </si>
  <si>
    <t>Almela ortas, Sonia</t>
  </si>
  <si>
    <t>00811536430001005904</t>
  </si>
  <si>
    <t>Ruiz Lopez, Maria</t>
  </si>
  <si>
    <t>Ruiz Lopez</t>
  </si>
  <si>
    <t>05208934D</t>
  </si>
  <si>
    <t>Salas de los Infantes, 9, 1ºA</t>
  </si>
  <si>
    <t>Ruiz Lazaro, Joaquin</t>
  </si>
  <si>
    <t>Lopez Diez, Encarna</t>
  </si>
  <si>
    <t>20381019713002916660</t>
  </si>
  <si>
    <t>Calonge Valdes, Pablo</t>
  </si>
  <si>
    <t>Calonge Valdes</t>
  </si>
  <si>
    <t>58430737L</t>
  </si>
  <si>
    <t>Maria Tubau, 17 J 2-1</t>
  </si>
  <si>
    <t>Calonge Pizarro, Luis Enrique</t>
  </si>
  <si>
    <t>Valdes Martin, Monica</t>
  </si>
  <si>
    <t>ES6321001877190200191426</t>
  </si>
  <si>
    <t>13/07/2019 - Solicitan la baja para la proxima temporada</t>
  </si>
  <si>
    <t>Rosado Hernandez, Ainara</t>
  </si>
  <si>
    <t>Rosado Hernandez</t>
  </si>
  <si>
    <t>Ainara</t>
  </si>
  <si>
    <t>Simon Viñals, 8, 1ºa</t>
  </si>
  <si>
    <r>
      <rPr>
        <sz val="9"/>
        <color indexed="8"/>
        <rFont val="Bookman Old Style"/>
      </rPr>
      <t>aimimix@hotmail.com</t>
    </r>
  </si>
  <si>
    <t>Alija Fernandez, Javier</t>
  </si>
  <si>
    <t>Hernandez Monje, Inmaculada</t>
  </si>
  <si>
    <t>00490652802190815818</t>
  </si>
  <si>
    <t>Conesa Hidalgo, Sofia</t>
  </si>
  <si>
    <t>Conesa Hidalgo</t>
  </si>
  <si>
    <t>Sofia</t>
  </si>
  <si>
    <t>53842056E</t>
  </si>
  <si>
    <t xml:space="preserve">Sierra de Atapuerca, 31 B  1ºC </t>
  </si>
  <si>
    <r>
      <rPr>
        <sz val="9"/>
        <color indexed="8"/>
        <rFont val="Bookman Old Style"/>
      </rPr>
      <t>isaac.conesa@gmail.com</t>
    </r>
  </si>
  <si>
    <t>Conesa Sanchez, Isaac Fabian</t>
  </si>
  <si>
    <t>Hidalgo Loharces, Sonia</t>
  </si>
  <si>
    <t>14650100991718838121</t>
  </si>
  <si>
    <t>Conesa Hidalgo, Paula</t>
  </si>
  <si>
    <t>53858533P</t>
  </si>
  <si>
    <t>Corbi Sanchez, Daniel</t>
  </si>
  <si>
    <t>Corbi Sanchez</t>
  </si>
  <si>
    <t>02907477R</t>
  </si>
  <si>
    <t>Cerro del Castañar, 187, 2ºC</t>
  </si>
  <si>
    <r>
      <rPr>
        <sz val="9"/>
        <color indexed="8"/>
        <rFont val="Bookman Old Style"/>
      </rPr>
      <t>danielcorbi@csya.net</t>
    </r>
  </si>
  <si>
    <t>00810650300001199629</t>
  </si>
  <si>
    <t>Corbi Jerez, Miguel</t>
  </si>
  <si>
    <t>Corbi Jerez</t>
  </si>
  <si>
    <t>51704375F</t>
  </si>
  <si>
    <t>Corbí Sanchez,  daniel</t>
  </si>
  <si>
    <t>Jerez Delgado, Elena</t>
  </si>
  <si>
    <t>ES5814650100941700202326</t>
  </si>
  <si>
    <t>01/08/2018 - solicitan la baja
19/11/2019 - Se incorpora de nuevo a los entrenamientos.</t>
  </si>
  <si>
    <t>Corbi Jerez, Angel</t>
  </si>
  <si>
    <t>51704376P</t>
  </si>
  <si>
    <t>danielcrobi@csya.net</t>
  </si>
  <si>
    <t>Cambeiro Adrados, Alberto</t>
  </si>
  <si>
    <t>Cambeiro Adrados</t>
  </si>
  <si>
    <t>51550676V</t>
  </si>
  <si>
    <t>Fermin Caballero, 59, 10ºC</t>
  </si>
  <si>
    <r>
      <rPr>
        <sz val="9"/>
        <color indexed="8"/>
        <rFont val="Bookman Old Style"/>
      </rPr>
      <t>irene_adrados@yahoo.es</t>
    </r>
  </si>
  <si>
    <t>Camberio Alvarez, Daniel</t>
  </si>
  <si>
    <t>Adrados Martin, Irene</t>
  </si>
  <si>
    <t>ES7700490800112210287268</t>
  </si>
  <si>
    <t>10/07/2019 - Nos comunican que será baja para la proxima tempordada</t>
  </si>
  <si>
    <t>Cambeiro Adrados, Beatriz</t>
  </si>
  <si>
    <t>51552375Z</t>
  </si>
  <si>
    <t>Daniel Cambeiro Alvarez</t>
  </si>
  <si>
    <t>Irene Adrados Martin</t>
  </si>
  <si>
    <t>00752154550604122324</t>
  </si>
  <si>
    <t>De Andres Jimenez, Luis Angel</t>
  </si>
  <si>
    <t>De Andres Jimenez</t>
  </si>
  <si>
    <t>Luis Angel</t>
  </si>
  <si>
    <t>Divina Pastora, 12</t>
  </si>
  <si>
    <t>deandresel@gmail.com</t>
  </si>
  <si>
    <t>De Andres Franco, Javier</t>
  </si>
  <si>
    <t>Jiménez Carrasco, Eloísa</t>
  </si>
  <si>
    <t>20381019733003189232</t>
  </si>
  <si>
    <t>Atucha Badiola, Lucia</t>
  </si>
  <si>
    <t>Atucha Badiola</t>
  </si>
  <si>
    <t>02577958A</t>
  </si>
  <si>
    <t>Moralzarzal, 61, 6ºB, esc. I</t>
  </si>
  <si>
    <t>marisa.badiolagomez@gmail.com</t>
  </si>
  <si>
    <t>Atucha Borge, Juan</t>
  </si>
  <si>
    <t>Badiola Gómez, Marisa</t>
  </si>
  <si>
    <t>ES6114650100961704220884</t>
  </si>
  <si>
    <t>Collada Garcia, Javier</t>
  </si>
  <si>
    <t>Collada Garcia</t>
  </si>
  <si>
    <t>Isla de Salvora, 1, BºA</t>
  </si>
  <si>
    <t>isladesalvora13@h.c</t>
  </si>
  <si>
    <t>Collada Castellanos, Fco.Javier</t>
  </si>
  <si>
    <t>Garcia Cazorla, Sonia</t>
  </si>
  <si>
    <t>Gomez Salcedo, Diego</t>
  </si>
  <si>
    <t>Gomez Salcedo</t>
  </si>
  <si>
    <t>Monasterio de Oseira, 19 B, 4ºF</t>
  </si>
  <si>
    <r>
      <rPr>
        <sz val="9"/>
        <color indexed="8"/>
        <rFont val="Bookman Old Style"/>
      </rPr>
      <t>marisa.salcedo.m@gmail.com</t>
    </r>
  </si>
  <si>
    <t>Gómez Ballesteros, Juan Jose</t>
  </si>
  <si>
    <t>Salcedo Mayordomo, Marisa</t>
  </si>
  <si>
    <t>20381989073000666068</t>
  </si>
  <si>
    <t>Romero Sanchez, Alba</t>
  </si>
  <si>
    <t>Romero Sanchez</t>
  </si>
  <si>
    <t>49686281W</t>
  </si>
  <si>
    <t>Doctor Ramon Castroviejo, 3 11ºB</t>
  </si>
  <si>
    <r>
      <rPr>
        <sz val="9"/>
        <color indexed="8"/>
        <rFont val="Bookman Old Style"/>
      </rPr>
      <t>sanchezrros@madrid.es</t>
    </r>
  </si>
  <si>
    <t>Romero, Jose Ramón</t>
  </si>
  <si>
    <t>Sancez, Rosalia</t>
  </si>
  <si>
    <t>ES5801824529140201523564</t>
  </si>
  <si>
    <t>Martin Cristobal, Virginia</t>
  </si>
  <si>
    <t>Martin Cristobal</t>
  </si>
  <si>
    <t>02577657R</t>
  </si>
  <si>
    <t>Plaza Peña Horcajo, 20, 4ºA</t>
  </si>
  <si>
    <r>
      <rPr>
        <sz val="9"/>
        <color indexed="8"/>
        <rFont val="Bookman Old Style"/>
      </rPr>
      <t>cccydms@ono.com</t>
    </r>
  </si>
  <si>
    <t>Martin Sanz, Daniel</t>
  </si>
  <si>
    <t>Cristobal Cuarteto, Cristina</t>
  </si>
  <si>
    <t>Garcia Hernandez, Sofia</t>
  </si>
  <si>
    <t>51536256H</t>
  </si>
  <si>
    <t>Ribadavia, 4, 8ºC</t>
  </si>
  <si>
    <t>marimar.hf@hotmail.com</t>
  </si>
  <si>
    <t>Hernández Flores, Maria del Mar</t>
  </si>
  <si>
    <t>20381731013000570247</t>
  </si>
  <si>
    <t>Drozdowskyj Palacios, Ana</t>
  </si>
  <si>
    <t>Drozdowskyj Palacios</t>
  </si>
  <si>
    <t>25914433B</t>
  </si>
  <si>
    <t>Cerro del Castañar, 70, 2º-2 izq.DA</t>
  </si>
  <si>
    <r>
      <rPr>
        <sz val="9"/>
        <color indexed="8"/>
        <rFont val="Bookman Old Style"/>
      </rPr>
      <t>anadroz@gmail.com</t>
    </r>
  </si>
  <si>
    <t>ES8220381848363000603296</t>
  </si>
  <si>
    <t>Isar Ortiz-de-urbina, Clara</t>
  </si>
  <si>
    <t>Isar Ortiz-de-urbina</t>
  </si>
  <si>
    <t>Pasaje de Mangiron, 2, 3º dcha.</t>
  </si>
  <si>
    <r>
      <rPr>
        <sz val="9"/>
        <color indexed="8"/>
        <rFont val="Bookman Old Style"/>
      </rPr>
      <t>paloma.urbina@uah.es</t>
    </r>
  </si>
  <si>
    <t>Isar, Juan Jose</t>
  </si>
  <si>
    <t>Ortiz-de-urbina, Paloma</t>
  </si>
  <si>
    <t>ES6714650716571722476193</t>
  </si>
  <si>
    <t>Carrero-Blanco Espinosa, Ana Yang</t>
  </si>
  <si>
    <t>Carrero-Blanco Espinosa</t>
  </si>
  <si>
    <t>Ana Yang</t>
  </si>
  <si>
    <t>02743053G</t>
  </si>
  <si>
    <t>Dulzaina,7, 4ºA</t>
  </si>
  <si>
    <t>albertocbma@gmail.com</t>
  </si>
  <si>
    <t>paula.espinosa@colt.net</t>
  </si>
  <si>
    <t>Carrero-Blanco Martin, Alberto</t>
  </si>
  <si>
    <t>Espinosa Ares, Paula</t>
  </si>
  <si>
    <t>21002911400200037500</t>
  </si>
  <si>
    <t>23/11/2019 - nos comunica Alvaro que este año no ha bajado a entrenar.</t>
  </si>
  <si>
    <t>Carrero-Blanco Espinosa, Alicia</t>
  </si>
  <si>
    <t>02743054M</t>
  </si>
  <si>
    <t>Mico Jimenez, Mario</t>
  </si>
  <si>
    <t>Mico Jimenez</t>
  </si>
  <si>
    <t>Braille, 30, 7ºD</t>
  </si>
  <si>
    <r>
      <rPr>
        <sz val="9"/>
        <color indexed="8"/>
        <rFont val="Bookman Old Style"/>
      </rPr>
      <t>mambu24@hotmail.com</t>
    </r>
  </si>
  <si>
    <t>Jimenez Carrasco, Jahaira</t>
  </si>
  <si>
    <t>00817116650006125921</t>
  </si>
  <si>
    <t>Andueza Amezcua, Selene</t>
  </si>
  <si>
    <t>Andueza Amezcua</t>
  </si>
  <si>
    <t>Selene</t>
  </si>
  <si>
    <t>Rodio, 4ºC, 4ºC</t>
  </si>
  <si>
    <t>jorge.anduezamalagon@gmail.com</t>
  </si>
  <si>
    <t>Andueza Malagón, Jorge</t>
  </si>
  <si>
    <t>Amezcua Gómez, Rebeca</t>
  </si>
  <si>
    <t>20858019480330256916</t>
  </si>
  <si>
    <t>Prieto de MIngo Muñoz, Marcos</t>
  </si>
  <si>
    <t>Prieto de MIngo Muñoz</t>
  </si>
  <si>
    <t>Afueras a Valverde, 4, Bajo A</t>
  </si>
  <si>
    <r>
      <rPr>
        <sz val="9"/>
        <color indexed="8"/>
        <rFont val="Bookman Old Style"/>
      </rPr>
      <t>acmetattoo@hotmail.com</t>
    </r>
  </si>
  <si>
    <t>Fidel Prieto de Mingo</t>
  </si>
  <si>
    <t>Muñoz Romero, Sonia</t>
  </si>
  <si>
    <t>ES6301822441000201526904</t>
  </si>
  <si>
    <t>13/06/2019 - Solicitan la baja para la siguiente temporada</t>
  </si>
  <si>
    <t>Prieto de Mingo Muñoz, Iris</t>
  </si>
  <si>
    <t>Prieto de Mingo Muñoz</t>
  </si>
  <si>
    <t>Afueras a Valverde, 4, bajo A</t>
  </si>
  <si>
    <t>Sonia Muñoz Romero</t>
  </si>
  <si>
    <t>Colas Nieto, Antonio</t>
  </si>
  <si>
    <t>Colas Nieto</t>
  </si>
  <si>
    <t>06617593x</t>
  </si>
  <si>
    <t>Princesa Micomicona, 1</t>
  </si>
  <si>
    <t>Colás Fustero, Javier</t>
  </si>
  <si>
    <t>Nieto Palomo, Marta</t>
  </si>
  <si>
    <t>20381965826000073787</t>
  </si>
  <si>
    <t>Colas Nieto, Marta</t>
  </si>
  <si>
    <t>06617594B</t>
  </si>
  <si>
    <t>Princesa Micomicona, 1, bajo</t>
  </si>
  <si>
    <r>
      <rPr>
        <sz val="9"/>
        <color indexed="8"/>
        <rFont val="Bookman Old Style"/>
      </rPr>
      <t>martanieto@anandavida.es</t>
    </r>
  </si>
  <si>
    <t>Javier Colas Fustero</t>
  </si>
  <si>
    <t>Marta Nieto Palomo</t>
  </si>
  <si>
    <t>ES7820381965826000073787</t>
  </si>
  <si>
    <t>Colas Nieto, Lucia</t>
  </si>
  <si>
    <r>
      <rPr>
        <u val="single"/>
        <sz val="9"/>
        <color indexed="8"/>
        <rFont val="Bookman Old Style"/>
      </rPr>
      <t>martanieto@anandavida.es</t>
    </r>
  </si>
  <si>
    <t xml:space="preserve">16/10/2019 - nos comunican que es baja. </t>
  </si>
  <si>
    <t>Del Pozo Salamanca, Daniel</t>
  </si>
  <si>
    <t>Del Pozo Salamanca</t>
  </si>
  <si>
    <t>02786291W</t>
  </si>
  <si>
    <t>Arturo Soria, 334, 1, 2ºA</t>
  </si>
  <si>
    <r>
      <rPr>
        <sz val="9"/>
        <color indexed="8"/>
        <rFont val="Bookman Old Style"/>
      </rPr>
      <t>marien1406@yahoo.es</t>
    </r>
  </si>
  <si>
    <t>Del Pozo Asensio, Luis</t>
  </si>
  <si>
    <t>Salamanca Moreno, Ana María</t>
  </si>
  <si>
    <t>ES6901826072150201544234</t>
  </si>
  <si>
    <t>Lleo Sanz de Madrid, Sara</t>
  </si>
  <si>
    <t>Lleo Sanz de Madrid</t>
  </si>
  <si>
    <t>51754438E</t>
  </si>
  <si>
    <t>Av. Monasterio de Silos, 38 C 3ºB</t>
  </si>
  <si>
    <r>
      <rPr>
        <sz val="9"/>
        <color indexed="8"/>
        <rFont val="Bookman Old Style"/>
      </rPr>
      <t>csanzdemadrid@hotmail.com</t>
    </r>
  </si>
  <si>
    <t>Lleó Fernández, Santiago</t>
  </si>
  <si>
    <t>Sanz de Madrid, Cristina</t>
  </si>
  <si>
    <t>00190350144010023153</t>
  </si>
  <si>
    <t>Martinez Lucio, Francisco</t>
  </si>
  <si>
    <t>Martinez Lucio</t>
  </si>
  <si>
    <t>51913873K</t>
  </si>
  <si>
    <t>Abizanda,65 B, 2ºC</t>
  </si>
  <si>
    <r>
      <rPr>
        <sz val="9"/>
        <color indexed="8"/>
        <rFont val="Bookman Old Style"/>
      </rPr>
      <t>pakox549@hotmail.com</t>
    </r>
  </si>
  <si>
    <t>Lorenzo Sanchez, Lorena</t>
  </si>
  <si>
    <t>Lorenzo Sanchez</t>
  </si>
  <si>
    <t>70082811V</t>
  </si>
  <si>
    <t>Enseñanza, 6, bajo 6</t>
  </si>
  <si>
    <r>
      <rPr>
        <sz val="9"/>
        <color indexed="8"/>
        <rFont val="Bookman Old Style"/>
      </rPr>
      <t>javier_elcoro@hotmail.com</t>
    </r>
  </si>
  <si>
    <r>
      <rPr>
        <sz val="9"/>
        <color indexed="8"/>
        <rFont val="Bookman Old Style"/>
      </rPr>
      <t>lore_loka_25@hotmail.com</t>
    </r>
  </si>
  <si>
    <t>Muñoz Carvajal, Maria</t>
  </si>
  <si>
    <t>Muñoz Carvajal</t>
  </si>
  <si>
    <t>05455710H</t>
  </si>
  <si>
    <t>Toques, 15, 4ºA</t>
  </si>
  <si>
    <r>
      <rPr>
        <sz val="9"/>
        <color indexed="8"/>
        <rFont val="Bookman Old Style"/>
      </rPr>
      <t>mariacarvajal.al@gmail.com</t>
    </r>
  </si>
  <si>
    <t>Muñoz Diez, Jose Antonio</t>
  </si>
  <si>
    <t>Carvajal Alcaide, María</t>
  </si>
  <si>
    <t>ES1921001434210200133178</t>
  </si>
  <si>
    <t>01/01/2019 - Baja. Estudios</t>
  </si>
  <si>
    <t>Gonzalez Martin, Andrea</t>
  </si>
  <si>
    <t>Gonzalez Martin</t>
  </si>
  <si>
    <t>47295855N</t>
  </si>
  <si>
    <t>Puerto de Maspalomas, 6, 3º2</t>
  </si>
  <si>
    <t>gonzalezr_alvaro@hotmail.com</t>
  </si>
  <si>
    <r>
      <rPr>
        <sz val="9"/>
        <color indexed="8"/>
        <rFont val="Bookman Old Style"/>
      </rPr>
      <t xml:space="preserve">esandrea@hotmail.es </t>
    </r>
  </si>
  <si>
    <t>Gonzalez Fernández, Álvaro</t>
  </si>
  <si>
    <t>Martín Gómez, Ángeles</t>
  </si>
  <si>
    <t>ES0720381107453003130178</t>
  </si>
  <si>
    <t>Alvarez Muñoz, Alvaro</t>
  </si>
  <si>
    <t>Alvarez Muñoz</t>
  </si>
  <si>
    <t>51762839M</t>
  </si>
  <si>
    <t>Isla de Java, 60, 1ºA</t>
  </si>
  <si>
    <t>espinara@hotmail.com</t>
  </si>
  <si>
    <t>Alvarez Paez, Jose Manuel</t>
  </si>
  <si>
    <t>Muñoz Espinar, Alejandra</t>
  </si>
  <si>
    <t>20381019773002765524</t>
  </si>
  <si>
    <t>Troitiño Jimeno, Manuel</t>
  </si>
  <si>
    <t>Troitiño Jimeno</t>
  </si>
  <si>
    <t>02751221F</t>
  </si>
  <si>
    <t>Huertas 18, 2ºA</t>
  </si>
  <si>
    <t>Majadahonda</t>
  </si>
  <si>
    <r>
      <rPr>
        <sz val="9"/>
        <color indexed="8"/>
        <rFont val="Bookman Old Style"/>
      </rPr>
      <t>manutroiti2@gmail.com</t>
    </r>
  </si>
  <si>
    <r>
      <rPr>
        <sz val="9"/>
        <color indexed="8"/>
        <rFont val="Bookman Old Style"/>
      </rPr>
      <t>mariavinasjg@gmail.com</t>
    </r>
  </si>
  <si>
    <t>Troitiño Jimeno, Clara</t>
  </si>
  <si>
    <t>02744399Q</t>
  </si>
  <si>
    <t>manutroiti2@gmail.com</t>
  </si>
  <si>
    <t>Villoria Rodriguez, Alberto</t>
  </si>
  <si>
    <t>Villoria Rodriguez</t>
  </si>
  <si>
    <t>48080898L</t>
  </si>
  <si>
    <t>Islas Cies, 39</t>
  </si>
  <si>
    <r>
      <rPr>
        <sz val="9"/>
        <color indexed="8"/>
        <rFont val="Bookman Old Style"/>
      </rPr>
      <t>fernando.villoria@yahoo.es</t>
    </r>
  </si>
  <si>
    <t>Villoria González, Fernando</t>
  </si>
  <si>
    <t>rodríguez Verde, Paloma</t>
  </si>
  <si>
    <t>20960587623088114500</t>
  </si>
  <si>
    <t>Ezquerro Blanco, Javier</t>
  </si>
  <si>
    <t>Ezquerro Blanco</t>
  </si>
  <si>
    <t>73452096D</t>
  </si>
  <si>
    <t>Lavanda, 48 A</t>
  </si>
  <si>
    <t>emilio.ezquerro@gmail.com</t>
  </si>
  <si>
    <t>Ezquerro Goicoechea, Emilio</t>
  </si>
  <si>
    <t>Blanco Santiago, Elena</t>
  </si>
  <si>
    <t>20381931833000360041</t>
  </si>
  <si>
    <t>Moreno Anaut, Isabel</t>
  </si>
  <si>
    <t>Moreno Anaut</t>
  </si>
  <si>
    <t>48247950E</t>
  </si>
  <si>
    <t>San Gerardo, 59, 1ºC</t>
  </si>
  <si>
    <r>
      <rPr>
        <sz val="9"/>
        <color indexed="8"/>
        <rFont val="Bookman Old Style"/>
      </rPr>
      <t>jlmorenolopez06@yahoo.es</t>
    </r>
  </si>
  <si>
    <t>Moreno López, Jose Luis</t>
  </si>
  <si>
    <t>Anaut Escudero, Isabel</t>
  </si>
  <si>
    <t>21005621670200036669</t>
  </si>
  <si>
    <t>Moreno Anaut, Andrea</t>
  </si>
  <si>
    <t>48247949K</t>
  </si>
  <si>
    <t>Rivas Bernardos, Helena</t>
  </si>
  <si>
    <t>Rivas Bernardos</t>
  </si>
  <si>
    <t>53665772X</t>
  </si>
  <si>
    <t>Celso Emilio Ferreiro, 4</t>
  </si>
  <si>
    <r>
      <rPr>
        <sz val="9"/>
        <color indexed="8"/>
        <rFont val="Bookman Old Style"/>
      </rPr>
      <t>helena.afd@gmail.com</t>
    </r>
  </si>
  <si>
    <t>Rivas Martín, Jose Luis</t>
  </si>
  <si>
    <t>Bernardos Zorzo, Nieves</t>
  </si>
  <si>
    <t>01820190870017520007</t>
  </si>
  <si>
    <t>Muñiz Tanoira, Jesus</t>
  </si>
  <si>
    <t>Muñiz Tanoira</t>
  </si>
  <si>
    <t>48225580P</t>
  </si>
  <si>
    <t>Av. Cardenal Herrera Oria, 86, 1º izq.</t>
  </si>
  <si>
    <r>
      <rPr>
        <sz val="9"/>
        <color indexed="8"/>
        <rFont val="Bookman Old Style"/>
      </rPr>
      <t>vanesamuniztanoira@hotmail.com</t>
    </r>
  </si>
  <si>
    <t>Muñiz Tanoira, Vanesa</t>
  </si>
  <si>
    <t>ES8420381019713002035333</t>
  </si>
  <si>
    <t>Perez Cuadrado, angela</t>
  </si>
  <si>
    <t>Perez Cuadrado</t>
  </si>
  <si>
    <t>angela</t>
  </si>
  <si>
    <t>51545509W</t>
  </si>
  <si>
    <t>Bravo Murillo, 37, esc.. 45, 5º1</t>
  </si>
  <si>
    <r>
      <rPr>
        <sz val="9"/>
        <color indexed="8"/>
        <rFont val="Bookman Old Style"/>
      </rPr>
      <t>gperezquiros@gmail.com</t>
    </r>
  </si>
  <si>
    <t>Pérez Quirós, Gabriel</t>
  </si>
  <si>
    <t>Cuadrado Ibáñez, Francisca</t>
  </si>
  <si>
    <t>01827911620201524673</t>
  </si>
  <si>
    <t>Matey Molina, Mario</t>
  </si>
  <si>
    <t>Matey Molina</t>
  </si>
  <si>
    <t>Costa Brava, 24, 3, 3ºD</t>
  </si>
  <si>
    <r>
      <rPr>
        <sz val="9"/>
        <color indexed="8"/>
        <rFont val="Bookman Old Style"/>
      </rPr>
      <t>jmateycristobal@gmail.com</t>
    </r>
  </si>
  <si>
    <t>Matey Cristobal, Javier</t>
  </si>
  <si>
    <t>20800806373040469735</t>
  </si>
  <si>
    <t>Ortiz Ortega, Alejandra</t>
  </si>
  <si>
    <t>Ortiz Ortega</t>
  </si>
  <si>
    <t>54347555G</t>
  </si>
  <si>
    <t>Jorge Juan, 2, 6º PTA-G</t>
  </si>
  <si>
    <r>
      <rPr>
        <sz val="9"/>
        <color indexed="8"/>
        <rFont val="Bookman Old Style"/>
      </rPr>
      <t>lortiz@elderecho.com</t>
    </r>
  </si>
  <si>
    <t>Ortiz Olmeda, Luis</t>
  </si>
  <si>
    <t>Ortega Hernández, Amparo</t>
  </si>
  <si>
    <t>01820175610201561204</t>
  </si>
  <si>
    <t>1/8/2019 - Solicita de nuevo el ingreso en el club.
Baja anterior jun 2016</t>
  </si>
  <si>
    <t>Barrios Campo, Elena</t>
  </si>
  <si>
    <t>Barrios Campo</t>
  </si>
  <si>
    <t>47297378V</t>
  </si>
  <si>
    <t>Monasterio de las Batuecas, 21</t>
  </si>
  <si>
    <r>
      <rPr>
        <sz val="9"/>
        <color indexed="8"/>
        <rFont val="Bookman Old Style"/>
      </rPr>
      <t>gemmacamp@telefonica.net</t>
    </r>
  </si>
  <si>
    <t>Barrios Alvarez, Jose Ramón</t>
  </si>
  <si>
    <t>Campo Minguez, Gemma</t>
  </si>
  <si>
    <t>21004103002200000660</t>
  </si>
  <si>
    <t>Nuñez Represa, Iria</t>
  </si>
  <si>
    <t>Nuñez Represa</t>
  </si>
  <si>
    <t>71705369V</t>
  </si>
  <si>
    <t>Isabel Clara Eugenia, 62, 2ºI</t>
  </si>
  <si>
    <r>
      <rPr>
        <sz val="9"/>
        <color indexed="8"/>
        <rFont val="Bookman Old Style"/>
      </rPr>
      <t>sergio_nufer@hotmail.com</t>
    </r>
  </si>
  <si>
    <t>Nuñez Fernandez, Sergio</t>
  </si>
  <si>
    <t>Avila Muñoz, catalina</t>
  </si>
  <si>
    <t>14650100991718489061</t>
  </si>
  <si>
    <t>Martinez Juaranz, Claudia</t>
  </si>
  <si>
    <t>Martinez Juaranz</t>
  </si>
  <si>
    <t>Av. de Montecarmelo, 19, 1ºB</t>
  </si>
  <si>
    <r>
      <rPr>
        <sz val="9"/>
        <color indexed="8"/>
        <rFont val="Bookman Old Style"/>
      </rPr>
      <t>mmartinez@munichre.com</t>
    </r>
  </si>
  <si>
    <r>
      <rPr>
        <sz val="9"/>
        <color indexed="8"/>
        <rFont val="Bookman Old Style"/>
      </rPr>
      <t>mmartinez131053@gmail.com</t>
    </r>
  </si>
  <si>
    <t>Martinez Alvarez, Miguel</t>
  </si>
  <si>
    <t>Juaranz Saavedra, Nuria</t>
  </si>
  <si>
    <t>ES7201825753300201501292</t>
  </si>
  <si>
    <t>Martinez Juaranz, Sofia</t>
  </si>
  <si>
    <t>Miguel Martinez Alvarez</t>
  </si>
  <si>
    <t>Nuria Juaranz Saavedra</t>
  </si>
  <si>
    <t>ES1901825753360201601862</t>
  </si>
  <si>
    <t>Martinez Juaranz, Gonzalo</t>
  </si>
  <si>
    <t>Martinez Juaranz, Jimena</t>
  </si>
  <si>
    <t>Ormazabal Saiz, Ruben</t>
  </si>
  <si>
    <t>Ormazabal Saiz</t>
  </si>
  <si>
    <t>Afueras a Valverde, 16, 3ºB</t>
  </si>
  <si>
    <r>
      <rPr>
        <sz val="9"/>
        <color indexed="8"/>
        <rFont val="Bookman Old Style"/>
      </rPr>
      <t>saiz-perez.inma@ccee.ucm.es</t>
    </r>
  </si>
  <si>
    <t>Ormazabal López, Pedro</t>
  </si>
  <si>
    <t>Saiz Pérez, Concepción</t>
  </si>
  <si>
    <t>ES6020381019706000720295</t>
  </si>
  <si>
    <t>Moreno Segovia, Valentin</t>
  </si>
  <si>
    <t>Moreno Segovia</t>
  </si>
  <si>
    <t>Valentin</t>
  </si>
  <si>
    <t>47299954V</t>
  </si>
  <si>
    <t>Puerto de maspalomas, 6, 12º2</t>
  </si>
  <si>
    <t>kemerovo@movistar.es</t>
  </si>
  <si>
    <t>Sara Moreno Segovia</t>
  </si>
  <si>
    <t>ES2900496126772895665717</t>
  </si>
  <si>
    <t>Velasco Perez-Mulet, Arturo</t>
  </si>
  <si>
    <t>Velasco Perez-Mulet</t>
  </si>
  <si>
    <t>Arturo</t>
  </si>
  <si>
    <t>51144106H</t>
  </si>
  <si>
    <t>Diego de Leon, 60</t>
  </si>
  <si>
    <r>
      <rPr>
        <sz val="9"/>
        <color indexed="8"/>
        <rFont val="Bookman Old Style"/>
      </rPr>
      <t>eugenio@perezmuletyvelasco.com</t>
    </r>
  </si>
  <si>
    <t>Eusebio Velasco González</t>
  </si>
  <si>
    <t>Victoria Perez-Mulet</t>
  </si>
  <si>
    <t>01824001020201554417</t>
  </si>
  <si>
    <t>Nava Araque, Marina</t>
  </si>
  <si>
    <t>Nava Araque</t>
  </si>
  <si>
    <t>51757717N</t>
  </si>
  <si>
    <t>Isla Graciosa, 9, 5ºB</t>
  </si>
  <si>
    <r>
      <rPr>
        <sz val="9"/>
        <color indexed="8"/>
        <rFont val="Bookman Old Style"/>
      </rPr>
      <t>javipaquimarina@hotmail.com</t>
    </r>
  </si>
  <si>
    <t>Fco. Javier Nava Cuervo</t>
  </si>
  <si>
    <t>Francisca Araque Cobo</t>
  </si>
  <si>
    <t>ES1314650100951709618295</t>
  </si>
  <si>
    <t>Moragon Marin, Victoria</t>
  </si>
  <si>
    <t>Moragon Marin</t>
  </si>
  <si>
    <t>Finisterre, 38</t>
  </si>
  <si>
    <r>
      <rPr>
        <sz val="9"/>
        <color indexed="8"/>
        <rFont val="Bookman Old Style"/>
      </rPr>
      <t>dani_moragon@hotmail.com</t>
    </r>
  </si>
  <si>
    <t>Daniel Moragón Fernández</t>
  </si>
  <si>
    <t>Victoria Marin Ubeda</t>
  </si>
  <si>
    <t>ES6114650100931701862767</t>
  </si>
  <si>
    <t>Moragon Marin, Alicia</t>
  </si>
  <si>
    <t>51533112W</t>
  </si>
  <si>
    <t>Marin Ubeda, Victoria</t>
  </si>
  <si>
    <t>Marin Ubeda</t>
  </si>
  <si>
    <t>02910537W</t>
  </si>
  <si>
    <r>
      <rPr>
        <sz val="9"/>
        <color indexed="8"/>
        <rFont val="Bookman Old Style"/>
      </rPr>
      <t>victoria.marin@ree.es</t>
    </r>
  </si>
  <si>
    <t>ES9414650100951707309595</t>
  </si>
  <si>
    <t>Moragon Fernandez, Daniel</t>
  </si>
  <si>
    <t>Moragon Fernandez</t>
  </si>
  <si>
    <t>02624599T</t>
  </si>
  <si>
    <t>Sanchez-Crespo Larrañaga, Iratxe Wenshu</t>
  </si>
  <si>
    <t>Sanchez-Crespo Larrañaga</t>
  </si>
  <si>
    <t>Iratxe Wenshu</t>
  </si>
  <si>
    <t>Monasterio de Poyo, 18, 1ºB</t>
  </si>
  <si>
    <r>
      <rPr>
        <sz val="9"/>
        <color indexed="8"/>
        <rFont val="Bookman Old Style"/>
      </rPr>
      <t>isidrosanchezcrespo@gmail.com</t>
    </r>
  </si>
  <si>
    <t>Isidro Sánchez-Crespo Pérez</t>
  </si>
  <si>
    <t>Izaskun Larrañaga Morán</t>
  </si>
  <si>
    <t>ES5420955114511062295042</t>
  </si>
  <si>
    <t>Sanchez-Crespo Perez, Isidro</t>
  </si>
  <si>
    <t>Sanchez-Crespo Perez</t>
  </si>
  <si>
    <t>Isidro</t>
  </si>
  <si>
    <t>02885510E</t>
  </si>
  <si>
    <t>Gonzalez Ynojosa, Guillermo Antonio</t>
  </si>
  <si>
    <t>Gonzalez Ynojosa</t>
  </si>
  <si>
    <t>Guillermo Antonio</t>
  </si>
  <si>
    <t>05997421X</t>
  </si>
  <si>
    <t>Castiello de Jaca, 13, C, 4B</t>
  </si>
  <si>
    <r>
      <rPr>
        <sz val="9"/>
        <color indexed="8"/>
        <rFont val="Bookman Old Style"/>
      </rPr>
      <t>guillergon2000@hotmail.com</t>
    </r>
  </si>
  <si>
    <r>
      <rPr>
        <sz val="9"/>
        <color indexed="8"/>
        <rFont val="Bookman Old Style"/>
      </rPr>
      <t>ivonne-y@hotmail.com</t>
    </r>
  </si>
  <si>
    <t>Guillermo González Saya</t>
  </si>
  <si>
    <t>Ivonne Ynojosa Briceño</t>
  </si>
  <si>
    <t>ES1514650100911712169749</t>
  </si>
  <si>
    <t>01/09/2018  - Solicitan la baja
16/09/2020 - solicita de nuevo el alta</t>
  </si>
  <si>
    <t>Notario Garcia, Rodrigo</t>
  </si>
  <si>
    <t>Notario Garcia</t>
  </si>
  <si>
    <t>06600831S</t>
  </si>
  <si>
    <t>Av. Juan Andres 48, 3ºA</t>
  </si>
  <si>
    <t>silvia_garcia_gil@hotmail.com</t>
  </si>
  <si>
    <t>Mario Notario Malcoval</t>
  </si>
  <si>
    <t>Silvia Garcia Gil</t>
  </si>
  <si>
    <t>21005685840100000996</t>
  </si>
  <si>
    <t>Garcia Martin, Jorge</t>
  </si>
  <si>
    <t>Garcia Martin</t>
  </si>
  <si>
    <t>Santuario de Valverde, 1, Blq. 1A, 4ºD</t>
  </si>
  <si>
    <r>
      <rPr>
        <sz val="9"/>
        <color indexed="8"/>
        <rFont val="Bookman Old Style"/>
      </rPr>
      <t>gmartinmartin74@gmail.com</t>
    </r>
  </si>
  <si>
    <t>Diego Garcia Dominguez</t>
  </si>
  <si>
    <t>Gema Martin Martin</t>
  </si>
  <si>
    <t>02340001039008799669</t>
  </si>
  <si>
    <t>Garcia Martin, Miguel</t>
  </si>
  <si>
    <t>Diego García Dominguez</t>
  </si>
  <si>
    <t>Garcia Martin, Diego</t>
  </si>
  <si>
    <t>Diego Garcia</t>
  </si>
  <si>
    <t>Gema Martin</t>
  </si>
  <si>
    <t>Martin Martin, Gema</t>
  </si>
  <si>
    <t>Martin Martin</t>
  </si>
  <si>
    <t>05284684C</t>
  </si>
  <si>
    <t>ES1202340001039008799669</t>
  </si>
  <si>
    <t>Felix Sanchez, Maicol Mouriel</t>
  </si>
  <si>
    <t>Felix Sanchez</t>
  </si>
  <si>
    <t>Maicol Mouriel</t>
  </si>
  <si>
    <t>51537758W</t>
  </si>
  <si>
    <t>Isla Graciosa, 23, 2ºB</t>
  </si>
  <si>
    <t>Jose David Felix Zambrano</t>
  </si>
  <si>
    <t>Norma Avelina Sanchez Miranda</t>
  </si>
  <si>
    <t>ES9521005918180100188750</t>
  </si>
  <si>
    <t>Vaquero Alba, Sara</t>
  </si>
  <si>
    <t>Vaquero Alba</t>
  </si>
  <si>
    <t>01672109D</t>
  </si>
  <si>
    <t>Doctor Ramon Castroviejo, 5, 13ºB</t>
  </si>
  <si>
    <r>
      <rPr>
        <sz val="9"/>
        <color indexed="8"/>
        <rFont val="Bookman Old Style"/>
      </rPr>
      <t>manuvaq@hotmail.com</t>
    </r>
  </si>
  <si>
    <t>Manuel Vaquero Picado</t>
  </si>
  <si>
    <t>Rosa Alba Diego</t>
  </si>
  <si>
    <t>ES7700755709950700580096</t>
  </si>
  <si>
    <t>Mendoza Moreno, Jesus Mª</t>
  </si>
  <si>
    <t>Mendoza Moreno</t>
  </si>
  <si>
    <t>Jesus Mª</t>
  </si>
  <si>
    <t>30664092D</t>
  </si>
  <si>
    <t>Av. Monasterio de Silos, 24 E, 2ºD</t>
  </si>
  <si>
    <r>
      <rPr>
        <sz val="9"/>
        <color indexed="8"/>
        <rFont val="Bookman Old Style"/>
      </rPr>
      <t>mendoza_jm7@yahoo.es</t>
    </r>
  </si>
  <si>
    <t>ES5730350121351210056540</t>
  </si>
  <si>
    <t>Mendoza Izquierdo, Unai</t>
  </si>
  <si>
    <t>Mendoza Izquierdo</t>
  </si>
  <si>
    <t>Unai</t>
  </si>
  <si>
    <t>48227447N</t>
  </si>
  <si>
    <t>Jesús Mª Mendoza Moreno</t>
  </si>
  <si>
    <t>Nuria Izquierdo Pérez</t>
  </si>
  <si>
    <t>Vicens Buceta, Juan</t>
  </si>
  <si>
    <t>Vicens Buceta</t>
  </si>
  <si>
    <t>AAF783639</t>
  </si>
  <si>
    <t>Av. Monasterio de El Escorial, 39 F, 1ºA</t>
  </si>
  <si>
    <r>
      <rPr>
        <sz val="9"/>
        <color indexed="8"/>
        <rFont val="Bookman Old Style"/>
      </rPr>
      <t>cuca@livingingreystones.com</t>
    </r>
  </si>
  <si>
    <t>Juan Vicens Del Rio</t>
  </si>
  <si>
    <t>Pilar Buceta Pedra</t>
  </si>
  <si>
    <t>02270001840202184653</t>
  </si>
  <si>
    <t>Perez Caceres, Alvaro</t>
  </si>
  <si>
    <t>Perez Caceres</t>
  </si>
  <si>
    <t>BE422088</t>
  </si>
  <si>
    <r>
      <rPr>
        <sz val="9"/>
        <color indexed="8"/>
        <rFont val="Bookman Old Style"/>
      </rPr>
      <t>ingrid.caceres@uah.es</t>
    </r>
  </si>
  <si>
    <t>Ignacio  Perez Hernandez</t>
  </si>
  <si>
    <t>Ingrid Caceres Wriksig</t>
  </si>
  <si>
    <t>21002746110200122799</t>
  </si>
  <si>
    <t>Labici Palomino, Lucia</t>
  </si>
  <si>
    <t>Labici Palomino</t>
  </si>
  <si>
    <t>51713037k</t>
  </si>
  <si>
    <t>Grañon, 10, 6º AT. 2</t>
  </si>
  <si>
    <r>
      <rPr>
        <sz val="9"/>
        <color indexed="8"/>
        <rFont val="Bookman Old Style"/>
      </rPr>
      <t>veronicalinapl@gmail.com</t>
    </r>
  </si>
  <si>
    <t>Mihai Labici</t>
  </si>
  <si>
    <t>Veronica Lina Palomino Lopez</t>
  </si>
  <si>
    <t>ES2700750079510601891381</t>
  </si>
  <si>
    <t>23/02/2019 - ha devuelto el recibo
04/03/2019 he enviado correo a su madre, porque ya habiamos quedado en que el importe que habia le habiamos cobrado de más se lo descontabamos de este recibo.</t>
  </si>
  <si>
    <t>Labici Palomino, Miguel</t>
  </si>
  <si>
    <t>22/04/2006</t>
  </si>
  <si>
    <t>51713040R</t>
  </si>
  <si>
    <t>Labici, Mihai</t>
  </si>
  <si>
    <t>Palomino Lopez, Veronica Lina</t>
  </si>
  <si>
    <t>Palomino Lopez</t>
  </si>
  <si>
    <t>Veronica Lina</t>
  </si>
  <si>
    <t>51060575T</t>
  </si>
  <si>
    <r>
      <rPr>
        <sz val="9"/>
        <color indexed="8"/>
        <rFont val="Bookman Old Style"/>
      </rPr>
      <t>lareforma10@lareforma10.com</t>
    </r>
  </si>
  <si>
    <t>23/10/2019 - nos dice Javi que es baja.</t>
  </si>
  <si>
    <t>Ramirez de Mingo, Carlota</t>
  </si>
  <si>
    <t>Ramirez de Mingo</t>
  </si>
  <si>
    <t>49961760X</t>
  </si>
  <si>
    <t>Sabadell, 140, 3ºizq..</t>
  </si>
  <si>
    <r>
      <rPr>
        <sz val="9"/>
        <color indexed="8"/>
        <rFont val="Bookman Old Style"/>
      </rPr>
      <t>patricia.demingo@hotmail.es</t>
    </r>
  </si>
  <si>
    <t>David Ramirez Trueba</t>
  </si>
  <si>
    <t>Patricia de Mingo Guindal</t>
  </si>
  <si>
    <t>ES0500495136262395036061</t>
  </si>
  <si>
    <t>Atienza Bedmar, Jorge</t>
  </si>
  <si>
    <t>Atienza Bedmar</t>
  </si>
  <si>
    <t>51737926R</t>
  </si>
  <si>
    <t>Afueras a Valverde, 38, 2ºB</t>
  </si>
  <si>
    <r>
      <rPr>
        <sz val="9"/>
        <color indexed="8"/>
        <rFont val="Bookman Old Style"/>
      </rPr>
      <t>ibedmar@telefonica.net</t>
    </r>
  </si>
  <si>
    <t>Isidoro Atienza Manso</t>
  </si>
  <si>
    <t>Isabel Bedmar Segura</t>
  </si>
  <si>
    <t>ES1221002746120200195894</t>
  </si>
  <si>
    <t>Fontan Leonor, Simon</t>
  </si>
  <si>
    <t>Fontan Leonor</t>
  </si>
  <si>
    <t>Islas Antipodas, 30</t>
  </si>
  <si>
    <r>
      <rPr>
        <sz val="9"/>
        <color indexed="8"/>
        <rFont val="Bookman Old Style"/>
      </rPr>
      <t>beaconesa@gmail.com</t>
    </r>
  </si>
  <si>
    <t>Maximo Fco. Fontan Lopez</t>
  </si>
  <si>
    <t>Beatriz Leonor Conesa</t>
  </si>
  <si>
    <t>20859288150330177937</t>
  </si>
  <si>
    <t>Aban Peñas, Eric</t>
  </si>
  <si>
    <t>Aban Peñas</t>
  </si>
  <si>
    <t>51762289F</t>
  </si>
  <si>
    <t>Av. Monasterio de Silos, 72, 3ºB</t>
  </si>
  <si>
    <t>fernando.aban@proeguity.es</t>
  </si>
  <si>
    <t>Fernando Abán Benito</t>
  </si>
  <si>
    <t>Yolanda Peñas Gómez</t>
  </si>
  <si>
    <t>14650200211720306128</t>
  </si>
  <si>
    <t>Garcia Patiño, Julia</t>
  </si>
  <si>
    <t>Garcia Patiño</t>
  </si>
  <si>
    <t>02781532G</t>
  </si>
  <si>
    <t>Badalona, 102, 4ºA</t>
  </si>
  <si>
    <r>
      <rPr>
        <sz val="9"/>
        <color indexed="8"/>
        <rFont val="Bookman Old Style"/>
      </rPr>
      <t>jesus.garciah72@gmail.com</t>
    </r>
  </si>
  <si>
    <t>Jesús García Herrero</t>
  </si>
  <si>
    <t>Inés Patiño Meijide</t>
  </si>
  <si>
    <t>ES0914650100911736013039</t>
  </si>
  <si>
    <t>Garcia Patiño, Carmen</t>
  </si>
  <si>
    <t>03475878A</t>
  </si>
  <si>
    <t>Camacho Casero, Santiago</t>
  </si>
  <si>
    <t>Camacho Casero</t>
  </si>
  <si>
    <t>03239107V</t>
  </si>
  <si>
    <t>Torquemada, 25 6º pta. 4</t>
  </si>
  <si>
    <r>
      <rPr>
        <sz val="9"/>
        <color indexed="8"/>
        <rFont val="Bookman Old Style"/>
      </rPr>
      <t>lcamachob@gmail.com</t>
    </r>
  </si>
  <si>
    <t>Luis Camacho Breñas</t>
  </si>
  <si>
    <t>Virgina Casero Gutierrez</t>
  </si>
  <si>
    <t>ES3721004443000100106219</t>
  </si>
  <si>
    <t>10/10/2019 - Solicitan la baja</t>
  </si>
  <si>
    <t>Camacho Casero, Adriana</t>
  </si>
  <si>
    <t>lcamachob@gmail.com</t>
  </si>
  <si>
    <t>Camacho Breñas, Luis</t>
  </si>
  <si>
    <t>Camacho Breñas</t>
  </si>
  <si>
    <t>50091034R</t>
  </si>
  <si>
    <t>Martinez Quintanilla, Angela</t>
  </si>
  <si>
    <t>Martinez Quintanilla</t>
  </si>
  <si>
    <t>Alfredo Marquerie, 51, 1-E</t>
  </si>
  <si>
    <r>
      <rPr>
        <sz val="9"/>
        <color indexed="8"/>
        <rFont val="Bookman Old Style"/>
      </rPr>
      <t>saraquintanillacejudo@yahoo.es</t>
    </r>
  </si>
  <si>
    <t>Victor Martinez</t>
  </si>
  <si>
    <t>Sara Quintanilla</t>
  </si>
  <si>
    <t>ES6221001269100200133433</t>
  </si>
  <si>
    <t>06/02/2019 - nos dice Fernando que se dio de baja el mes pasado, no han mandado email.</t>
  </si>
  <si>
    <t>Martinez Quintanilla, Victor</t>
  </si>
  <si>
    <t>21/06/2019 - baja. Incompatibilidad con horario de colegio. Nuevo colegio.</t>
  </si>
  <si>
    <t>Muñoz Alonso, Dario</t>
  </si>
  <si>
    <t>Muñoz Alonso</t>
  </si>
  <si>
    <t>Arzobispo Morcillo, 42, 13D</t>
  </si>
  <si>
    <r>
      <rPr>
        <sz val="9"/>
        <color indexed="8"/>
        <rFont val="Bookman Old Style"/>
      </rPr>
      <t>krispisdekellogs@yahoo.es</t>
    </r>
  </si>
  <si>
    <t>Diego Muñoz Fernández</t>
  </si>
  <si>
    <t>Cristina Alonso García</t>
  </si>
  <si>
    <t>ES4800651629710001008529</t>
  </si>
  <si>
    <t>Figueroa Arranz, Elena</t>
  </si>
  <si>
    <t>Figueroa Arranz</t>
  </si>
  <si>
    <t>Miguel Aracil, 43, 1ºA</t>
  </si>
  <si>
    <r>
      <rPr>
        <sz val="9"/>
        <color indexed="8"/>
        <rFont val="Bookman Old Style"/>
      </rPr>
      <t>kristinaaj@hotmail.com</t>
    </r>
  </si>
  <si>
    <t>Joaquín Figueroa Bravo</t>
  </si>
  <si>
    <t>Cristina Arranz Jimeno</t>
  </si>
  <si>
    <t>ES2300301539130072676271</t>
  </si>
  <si>
    <t>Figueroa Arranz, Mario</t>
  </si>
  <si>
    <t>16/10/19 - Nos indica Alvaro que le han operado, y por ahora no va a bajar.
14/12/2019 - Baja hasta nuevo aviso
30/09/2020 - solicitan la baja definitiva</t>
  </si>
  <si>
    <t>Arranz Jimeno, Maria Cristina</t>
  </si>
  <si>
    <t>Arranz Jimeno</t>
  </si>
  <si>
    <t>Maria Cristina</t>
  </si>
  <si>
    <t>02890576M</t>
  </si>
  <si>
    <t>ES4120381992613000401997</t>
  </si>
  <si>
    <t>25/10/19 - me dice Javi que es baja.</t>
  </si>
  <si>
    <t>Palomares Moreno, Mario</t>
  </si>
  <si>
    <t>Palomares Moreno</t>
  </si>
  <si>
    <t>11896848Y</t>
  </si>
  <si>
    <t>Arzobispo Morcillo, 54, 10B</t>
  </si>
  <si>
    <r>
      <rPr>
        <sz val="9"/>
        <color indexed="8"/>
        <rFont val="Bookman Old Style"/>
      </rPr>
      <t>eva.perez@mylan.es</t>
    </r>
  </si>
  <si>
    <t>Oscar Palomares</t>
  </si>
  <si>
    <t>Eva Moreno</t>
  </si>
  <si>
    <t>ES6500494779512716079023</t>
  </si>
  <si>
    <t>Guaman Salas, Victor Leonardo</t>
  </si>
  <si>
    <t>Guaman Salas</t>
  </si>
  <si>
    <t>Victor Leonardo</t>
  </si>
  <si>
    <t>Mataro, 3, 4ºD</t>
  </si>
  <si>
    <t>dk_dk04@hotmail.com</t>
  </si>
  <si>
    <t>Pedro Washington Guaman Andrango</t>
  </si>
  <si>
    <t>Diana Carolina Salas Vazquez</t>
  </si>
  <si>
    <t>20381174133001841780</t>
  </si>
  <si>
    <t>Gallo Salas, Andres Alejandro</t>
  </si>
  <si>
    <t>Gallo Salas</t>
  </si>
  <si>
    <t>Andres Alejandro</t>
  </si>
  <si>
    <t>51490681Y</t>
  </si>
  <si>
    <r>
      <rPr>
        <sz val="9"/>
        <color indexed="8"/>
        <rFont val="Bookman Old Style"/>
      </rPr>
      <t>karipia@hotmail.com</t>
    </r>
  </si>
  <si>
    <t>Andres Alejandro Gallo Dominguez</t>
  </si>
  <si>
    <t>Karina Piedad Salas Vasquez</t>
  </si>
  <si>
    <t>20381019783003115430</t>
  </si>
  <si>
    <t>Alda Sperli, Lara</t>
  </si>
  <si>
    <t>Alda Sperli</t>
  </si>
  <si>
    <t>Lara</t>
  </si>
  <si>
    <t>48227811P</t>
  </si>
  <si>
    <t>Badalona, 94, 2ºA</t>
  </si>
  <si>
    <r>
      <rPr>
        <sz val="9"/>
        <color indexed="8"/>
        <rFont val="Bookman Old Style"/>
      </rPr>
      <t>gurolama@gmail.com</t>
    </r>
  </si>
  <si>
    <t>Gustavo Alda Requena</t>
  </si>
  <si>
    <t>Rosa Mª Sperli Ruiz</t>
  </si>
  <si>
    <t>ES6420381841103000388643</t>
  </si>
  <si>
    <t>Alda Sperli, Marc</t>
  </si>
  <si>
    <t>Marc</t>
  </si>
  <si>
    <t>48227810F</t>
  </si>
  <si>
    <t>Badalona, 94, 2º A</t>
  </si>
  <si>
    <r>
      <rPr>
        <sz val="9"/>
        <color indexed="8"/>
        <rFont val="Bookman Old Style"/>
      </rPr>
      <t>gurulama@gmail.com</t>
    </r>
  </si>
  <si>
    <t>Alda Requena, Gustavo</t>
  </si>
  <si>
    <t>Sperli Ruiz, Rosa Maria</t>
  </si>
  <si>
    <t>28/01/2019 - Baja sin motivo. Se lo comunica a Laura.</t>
  </si>
  <si>
    <t>Aguado Carrion, Mayte</t>
  </si>
  <si>
    <t>Aguado Carrion</t>
  </si>
  <si>
    <t>Mayte</t>
  </si>
  <si>
    <t>05414426L</t>
  </si>
  <si>
    <t>Av. Monasterio de Silos, 24 H 1ºA</t>
  </si>
  <si>
    <r>
      <rPr>
        <sz val="9"/>
        <color indexed="8"/>
        <rFont val="Bookman Old Style"/>
      </rPr>
      <t>mayte.aguado@anefp.org</t>
    </r>
  </si>
  <si>
    <t>ES3920382488133000757788</t>
  </si>
  <si>
    <t>Blanco Aguado, Monica</t>
  </si>
  <si>
    <t>Blanco Aguado</t>
  </si>
  <si>
    <t>05965422G</t>
  </si>
  <si>
    <t>mayte.aguado@anefp.org</t>
  </si>
  <si>
    <t>Maxi Blanco Simal</t>
  </si>
  <si>
    <t>Mayte Aguado Carrion</t>
  </si>
  <si>
    <t>Blanco Aguado, Claudia</t>
  </si>
  <si>
    <t>05965423M</t>
  </si>
  <si>
    <t>Blanco Simal, Maximiano Sergio</t>
  </si>
  <si>
    <t>Blanco Simal</t>
  </si>
  <si>
    <t>Maximiano Sergio</t>
  </si>
  <si>
    <t>11952152H</t>
  </si>
  <si>
    <r>
      <rPr>
        <sz val="9"/>
        <color indexed="8"/>
        <rFont val="Bookman Old Style"/>
      </rPr>
      <t>maximianosergio.blancosimal@telefonica.com</t>
    </r>
  </si>
  <si>
    <t>Lietor Herrera, Marta</t>
  </si>
  <si>
    <t>Lietor Herrera</t>
  </si>
  <si>
    <t>48226537E</t>
  </si>
  <si>
    <t>Santuario de Valverde, 78 D, 2ºB</t>
  </si>
  <si>
    <t>pedro.lietor@icloud.com</t>
  </si>
  <si>
    <t>Pedro Lietor Cruz</t>
  </si>
  <si>
    <t>Susana Herrera Alvarez</t>
  </si>
  <si>
    <t>ES6720389804023000202000</t>
  </si>
  <si>
    <t>Fernandez Salcedo, Alicia</t>
  </si>
  <si>
    <t>Fernandez Salcedo</t>
  </si>
  <si>
    <t>48245074K</t>
  </si>
  <si>
    <t>Av. Betanzos, 77, 2ºC</t>
  </si>
  <si>
    <t>agnesalcedo@hotmail.com</t>
  </si>
  <si>
    <t>Fernando Fernandez García</t>
  </si>
  <si>
    <t>Inés Salcedo Aguado</t>
  </si>
  <si>
    <t>ES0720381093876001139151</t>
  </si>
  <si>
    <t>Fernandez Salcedo, Arantxa</t>
  </si>
  <si>
    <t>Arantxa</t>
  </si>
  <si>
    <t>48245077R</t>
  </si>
  <si>
    <r>
      <rPr>
        <sz val="9"/>
        <color indexed="8"/>
        <rFont val="Bookman Old Style"/>
      </rPr>
      <t>agnesalcedo@hotmail.com</t>
    </r>
  </si>
  <si>
    <t>Sanchez Martin, Ines</t>
  </si>
  <si>
    <t>Sanchez Martin</t>
  </si>
  <si>
    <t>54193508B</t>
  </si>
  <si>
    <t>Valcarlos, 35, A 6ºB</t>
  </si>
  <si>
    <r>
      <rPr>
        <sz val="9"/>
        <color indexed="8"/>
        <rFont val="Bookman Old Style"/>
      </rPr>
      <t>elena2.marh@gmail.com</t>
    </r>
  </si>
  <si>
    <t>Alfonso Sánchez Marhuenda</t>
  </si>
  <si>
    <t>Elena Martín Peñalver</t>
  </si>
  <si>
    <t>ES1102340001069010364344</t>
  </si>
  <si>
    <t>Diaz-Jara Muñoz, Marcos</t>
  </si>
  <si>
    <t>Diaz-Jara Muñoz</t>
  </si>
  <si>
    <t>53855631G</t>
  </si>
  <si>
    <t>Av. de Montecarmelo, 17, 2ºA</t>
  </si>
  <si>
    <r>
      <rPr>
        <sz val="9"/>
        <color indexed="8"/>
        <rFont val="Bookman Old Style"/>
      </rPr>
      <t>anamupla@gmail.com</t>
    </r>
  </si>
  <si>
    <t>Carlos Díaz-Jara García</t>
  </si>
  <si>
    <t>Ana Mñoz Plaza</t>
  </si>
  <si>
    <t>21003978170100152282</t>
  </si>
  <si>
    <t>Gonzalez Muñoz, Irene</t>
  </si>
  <si>
    <t>Gonzalez Muñoz</t>
  </si>
  <si>
    <t>Monasterio de Guadalupe, 4</t>
  </si>
  <si>
    <r>
      <rPr>
        <sz val="9"/>
        <color indexed="8"/>
        <rFont val="Bookman Old Style"/>
      </rPr>
      <t>amaliamplaza@gmail.com</t>
    </r>
  </si>
  <si>
    <t>Oscar González Ramos</t>
  </si>
  <si>
    <t>Amalia Muñoz Plaza</t>
  </si>
  <si>
    <t>21000600830201700086</t>
  </si>
  <si>
    <t>Remus, Salome</t>
  </si>
  <si>
    <t>Remus</t>
  </si>
  <si>
    <t>Salome</t>
  </si>
  <si>
    <t>X09581490N</t>
  </si>
  <si>
    <t>Ligonde, 4, P.N, 2ºA</t>
  </si>
  <si>
    <r>
      <rPr>
        <sz val="9"/>
        <color indexed="8"/>
        <rFont val="Bookman Old Style"/>
      </rPr>
      <t>ceeremus@hotmail.com</t>
    </r>
  </si>
  <si>
    <t>Stefan Remus</t>
  </si>
  <si>
    <t>Claudia Remus</t>
  </si>
  <si>
    <t>00651527440001006000</t>
  </si>
  <si>
    <t>Fernandez Galceran, Aran</t>
  </si>
  <si>
    <t>Fernandez Galceran</t>
  </si>
  <si>
    <t>Aran</t>
  </si>
  <si>
    <t>06598911G</t>
  </si>
  <si>
    <t>Costa Brava, 20, 3, 4ºK</t>
  </si>
  <si>
    <r>
      <rPr>
        <sz val="9"/>
        <color indexed="8"/>
        <rFont val="Bookman Old Style"/>
      </rPr>
      <t>punetscg@gmail.com</t>
    </r>
  </si>
  <si>
    <t>Juan Carles Fernandez Busquet</t>
  </si>
  <si>
    <t>Gloria Galceran Piñol</t>
  </si>
  <si>
    <t>ES5214650100941709308406</t>
  </si>
  <si>
    <t>Cobo Lopez, Aitor</t>
  </si>
  <si>
    <t>Cobo Lopez</t>
  </si>
  <si>
    <t>Aitor</t>
  </si>
  <si>
    <t>05330719D</t>
  </si>
  <si>
    <t>Liberacion, 3, 2º2</t>
  </si>
  <si>
    <r>
      <rPr>
        <sz val="9"/>
        <color indexed="8"/>
        <rFont val="Bookman Old Style"/>
      </rPr>
      <t>mjpuerta@gmail.com</t>
    </r>
  </si>
  <si>
    <t>Franciso J. Marzo Noguera</t>
  </si>
  <si>
    <t>MªJosé Puerta Ibáñez</t>
  </si>
  <si>
    <t>00810364830001318038</t>
  </si>
  <si>
    <t>Del Rincon Vivancos, Nieves</t>
  </si>
  <si>
    <t>Del Rincon Vivancos</t>
  </si>
  <si>
    <t>Nieves</t>
  </si>
  <si>
    <t>48081670D</t>
  </si>
  <si>
    <t>Plaza de los Tres Olivos, 2, 3º Pta.2</t>
  </si>
  <si>
    <r>
      <rPr>
        <sz val="9"/>
        <color indexed="8"/>
        <rFont val="Bookman Old Style"/>
      </rPr>
      <t>svivancosr@hotmail.com</t>
    </r>
  </si>
  <si>
    <t>Antonio del Rincon Moreda</t>
  </si>
  <si>
    <t>Susana Vivancos Rosas</t>
  </si>
  <si>
    <t>00493633342494029751</t>
  </si>
  <si>
    <t>Herrero Salmeron, Aitana</t>
  </si>
  <si>
    <t>Herrero Salmeron</t>
  </si>
  <si>
    <t>Afueras a Valverde, 44, 5ºA</t>
  </si>
  <si>
    <r>
      <rPr>
        <sz val="9"/>
        <color indexed="8"/>
        <rFont val="Bookman Old Style"/>
      </rPr>
      <t>herrero_roberto@hotmail.com</t>
    </r>
  </si>
  <si>
    <t>Roberto Herrero</t>
  </si>
  <si>
    <t>Chelo Salmeron</t>
  </si>
  <si>
    <t>ES5301826138170201536177</t>
  </si>
  <si>
    <t>Herrero Salmeron, Roberto</t>
  </si>
  <si>
    <t>Muñoz Conesa, Monica</t>
  </si>
  <si>
    <t>Muñoz Conesa</t>
  </si>
  <si>
    <t>07243868H</t>
  </si>
  <si>
    <t>Nenufar, 7, 2ºB</t>
  </si>
  <si>
    <r>
      <rPr>
        <sz val="9"/>
        <color indexed="8"/>
        <rFont val="Bookman Old Style"/>
      </rPr>
      <t>mmcelmn@hotmail.com</t>
    </r>
  </si>
  <si>
    <t>ES5301820917020201532376</t>
  </si>
  <si>
    <t>Sanz de la Torre, Ana</t>
  </si>
  <si>
    <t>Sanz de la Torre</t>
  </si>
  <si>
    <t>51501986H</t>
  </si>
  <si>
    <t>Viloria de la Rioja, 14, 3ºB</t>
  </si>
  <si>
    <t>a.sanzdelahoz@gmail.com</t>
  </si>
  <si>
    <t>Alberto Sanz de la Hoz</t>
  </si>
  <si>
    <t>Susana de la Torre Sanchez</t>
  </si>
  <si>
    <t>00817123130001220331</t>
  </si>
  <si>
    <t>Lopez Valero, Jaime</t>
  </si>
  <si>
    <t>Lopez Valero</t>
  </si>
  <si>
    <t>02312741E</t>
  </si>
  <si>
    <t>Maldonado, 22</t>
  </si>
  <si>
    <r>
      <rPr>
        <sz val="9"/>
        <color indexed="8"/>
        <rFont val="Bookman Old Style"/>
      </rPr>
      <t>cristinavl68@gmail.com</t>
    </r>
  </si>
  <si>
    <t>Miguel Angel Lopez Ortega</t>
  </si>
  <si>
    <t>Cristina Valero Lapetra</t>
  </si>
  <si>
    <t>ES6720381310713000095445</t>
  </si>
  <si>
    <t>Lopez Valero, Cristina</t>
  </si>
  <si>
    <t>51143831L</t>
  </si>
  <si>
    <t>cristinalopezvalero1@gmail.com</t>
  </si>
  <si>
    <t>ES1300301001380389761273</t>
  </si>
  <si>
    <t>01/09/2020 - solicitan la baja, incompatibilidad laboral.</t>
  </si>
  <si>
    <t>Satrustegui Osuna, Carla</t>
  </si>
  <si>
    <t>Satrustegui Osuna</t>
  </si>
  <si>
    <t>Carla</t>
  </si>
  <si>
    <t>Angel de Diego Roldan, 34</t>
  </si>
  <si>
    <t>we.carolina@gmail.com</t>
  </si>
  <si>
    <t>Rafael Satrústegui Escudero</t>
  </si>
  <si>
    <t>carolina Osuna Alarcón</t>
  </si>
  <si>
    <t>00650153120001040656</t>
  </si>
  <si>
    <t>Porras de Sola, Maria del Rocio</t>
  </si>
  <si>
    <t>Porras de Sola</t>
  </si>
  <si>
    <t>Maria del Rocio</t>
  </si>
  <si>
    <t>06031857S</t>
  </si>
  <si>
    <t>Peña Santa, 49</t>
  </si>
  <si>
    <r>
      <rPr>
        <sz val="9"/>
        <color indexed="8"/>
        <rFont val="Bookman Old Style"/>
      </rPr>
      <t>mrporrasdesola@gmail.com</t>
    </r>
  </si>
  <si>
    <t>Antonio Porras Zamora</t>
  </si>
  <si>
    <t>Maria del Rocio de Sola Solvas</t>
  </si>
  <si>
    <t>21004551210200093528</t>
  </si>
  <si>
    <t>Navarro Garcia, Yomara</t>
  </si>
  <si>
    <t>Navarro Garcia</t>
  </si>
  <si>
    <t>Yomara</t>
  </si>
  <si>
    <t>Caldas de Estrach, 4ºI</t>
  </si>
  <si>
    <r>
      <rPr>
        <sz val="9"/>
        <color indexed="8"/>
        <rFont val="Bookman Old Style"/>
      </rPr>
      <t>rosita_yomi@hotmail.com</t>
    </r>
  </si>
  <si>
    <t>Rosa Mª Navarro Garcia</t>
  </si>
  <si>
    <t>00494504442190017941</t>
  </si>
  <si>
    <t>Martin Caro, Carlos</t>
  </si>
  <si>
    <t>Martin Caro</t>
  </si>
  <si>
    <t>46841597G</t>
  </si>
  <si>
    <t>Añastro, 2, 2ºB</t>
  </si>
  <si>
    <t>c.martincaro@gmail.com</t>
  </si>
  <si>
    <t>31832801610001026768</t>
  </si>
  <si>
    <t>Rodrigo Miragall, Mireia</t>
  </si>
  <si>
    <t>Rodrigo Miragall</t>
  </si>
  <si>
    <t>Mireia</t>
  </si>
  <si>
    <t>45914499J</t>
  </si>
  <si>
    <t>Paseo Tierra de Melide, 32-30</t>
  </si>
  <si>
    <r>
      <rPr>
        <sz val="9"/>
        <color indexed="8"/>
        <rFont val="Bookman Old Style"/>
      </rPr>
      <t>miragall.cri@gmail.com</t>
    </r>
  </si>
  <si>
    <t>Javier Rodrigo Tormos</t>
  </si>
  <si>
    <t>Cristina Miragall Roig</t>
  </si>
  <si>
    <t>ES1900494339112090021773</t>
  </si>
  <si>
    <t>Lavandeira Dalama, Alvaro</t>
  </si>
  <si>
    <t>Lavandeira Dalama</t>
  </si>
  <si>
    <t>Santuario de Valverde, 20 E, 1ºA</t>
  </si>
  <si>
    <r>
      <rPr>
        <sz val="9"/>
        <color indexed="8"/>
        <rFont val="Bookman Old Style"/>
      </rPr>
      <t>mjdalama@liderados.com</t>
    </r>
  </si>
  <si>
    <t>Alvaro Lavandeira Hermoso</t>
  </si>
  <si>
    <t>Mª Jose Dalama Tagle</t>
  </si>
  <si>
    <t>ES4100751225110600023829</t>
  </si>
  <si>
    <t>Vicente-Arche Bullain, Estibaliz</t>
  </si>
  <si>
    <t>Vicente-Arche Bullain</t>
  </si>
  <si>
    <t>Estibaliz</t>
  </si>
  <si>
    <t>06591731T</t>
  </si>
  <si>
    <t>Costa Brava, 17, 4ºC</t>
  </si>
  <si>
    <r>
      <rPr>
        <sz val="9"/>
        <color indexed="8"/>
        <rFont val="Bookman Old Style"/>
      </rPr>
      <t>leirebullain@hotmail.com</t>
    </r>
  </si>
  <si>
    <t>Adolfo Vicente-arche Espeso</t>
  </si>
  <si>
    <t>Leire Bullain</t>
  </si>
  <si>
    <t>ES5900730100590407435818</t>
  </si>
  <si>
    <t>Villora Miralles, Celia</t>
  </si>
  <si>
    <t>Villora Miralles</t>
  </si>
  <si>
    <t>05456042M</t>
  </si>
  <si>
    <t>Omega, 32A, 4ºB</t>
  </si>
  <si>
    <r>
      <rPr>
        <sz val="9"/>
        <color indexed="8"/>
        <rFont val="Bookman Old Style"/>
      </rPr>
      <t>chemavillora@gmail.com</t>
    </r>
  </si>
  <si>
    <t>Jose María Villora Pérez</t>
  </si>
  <si>
    <t>Maria del Mar Miralles Alonso</t>
  </si>
  <si>
    <t>14650110611715627510</t>
  </si>
  <si>
    <t>Santos Hernandez, Manuela</t>
  </si>
  <si>
    <t>Santos Hernandez</t>
  </si>
  <si>
    <t>Monasterio de las Huelgas, 19 B, 4ºB</t>
  </si>
  <si>
    <r>
      <rPr>
        <sz val="9"/>
        <color indexed="8"/>
        <rFont val="Bookman Old Style"/>
      </rPr>
      <t>jemajemitajema@gmail.com</t>
    </r>
  </si>
  <si>
    <t>Gema Hernandez Rodriguez</t>
  </si>
  <si>
    <t>20381842623000764780</t>
  </si>
  <si>
    <t>Nestares Rivas, Julia</t>
  </si>
  <si>
    <t>Nestares Rivas</t>
  </si>
  <si>
    <t>02586510E</t>
  </si>
  <si>
    <t>Monasterio de Poyo, 16, 1ºB</t>
  </si>
  <si>
    <r>
      <rPr>
        <sz val="9"/>
        <color indexed="8"/>
        <rFont val="Bookman Old Style"/>
      </rPr>
      <t>arantxarivascruz@gmail.com</t>
    </r>
  </si>
  <si>
    <t>Francisco Nestares</t>
  </si>
  <si>
    <t>Arantxa Rivas</t>
  </si>
  <si>
    <t>ES1500490652872710413099</t>
  </si>
  <si>
    <t>01/07/2018 - solicita la baja.
02/09/2020 - solicitan de nuevo el alta</t>
  </si>
  <si>
    <t>Moro Ortin, Marta</t>
  </si>
  <si>
    <t>Moro Ortin</t>
  </si>
  <si>
    <t>cusyjavi@yahoo.es</t>
  </si>
  <si>
    <t>Javier Moro Diez</t>
  </si>
  <si>
    <t>Maria Dolores Ortín Sonet</t>
  </si>
  <si>
    <t>00751225110600145723</t>
  </si>
  <si>
    <t>Szilagyi Pinedo, David</t>
  </si>
  <si>
    <t>Szilagyi Pinedo</t>
  </si>
  <si>
    <t>Alcalde Henche de la Plata, 7</t>
  </si>
  <si>
    <t>concha.pinedo@signe.es</t>
  </si>
  <si>
    <t>Tamas Szilagyi Darai</t>
  </si>
  <si>
    <t>Concepcion Pinedo Salvador</t>
  </si>
  <si>
    <t>20387020473000412267</t>
  </si>
  <si>
    <t>Szilagyi Pinedo, Erik</t>
  </si>
  <si>
    <t>Erik</t>
  </si>
  <si>
    <t>20387020473000336089</t>
  </si>
  <si>
    <t>Abad Martin, Candela</t>
  </si>
  <si>
    <t>Abad Martin</t>
  </si>
  <si>
    <t>06309291T</t>
  </si>
  <si>
    <t>Santa Adela, 8, 1º4</t>
  </si>
  <si>
    <r>
      <rPr>
        <sz val="9"/>
        <color indexed="8"/>
        <rFont val="Bookman Old Style"/>
      </rPr>
      <t>jorgeabad11@hotmail.com</t>
    </r>
  </si>
  <si>
    <t>Jorge Abad Monzón</t>
  </si>
  <si>
    <t>Carolina Martín Lozano</t>
  </si>
  <si>
    <t>ES5000730100530426950540</t>
  </si>
  <si>
    <t>Abad Martin, Marco</t>
  </si>
  <si>
    <t>Marco</t>
  </si>
  <si>
    <t>06309290E</t>
  </si>
  <si>
    <t>25/06/2019 - nos indica su padre que será baja para la proxima temporada</t>
  </si>
  <si>
    <t>Abad Monzon, Jorge</t>
  </si>
  <si>
    <t>Abad Monzon</t>
  </si>
  <si>
    <t>02912299Q</t>
  </si>
  <si>
    <t>Santa adela, 8, 1º4</t>
  </si>
  <si>
    <t>01/09/2020 - dada la situacion actual, solicita la baja</t>
  </si>
  <si>
    <t>Lopez Blanco, Barbara</t>
  </si>
  <si>
    <t>Lopez Blanco</t>
  </si>
  <si>
    <t>Barbara</t>
  </si>
  <si>
    <t>51514909S</t>
  </si>
  <si>
    <t>Alfredo Marquerie, 11 I, 13ºA</t>
  </si>
  <si>
    <r>
      <rPr>
        <sz val="9"/>
        <color indexed="8"/>
        <rFont val="Bookman Old Style"/>
      </rPr>
      <t>cocomatic2010@gmail.com</t>
    </r>
  </si>
  <si>
    <t>Luis Lopez Gomez</t>
  </si>
  <si>
    <t>Begoña Blanco Cañizares</t>
  </si>
  <si>
    <t>00490126652010233883</t>
  </si>
  <si>
    <t>Rivero Fernandez, Joaquin Enrique</t>
  </si>
  <si>
    <t>Rivero Fernandez</t>
  </si>
  <si>
    <t>Joaquin Enrique</t>
  </si>
  <si>
    <t>48229649Y</t>
  </si>
  <si>
    <t>Sangenjo, 31, 2ºD</t>
  </si>
  <si>
    <t>degodos2000@yahoo.es</t>
  </si>
  <si>
    <t>Miguel Rivero Santos</t>
  </si>
  <si>
    <t>Esperanza Fernandez de Godos</t>
  </si>
  <si>
    <t>14650100991710093881</t>
  </si>
  <si>
    <t>Ripolles Berruguete, Ignacio</t>
  </si>
  <si>
    <t>Ripolles Berruguete</t>
  </si>
  <si>
    <t>Marbella, 68, 5ºG</t>
  </si>
  <si>
    <r>
      <rPr>
        <sz val="9"/>
        <color indexed="8"/>
        <rFont val="Bookman Old Style"/>
      </rPr>
      <t>ripolles1@wanadoo.es</t>
    </r>
  </si>
  <si>
    <r>
      <rPr>
        <sz val="9"/>
        <color indexed="8"/>
        <rFont val="Bookman Old Style"/>
      </rPr>
      <t>eberru@icloud.com</t>
    </r>
  </si>
  <si>
    <t>Ricardo Ripollés de Ramón</t>
  </si>
  <si>
    <t>Elena Berruguete del Ojo</t>
  </si>
  <si>
    <t>21003650152200112072</t>
  </si>
  <si>
    <t>Ripolles Berruguete, Jaime</t>
  </si>
  <si>
    <t>Garcia Arroyo, Alejandro</t>
  </si>
  <si>
    <t>Garcia Arroyo</t>
  </si>
  <si>
    <t>47472789F</t>
  </si>
  <si>
    <t>Plaza Extremadura, 19, 4ºA</t>
  </si>
  <si>
    <t>01829076300201550074</t>
  </si>
  <si>
    <t>Garcia Docampo, Javier</t>
  </si>
  <si>
    <t>Garcia Docampo</t>
  </si>
  <si>
    <t>44091865Z</t>
  </si>
  <si>
    <t>Lugar de Agrumave (Don Ramiro)</t>
  </si>
  <si>
    <t>Pontevedra</t>
  </si>
  <si>
    <r>
      <rPr>
        <sz val="9"/>
        <color indexed="8"/>
        <rFont val="Bookman Old Style"/>
      </rPr>
      <t>jgdocampo95@gmail.com</t>
    </r>
  </si>
  <si>
    <t>David Garcia Curros</t>
  </si>
  <si>
    <t>Mº Patricia Docampo Arias</t>
  </si>
  <si>
    <t>20805041173000228687</t>
  </si>
  <si>
    <t>Bustamante Fernandez, Lorena</t>
  </si>
  <si>
    <t>Bustamante Fernandez</t>
  </si>
  <si>
    <t>52019489K</t>
  </si>
  <si>
    <t>Sierra de Gredos, 16, 3ºA</t>
  </si>
  <si>
    <r>
      <rPr>
        <sz val="9"/>
        <color indexed="8"/>
        <rFont val="Bookman Old Style"/>
      </rPr>
      <t>busta.lbf@gmail.com</t>
    </r>
  </si>
  <si>
    <t>Ruiz De Pedro, Javier</t>
  </si>
  <si>
    <t>Ruiz De Pedro</t>
  </si>
  <si>
    <t>70066635X</t>
  </si>
  <si>
    <t>Calvario, 7</t>
  </si>
  <si>
    <t>Morata</t>
  </si>
  <si>
    <r>
      <rPr>
        <sz val="9"/>
        <color indexed="8"/>
        <rFont val="Bookman Old Style"/>
      </rPr>
      <t>javier.1.2@hotmail.com</t>
    </r>
  </si>
  <si>
    <t>Diaz Arribas, Alberto</t>
  </si>
  <si>
    <t>Diaz Arribas</t>
  </si>
  <si>
    <t>70057077C</t>
  </si>
  <si>
    <t>la Encomienda, 23, 2ºB 1</t>
  </si>
  <si>
    <t>Villarejo</t>
  </si>
  <si>
    <r>
      <rPr>
        <sz val="9"/>
        <color indexed="8"/>
        <rFont val="Bookman Old Style"/>
      </rPr>
      <t>fandy_83@hotmail.com</t>
    </r>
  </si>
  <si>
    <t>Chicano Garcia, Juanjo</t>
  </si>
  <si>
    <t>Chicano Garcia</t>
  </si>
  <si>
    <t>Juanjo</t>
  </si>
  <si>
    <t>50840410Z</t>
  </si>
  <si>
    <t>Fuente Carrantona, 38F 4ºDerecha</t>
  </si>
  <si>
    <t>arista38@hotmail.com</t>
  </si>
  <si>
    <t>Sanchez-Angel Muñoz, Olivier</t>
  </si>
  <si>
    <t>Sanchez-Angel Muñoz</t>
  </si>
  <si>
    <t>Olivier</t>
  </si>
  <si>
    <t>50176313B</t>
  </si>
  <si>
    <t>Maudes, 26</t>
  </si>
  <si>
    <r>
      <rPr>
        <sz val="9"/>
        <color indexed="8"/>
        <rFont val="Bookman Old Style"/>
      </rPr>
      <t>oliviersanchezangel@hotmail.com</t>
    </r>
  </si>
  <si>
    <t>Araque Meca, Israel</t>
  </si>
  <si>
    <t>Araque Meca</t>
  </si>
  <si>
    <t>51946244P</t>
  </si>
  <si>
    <t>Plaza Rafael Alberti, 4, 1ºD</t>
  </si>
  <si>
    <t>Rivas VaciaMadrid</t>
  </si>
  <si>
    <r>
      <rPr>
        <sz val="9"/>
        <color indexed="8"/>
        <rFont val="Bookman Old Style"/>
      </rPr>
      <t>israelaraquemeca@hotmail.com</t>
    </r>
  </si>
  <si>
    <t>Alejos Casado, Sofia</t>
  </si>
  <si>
    <t>Alejos Casado</t>
  </si>
  <si>
    <t>Av. Monasterio de Silos, 11 F, 1ºC</t>
  </si>
  <si>
    <r>
      <rPr>
        <sz val="9"/>
        <color indexed="8"/>
        <rFont val="Bookman Old Style"/>
      </rPr>
      <t>susana.casado@gmail.com</t>
    </r>
  </si>
  <si>
    <t>Jose Antonio Alejos</t>
  </si>
  <si>
    <t>Susana Casado Lopez</t>
  </si>
  <si>
    <t>21004103012100003323</t>
  </si>
  <si>
    <t>Calancha Ruiz, Ignacio</t>
  </si>
  <si>
    <t>Calancha Ruiz</t>
  </si>
  <si>
    <t>4850840W</t>
  </si>
  <si>
    <t>Padornelo, 16, 5ºA</t>
  </si>
  <si>
    <t>fcalancham@gmail.com</t>
  </si>
  <si>
    <t>Fernando Calancha Marzana</t>
  </si>
  <si>
    <t>21005176732200203351</t>
  </si>
  <si>
    <t>Santos Buceta, Lucia</t>
  </si>
  <si>
    <t>Santos Buceta</t>
  </si>
  <si>
    <t>51110539P</t>
  </si>
  <si>
    <t>Av. Monasterio de El Escorial, 39 A, 1ºB</t>
  </si>
  <si>
    <r>
      <rPr>
        <sz val="9"/>
        <color indexed="8"/>
        <rFont val="Bookman Old Style"/>
      </rPr>
      <t>mariabuceta@javerianaselearning.com</t>
    </r>
  </si>
  <si>
    <t>Guillermo Santos Muñoz</t>
  </si>
  <si>
    <t>María Buceta Pedraz</t>
  </si>
  <si>
    <t>ES7801280070260105114604</t>
  </si>
  <si>
    <t>Santos Buceta, Alicia</t>
  </si>
  <si>
    <t>51532542F</t>
  </si>
  <si>
    <t>av. Monasterio de el escorial, 39</t>
  </si>
  <si>
    <r>
      <rPr>
        <u val="single"/>
        <sz val="12"/>
        <color indexed="11"/>
        <rFont val="Garamond"/>
      </rPr>
      <t>guillermo.santos@ebrofoods.es</t>
    </r>
  </si>
  <si>
    <t>Santos Muñoz, Guillermo</t>
  </si>
  <si>
    <t>Buceta Pedraz, Maria</t>
  </si>
  <si>
    <t>51399290V</t>
  </si>
  <si>
    <t>ES3401280070250100047486</t>
  </si>
  <si>
    <t>Berenguer Garcia, Paula</t>
  </si>
  <si>
    <t>Berenguer Garcia</t>
  </si>
  <si>
    <t>53855484H</t>
  </si>
  <si>
    <t>Paseo de La Chopera, 103, 1ºB</t>
  </si>
  <si>
    <r>
      <rPr>
        <u val="single"/>
        <sz val="12"/>
        <color indexed="11"/>
        <rFont val="Garamond"/>
      </rPr>
      <t>f.berenguer65@gmail.com</t>
    </r>
  </si>
  <si>
    <t>Francisco Berenguer Cobo</t>
  </si>
  <si>
    <t>Agatha García Zarate</t>
  </si>
  <si>
    <t>ES9714650100921706088458</t>
  </si>
  <si>
    <t>De Benito Diaz, Rocio</t>
  </si>
  <si>
    <t>De Benito Diaz</t>
  </si>
  <si>
    <t>51106225H</t>
  </si>
  <si>
    <t>Oña, 25, 9ºA</t>
  </si>
  <si>
    <r>
      <rPr>
        <sz val="9"/>
        <color indexed="8"/>
        <rFont val="Bookman Old Style"/>
      </rPr>
      <t>rocio.benito.diaz@gmail.com</t>
    </r>
  </si>
  <si>
    <t>De Benito Diaz, Roberto</t>
  </si>
  <si>
    <t>51106226L</t>
  </si>
  <si>
    <t>robenito@ucm.es</t>
  </si>
  <si>
    <t>17/12/2019 - me comunica Javi que es baja.</t>
  </si>
  <si>
    <t>Cerezo Hortelano, Irene</t>
  </si>
  <si>
    <t>Cerezo Hortelano</t>
  </si>
  <si>
    <t>05328331J</t>
  </si>
  <si>
    <t>Luis de Salazar 2, 7ºA</t>
  </si>
  <si>
    <r>
      <rPr>
        <sz val="9"/>
        <color indexed="8"/>
        <rFont val="Bookman Old Style"/>
      </rPr>
      <t>icerezo5@gmail.com</t>
    </r>
  </si>
  <si>
    <t>Caballero Sancho, David</t>
  </si>
  <si>
    <t>Caballero Sancho</t>
  </si>
  <si>
    <t>51453947A</t>
  </si>
  <si>
    <t>Oceano Atlantico, 19, Bloque 3, 1ºD</t>
  </si>
  <si>
    <r>
      <rPr>
        <sz val="9"/>
        <color indexed="8"/>
        <rFont val="Bookman Old Style"/>
      </rPr>
      <t>dcaballs@gmail.com</t>
    </r>
  </si>
  <si>
    <t>De las Heras Losada, Natalia</t>
  </si>
  <si>
    <t>De las Heras Losada</t>
  </si>
  <si>
    <t>51502071B</t>
  </si>
  <si>
    <t>Av. Monasterio de El Escorial, 30 A, atico B</t>
  </si>
  <si>
    <r>
      <rPr>
        <sz val="9"/>
        <color indexed="8"/>
        <rFont val="Bookman Old Style"/>
      </rPr>
      <t>marisa.loal@hotmail.com</t>
    </r>
  </si>
  <si>
    <t>Carlos Redondo Rodriguez</t>
  </si>
  <si>
    <t>Marisa Luisa Losada Alonso</t>
  </si>
  <si>
    <t>ES4220381748196000275194</t>
  </si>
  <si>
    <t>Duque Paez, Maria del Pilar</t>
  </si>
  <si>
    <t>Duque Paez</t>
  </si>
  <si>
    <t>51466246C</t>
  </si>
  <si>
    <t>Marbella, 18, 4ºA</t>
  </si>
  <si>
    <t>shennta@yahoo.es</t>
  </si>
  <si>
    <t>Rafael Duque uque</t>
  </si>
  <si>
    <t>Maria Vicenta Paez</t>
  </si>
  <si>
    <t>20381946813000483055</t>
  </si>
  <si>
    <t>Amat Berrio, Carlota</t>
  </si>
  <si>
    <t>Amat Berrio</t>
  </si>
  <si>
    <t>49961658T</t>
  </si>
  <si>
    <t>Monasterio de Liebana, 5-7, 7B. 3ºB</t>
  </si>
  <si>
    <r>
      <rPr>
        <sz val="9"/>
        <color indexed="8"/>
        <rFont val="Bookman Old Style"/>
      </rPr>
      <t>manuel@doctorbrown.es</t>
    </r>
  </si>
  <si>
    <r>
      <rPr>
        <sz val="9"/>
        <color indexed="8"/>
        <rFont val="Bookman Old Style"/>
      </rPr>
      <t>sonia.berriolopez@gmail.com</t>
    </r>
  </si>
  <si>
    <t>Manuel Amat Ruiz</t>
  </si>
  <si>
    <t>Sonia Berrio Lopez</t>
  </si>
  <si>
    <t>ES4714650100991700084521</t>
  </si>
  <si>
    <t>Gomez Redondo, Hernan</t>
  </si>
  <si>
    <t>Gomez Redondo</t>
  </si>
  <si>
    <t>Hernan</t>
  </si>
  <si>
    <t>70259141F</t>
  </si>
  <si>
    <t>Otamendi, 5, 3ºA</t>
  </si>
  <si>
    <r>
      <rPr>
        <sz val="9"/>
        <color indexed="8"/>
        <rFont val="Bookman Old Style"/>
      </rPr>
      <t>crespo_2323@hotmail.com</t>
    </r>
  </si>
  <si>
    <t>01280280780100030882</t>
  </si>
  <si>
    <t>Yañez Romero, Julio</t>
  </si>
  <si>
    <t>Yañez Romero</t>
  </si>
  <si>
    <t>50721330M</t>
  </si>
  <si>
    <t>Manuel Garcia</t>
  </si>
  <si>
    <r>
      <rPr>
        <sz val="9"/>
        <color indexed="8"/>
        <rFont val="Bookman Old Style"/>
      </rPr>
      <t>pirrioir@yahoo.es</t>
    </r>
  </si>
  <si>
    <t>Yañez Herrero, Juan</t>
  </si>
  <si>
    <t>Yañez Herrero</t>
  </si>
  <si>
    <t>48225940T</t>
  </si>
  <si>
    <t>Anastasia Lopez, 20, p1B</t>
  </si>
  <si>
    <t>Yañez Gonzalez, Pedro L.</t>
  </si>
  <si>
    <t>Herrero Casado, Mª Felipa</t>
  </si>
  <si>
    <t>ES5420859296810100080996</t>
  </si>
  <si>
    <t>Yañez Herrero, Patricia</t>
  </si>
  <si>
    <t>48225934E</t>
  </si>
  <si>
    <r>
      <rPr>
        <sz val="9"/>
        <color indexed="8"/>
        <rFont val="Bookman Old Style"/>
      </rPr>
      <t>flipa68@hotmail.com</t>
    </r>
  </si>
  <si>
    <t>25/05/2019 - Baja. No dan motivos</t>
  </si>
  <si>
    <t>Mora Arroyo, Francisco Manuel</t>
  </si>
  <si>
    <t>Mora Arroyo</t>
  </si>
  <si>
    <t>Francisco Manuel</t>
  </si>
  <si>
    <t>52110714M</t>
  </si>
  <si>
    <r>
      <rPr>
        <sz val="9"/>
        <color indexed="8"/>
        <rFont val="Bookman Old Style"/>
      </rPr>
      <t>direccien@ferreterialoeches.com</t>
    </r>
  </si>
  <si>
    <t>Rodriguez Miragaya, Jacobo</t>
  </si>
  <si>
    <t>Rodriguez Miragaya</t>
  </si>
  <si>
    <t>Jacobo</t>
  </si>
  <si>
    <t>33998652Y</t>
  </si>
  <si>
    <t>Ferrez del Rio,</t>
  </si>
  <si>
    <t>Marin Gallar, Jose Maria</t>
  </si>
  <si>
    <t>Marin Gallar</t>
  </si>
  <si>
    <t>Jose Maria</t>
  </si>
  <si>
    <t>50091144L</t>
  </si>
  <si>
    <t>Travesia Puerto de San Glorio</t>
  </si>
  <si>
    <r>
      <rPr>
        <sz val="9"/>
        <color indexed="8"/>
        <rFont val="Bookman Old Style"/>
      </rPr>
      <t>jm.maringallar@gmail.com</t>
    </r>
  </si>
  <si>
    <t>Ordad Carpio, Rafael</t>
  </si>
  <si>
    <t>Ordad Carpio</t>
  </si>
  <si>
    <t>50169987H</t>
  </si>
  <si>
    <t>Granito</t>
  </si>
  <si>
    <r>
      <rPr>
        <sz val="9"/>
        <color indexed="8"/>
        <rFont val="Bookman Old Style"/>
      </rPr>
      <t>rordadc@gmail.com</t>
    </r>
  </si>
  <si>
    <t>27/11/2019 - solicita la baja.</t>
  </si>
  <si>
    <t>Sanchez Gonzalez, Francisco Javier</t>
  </si>
  <si>
    <t>Sanchez Gonzalez</t>
  </si>
  <si>
    <t>08994661M</t>
  </si>
  <si>
    <t>Paseo de los Jesuitas, 3, 3ºizq.uierda</t>
  </si>
  <si>
    <r>
      <rPr>
        <sz val="9"/>
        <color indexed="8"/>
        <rFont val="Bookman Old Style"/>
      </rPr>
      <t>naturjavivi@hotmail.com</t>
    </r>
  </si>
  <si>
    <t>01/09/2018 - solicita la baja
07/02/2020 - solicita de nuevo el alta en externos.</t>
  </si>
  <si>
    <t>Cabello Revuelta, Manuel</t>
  </si>
  <si>
    <t>Cabello Revuelta</t>
  </si>
  <si>
    <t>51403055X</t>
  </si>
  <si>
    <t>Belianes 28, 11º4</t>
  </si>
  <si>
    <r>
      <rPr>
        <sz val="9"/>
        <color indexed="8"/>
        <rFont val="Bookman Old Style"/>
      </rPr>
      <t>fmpadin@gmail.com</t>
    </r>
  </si>
  <si>
    <t>20382995196000147030</t>
  </si>
  <si>
    <t>Cabello Padin, Lucia</t>
  </si>
  <si>
    <t>Cabello Padin</t>
  </si>
  <si>
    <t>05962137P</t>
  </si>
  <si>
    <t>Padin Escudero, Flor Marta</t>
  </si>
  <si>
    <t>ES7720382995196000147030</t>
  </si>
  <si>
    <t>Vivas Narvaez, Sara Patricia</t>
  </si>
  <si>
    <t>Vivas Narvaez</t>
  </si>
  <si>
    <t>Sara Patricia</t>
  </si>
  <si>
    <t>Nuria, 83, 13-A</t>
  </si>
  <si>
    <r>
      <rPr>
        <sz val="9"/>
        <color indexed="8"/>
        <rFont val="Bookman Old Style"/>
      </rPr>
      <t>sarapatry@hotmail.com</t>
    </r>
  </si>
  <si>
    <t>Lucy Janette Vivas Narvaez</t>
  </si>
  <si>
    <t>ES9421003946080200101440</t>
  </si>
  <si>
    <t>Juan Lobato, Serena</t>
  </si>
  <si>
    <t>Juan Lobato</t>
  </si>
  <si>
    <t>Serena</t>
  </si>
  <si>
    <t>05952115Z</t>
  </si>
  <si>
    <t>Francisco Mosqueda, 6, 2ºC</t>
  </si>
  <si>
    <t>serenajuanlobato@hotmail.com</t>
  </si>
  <si>
    <t>Jesús Juan Rubio</t>
  </si>
  <si>
    <t>Encarnacion Lobato Perez</t>
  </si>
  <si>
    <t>ES4801824072610201573294</t>
  </si>
  <si>
    <t>Crespo Sanchez, Cesar</t>
  </si>
  <si>
    <t>Crespo Sanchez</t>
  </si>
  <si>
    <t>51545226H</t>
  </si>
  <si>
    <t>Braille, 32, 5ºD</t>
  </si>
  <si>
    <r>
      <rPr>
        <sz val="9"/>
        <color indexed="8"/>
        <rFont val="Bookman Old Style"/>
      </rPr>
      <t>yoli.sanchezv@gmail.com</t>
    </r>
  </si>
  <si>
    <t>Javier Crespo Balboa</t>
  </si>
  <si>
    <t>Yolanda Sanchez Ventura</t>
  </si>
  <si>
    <t>00752154540601705170</t>
  </si>
  <si>
    <t>Crespo Sanchez, Nuria</t>
  </si>
  <si>
    <t>51545225V</t>
  </si>
  <si>
    <t>Doñoro Gallardo, Anais</t>
  </si>
  <si>
    <t>Doñoro Gallardo</t>
  </si>
  <si>
    <t>Anais</t>
  </si>
  <si>
    <t>52901703R</t>
  </si>
  <si>
    <t>Troya, 28, 2ºJ</t>
  </si>
  <si>
    <r>
      <rPr>
        <sz val="9"/>
        <color indexed="8"/>
        <rFont val="Bookman Old Style"/>
      </rPr>
      <t>anaiiss_@hotmail.com</t>
    </r>
  </si>
  <si>
    <t>Perez Lopez, Carlos</t>
  </si>
  <si>
    <t>Francisco Madarriaga, 8, 2ºI</t>
  </si>
  <si>
    <r>
      <rPr>
        <sz val="9"/>
        <color indexed="8"/>
        <rFont val="Bookman Old Style"/>
      </rPr>
      <t>asunpalomalb@hotmail.com</t>
    </r>
  </si>
  <si>
    <r>
      <rPr>
        <sz val="9"/>
        <color indexed="8"/>
        <rFont val="Bookman Old Style"/>
      </rPr>
      <t>perezlopezcarlos2000@gmail.com</t>
    </r>
  </si>
  <si>
    <t>Jose Luis Pérez Zayas</t>
  </si>
  <si>
    <t>Asunción López Blas</t>
  </si>
  <si>
    <t>00301257470000379272</t>
  </si>
  <si>
    <t>Touidjine, Damien Djamel</t>
  </si>
  <si>
    <t>Touidjine</t>
  </si>
  <si>
    <t>Damien Djamel</t>
  </si>
  <si>
    <t>X1736857N</t>
  </si>
  <si>
    <t>Monasterio de las Batuecas, 15 G 1ºD</t>
  </si>
  <si>
    <r>
      <rPr>
        <sz val="9"/>
        <color indexed="8"/>
        <rFont val="Bookman Old Style"/>
      </rPr>
      <t>dtouidjine@hotmail.com</t>
    </r>
  </si>
  <si>
    <t>ES8621003796142200075742</t>
  </si>
  <si>
    <t>28/12/2019 - nos dice Javi que le demos de baja.</t>
  </si>
  <si>
    <t>Quintero Gonzalez, Andrea</t>
  </si>
  <si>
    <t>Quintero Gonzalez</t>
  </si>
  <si>
    <t>Monasterios de Suso y Yuso,  67, E, 3ºA</t>
  </si>
  <si>
    <t>bgonzalez@datacentric.es</t>
  </si>
  <si>
    <t>Alberto Berrio López</t>
  </si>
  <si>
    <t>Beatriz González Villarreal</t>
  </si>
  <si>
    <t>00810364810001134919</t>
  </si>
  <si>
    <t>Rodriguez Gaya, Guillermo</t>
  </si>
  <si>
    <t>Rodriguez Gaya</t>
  </si>
  <si>
    <t>46846813E</t>
  </si>
  <si>
    <t>Rio Bullaque, 4 bis, 7ºD</t>
  </si>
  <si>
    <r>
      <rPr>
        <sz val="9"/>
        <color indexed="8"/>
        <rFont val="Bookman Old Style"/>
      </rPr>
      <t>grgaya@yahoo.es</t>
    </r>
  </si>
  <si>
    <t>14650100951711956605</t>
  </si>
  <si>
    <t>Perez Marin, Laura</t>
  </si>
  <si>
    <t>Perez Marin</t>
  </si>
  <si>
    <t>48083800T</t>
  </si>
  <si>
    <t>Av. Monasterio de Silos, 58, bajo B</t>
  </si>
  <si>
    <t>torrecardela@hotmail.com</t>
  </si>
  <si>
    <t>Felipe Perez Ruiz</t>
  </si>
  <si>
    <t>Veronica Marin Martín</t>
  </si>
  <si>
    <t>00190337984010006742</t>
  </si>
  <si>
    <t>Rodriguez Cano, Isabel</t>
  </si>
  <si>
    <t>Rodriguez Cano</t>
  </si>
  <si>
    <t>Av. Monasterio de El Escorial, 35 I, 1ºB</t>
  </si>
  <si>
    <t>lourdescanopla@gmail.com</t>
  </si>
  <si>
    <t>Juan Manuel Rodriguez Díaz</t>
  </si>
  <si>
    <t>Lourdes Cano Plá</t>
  </si>
  <si>
    <t>21004103092200051593</t>
  </si>
  <si>
    <t>Gonzalez Pascual, Lucia</t>
  </si>
  <si>
    <t>Gonzalez Pascual</t>
  </si>
  <si>
    <t>51495260P</t>
  </si>
  <si>
    <t>Maria de Maeztu, 112, D, 2ºC</t>
  </si>
  <si>
    <r>
      <rPr>
        <sz val="9"/>
        <color indexed="8"/>
        <rFont val="Bookman Old Style"/>
      </rPr>
      <t>abel.glez@gmail.com</t>
    </r>
  </si>
  <si>
    <t>Abel Miguel Gonzalez Arroyo</t>
  </si>
  <si>
    <t>Ana Montserrat Pascual Naval</t>
  </si>
  <si>
    <t>20950531109115478876</t>
  </si>
  <si>
    <t>Lopez Sanz, Elisa</t>
  </si>
  <si>
    <t>Lopez Sanz</t>
  </si>
  <si>
    <t>Elisa</t>
  </si>
  <si>
    <t>51178363M</t>
  </si>
  <si>
    <t>Santuario de Valverde, 3 B,2ºA</t>
  </si>
  <si>
    <r>
      <rPr>
        <sz val="9"/>
        <color indexed="8"/>
        <rFont val="Bookman Old Style"/>
      </rPr>
      <t>angelasanz2020@gmail.com</t>
    </r>
  </si>
  <si>
    <t>Francisco Javier Lopez Yuste</t>
  </si>
  <si>
    <t>Angela Sanz Bermejo</t>
  </si>
  <si>
    <t>20381116716000501063</t>
  </si>
  <si>
    <t>Lopez Sanz, Patricia</t>
  </si>
  <si>
    <t>51178364Y</t>
  </si>
  <si>
    <t>Koemans Collado, Merel</t>
  </si>
  <si>
    <t>Koemans Collado</t>
  </si>
  <si>
    <t>Merel</t>
  </si>
  <si>
    <t>51717427H</t>
  </si>
  <si>
    <t>Julio Palacios, 29, B, 9C</t>
  </si>
  <si>
    <r>
      <rPr>
        <sz val="9"/>
        <color indexed="8"/>
        <rFont val="Bookman Old Style"/>
      </rPr>
      <t>merelkoemans@yahoo.com</t>
    </r>
  </si>
  <si>
    <t>Robin Koemans</t>
  </si>
  <si>
    <t>Julia Collado Garuz</t>
  </si>
  <si>
    <t>Garcia Vicente, Claudia</t>
  </si>
  <si>
    <t>Garcia Vicente</t>
  </si>
  <si>
    <t>49686969T</t>
  </si>
  <si>
    <t>Costa Brava, 22, esc. Izda. 4ºB</t>
  </si>
  <si>
    <r>
      <rPr>
        <sz val="9"/>
        <color indexed="8"/>
        <rFont val="Bookman Old Style"/>
      </rPr>
      <t>cosasdepepa@gmail.com</t>
    </r>
  </si>
  <si>
    <t>Joaquin Garcia de Francia</t>
  </si>
  <si>
    <t>María José Vicente Rodriguez</t>
  </si>
  <si>
    <t>ES3701286001710102344251</t>
  </si>
  <si>
    <t>Valdivia Lorenzo, Juan</t>
  </si>
  <si>
    <t>Valdivia Lorenzo</t>
  </si>
  <si>
    <r>
      <rPr>
        <sz val="9"/>
        <color indexed="8"/>
        <rFont val="Bookman Old Style"/>
      </rPr>
      <t>asuncion_lorenzo@hotmail.com</t>
    </r>
  </si>
  <si>
    <t>Juan Valdivia Lorenzo</t>
  </si>
  <si>
    <t>Asuncion Lorenzo Gil</t>
  </si>
  <si>
    <t>Valdivia Lorenzo, Patricia</t>
  </si>
  <si>
    <t>ES5821006703632200674522</t>
  </si>
  <si>
    <t>Bianchi Pajuelo, Bruno</t>
  </si>
  <si>
    <t>Bianchi Pajuelo</t>
  </si>
  <si>
    <t>X9006555P</t>
  </si>
  <si>
    <t>Federico Carlos Sainz de Robles, 25</t>
  </si>
  <si>
    <r>
      <rPr>
        <sz val="9"/>
        <color indexed="8"/>
        <rFont val="Bookman Old Style"/>
      </rPr>
      <t>cesarbian@yahoo.com.ar</t>
    </r>
  </si>
  <si>
    <t>Cesar Bianchi</t>
  </si>
  <si>
    <t>Paula Marlene Pajuelo Geldres</t>
  </si>
  <si>
    <t>01829060990201567358</t>
  </si>
  <si>
    <t>Povedano Navarro, Laura</t>
  </si>
  <si>
    <t>Povedano Navarro</t>
  </si>
  <si>
    <t>51716768A</t>
  </si>
  <si>
    <t>Monasterio de sobrado, 24, 4ºB</t>
  </si>
  <si>
    <r>
      <rPr>
        <sz val="9"/>
        <color indexed="8"/>
        <rFont val="Bookman Old Style"/>
      </rPr>
      <t>drpbtm@gmail.com</t>
    </r>
  </si>
  <si>
    <t>Demetrio Povedano Barrera</t>
  </si>
  <si>
    <t>Marisol Navarro Guardexto</t>
  </si>
  <si>
    <t>ES7700301772420011224271</t>
  </si>
  <si>
    <t>Povedano Navarro, Daniela</t>
  </si>
  <si>
    <t>Monasterio de Sobrado, 24, 4ºB</t>
  </si>
  <si>
    <t>Povedano Barrera, Demetrio</t>
  </si>
  <si>
    <t>Navarro Guardeño, MariSol</t>
  </si>
  <si>
    <t>25/09/2020 - Solicitan la baja</t>
  </si>
  <si>
    <t>San Roman Ruiz, Patricia</t>
  </si>
  <si>
    <t>San Roman Ruiz</t>
  </si>
  <si>
    <t>02777885Z</t>
  </si>
  <si>
    <t>Av. Concha Espina, 14 - 8º dcha..</t>
  </si>
  <si>
    <r>
      <rPr>
        <sz val="9"/>
        <color indexed="8"/>
        <rFont val="Bookman Old Style"/>
      </rPr>
      <t>truizg51118@gmail.com</t>
    </r>
  </si>
  <si>
    <t>Alfonso San Roman Ibarrondo</t>
  </si>
  <si>
    <t>Antonia Ruiz Garijo</t>
  </si>
  <si>
    <t>ES6421009078112200120160</t>
  </si>
  <si>
    <t>Lopez Ordovas, Manuel</t>
  </si>
  <si>
    <t>Lopez Ordovas</t>
  </si>
  <si>
    <t>49228820B</t>
  </si>
  <si>
    <r>
      <rPr>
        <sz val="9"/>
        <color indexed="8"/>
        <rFont val="Bookman Old Style"/>
      </rPr>
      <t>lopezordovas@telefonica.net</t>
    </r>
  </si>
  <si>
    <t>Manuel Lopez Martinez</t>
  </si>
  <si>
    <t>Silvia Ordovas Ravena</t>
  </si>
  <si>
    <t>20381019766000710030</t>
  </si>
  <si>
    <t>Aranda Lopez, Borja</t>
  </si>
  <si>
    <t>Aranda Lopez</t>
  </si>
  <si>
    <t>49228821N</t>
  </si>
  <si>
    <r>
      <rPr>
        <sz val="9"/>
        <color indexed="8"/>
        <rFont val="Bookman Old Style"/>
      </rPr>
      <t>cl.ordovas@gmail.com</t>
    </r>
  </si>
  <si>
    <t>Cristian Aranda Hornero</t>
  </si>
  <si>
    <t>Clara Lopez Ordovas</t>
  </si>
  <si>
    <t>ES2320381019743003209790</t>
  </si>
  <si>
    <t>Troule Lozano, Kevin</t>
  </si>
  <si>
    <t>Troule Lozano</t>
  </si>
  <si>
    <t>Kevin</t>
  </si>
  <si>
    <t>20851470S</t>
  </si>
  <si>
    <t>Colon, 18 3º, 18</t>
  </si>
  <si>
    <t>Alzira</t>
  </si>
  <si>
    <r>
      <rPr>
        <sz val="9"/>
        <color indexed="8"/>
        <rFont val="Bookman Old Style"/>
      </rPr>
      <t>kevintroule@gmail.com</t>
    </r>
  </si>
  <si>
    <t>00494605272295604465</t>
  </si>
  <si>
    <t>Garcia de Gracia, Arancha</t>
  </si>
  <si>
    <t>Garcia de Gracia</t>
  </si>
  <si>
    <t>Arancha</t>
  </si>
  <si>
    <t>Ronda del Ingenioso Hidalgo, 20, 2º2</t>
  </si>
  <si>
    <r>
      <rPr>
        <sz val="9"/>
        <color indexed="8"/>
        <rFont val="Bookman Old Style"/>
      </rPr>
      <t>ossccar3@gmail.com</t>
    </r>
  </si>
  <si>
    <r>
      <rPr>
        <sz val="9"/>
        <color indexed="8"/>
        <rFont val="Bookman Old Style"/>
      </rPr>
      <t>pdegraciag@gmail.com</t>
    </r>
  </si>
  <si>
    <t>Oscar Garcia Figueroa</t>
  </si>
  <si>
    <t>Paqui de Gracia Garcia</t>
  </si>
  <si>
    <t>20859980910330113179</t>
  </si>
  <si>
    <t>Calderon Casado, Mario</t>
  </si>
  <si>
    <t>Calderon Casado</t>
  </si>
  <si>
    <t>71310554C</t>
  </si>
  <si>
    <t>Francisco Suarez, 7</t>
  </si>
  <si>
    <r>
      <rPr>
        <sz val="9"/>
        <color indexed="8"/>
        <rFont val="Bookman Old Style"/>
      </rPr>
      <t>mario-casado-13@hotmail.com</t>
    </r>
  </si>
  <si>
    <t>Victoria Calderón Jiménez</t>
  </si>
  <si>
    <t>21002150182100282017</t>
  </si>
  <si>
    <t>Singer Douay, Angela</t>
  </si>
  <si>
    <t>Singer Douay</t>
  </si>
  <si>
    <t>06022227C</t>
  </si>
  <si>
    <t>Ramon Gomez de la Serna, 93, 3ºA</t>
  </si>
  <si>
    <r>
      <rPr>
        <sz val="9"/>
        <color indexed="8"/>
        <rFont val="Bookman Old Style"/>
      </rPr>
      <t>hasinger@yahoo.es</t>
    </r>
  </si>
  <si>
    <t>Harald Singer</t>
  </si>
  <si>
    <t>Meriem Douay Merino</t>
  </si>
  <si>
    <t>ES5414650100911713107910</t>
  </si>
  <si>
    <t>Singer Singer, Harald</t>
  </si>
  <si>
    <t>Singer Singer</t>
  </si>
  <si>
    <t>Harald</t>
  </si>
  <si>
    <t>51491772Q</t>
  </si>
  <si>
    <t xml:space="preserve">Harald Singer Singer </t>
  </si>
  <si>
    <t>Palacios Martin, Marta Maria</t>
  </si>
  <si>
    <t>Palacios Martin</t>
  </si>
  <si>
    <t>Marta Maria</t>
  </si>
  <si>
    <t>51534233L</t>
  </si>
  <si>
    <t>Alfredo Marquerie, 33, 11 D</t>
  </si>
  <si>
    <r>
      <rPr>
        <sz val="9"/>
        <color indexed="8"/>
        <rFont val="Bookman Old Style"/>
      </rPr>
      <t>alejandro.sanz@hp.com</t>
    </r>
  </si>
  <si>
    <t>Alejandro Sanz Martín</t>
  </si>
  <si>
    <t>01824927530201579985</t>
  </si>
  <si>
    <t>Ares Gomez, Laura</t>
  </si>
  <si>
    <t>Ares Gomez</t>
  </si>
  <si>
    <t>Cerro del Castañar,</t>
  </si>
  <si>
    <t>elviragoj@hotmail.com</t>
  </si>
  <si>
    <t>Elvira Gomez Jimenez</t>
  </si>
  <si>
    <t>ES7520381748116000325044</t>
  </si>
  <si>
    <t>29/06/2019 - Solicitan la baja. Incompatibilidad con estudios</t>
  </si>
  <si>
    <t>Bernal Gomez, Marcos</t>
  </si>
  <si>
    <t>Bernal Gomez</t>
  </si>
  <si>
    <t>Cerro del Castañar, 177</t>
  </si>
  <si>
    <t>Juan Ramon Bernal Macias</t>
  </si>
  <si>
    <t>01/09/2020 - solicitan la baja. No han pagado nada</t>
  </si>
  <si>
    <t>Oreja Varela, Ines</t>
  </si>
  <si>
    <t>Oreja Varela</t>
  </si>
  <si>
    <t>51721665R</t>
  </si>
  <si>
    <t>Algarrobo, 3, 3ºA</t>
  </si>
  <si>
    <r>
      <rPr>
        <sz val="9"/>
        <color indexed="8"/>
        <rFont val="Bookman Old Style"/>
      </rPr>
      <t>andreaorejavarela@gmail.com</t>
    </r>
  </si>
  <si>
    <t>Andrés Oreja Galindo</t>
  </si>
  <si>
    <t>Inés Varela Casado</t>
  </si>
  <si>
    <t>ES1020381841193000531376</t>
  </si>
  <si>
    <t>Inarejos Mejia, Encarnacion</t>
  </si>
  <si>
    <t>Inarejos Mejia</t>
  </si>
  <si>
    <t>Encarnacion</t>
  </si>
  <si>
    <t>70985242C</t>
  </si>
  <si>
    <t>Camilo Jose Cela, 100, Bj A2</t>
  </si>
  <si>
    <r>
      <rPr>
        <sz val="9"/>
        <color indexed="8"/>
        <rFont val="Bookman Old Style"/>
      </rPr>
      <t>encarni.inarejos@hotmail.com</t>
    </r>
  </si>
  <si>
    <t>Rubio Pastor, Daniela</t>
  </si>
  <si>
    <t>Rubio Pastor</t>
  </si>
  <si>
    <t>21499106V</t>
  </si>
  <si>
    <t>Angel de Diego Roldan, 18</t>
  </si>
  <si>
    <r>
      <rPr>
        <sz val="9"/>
        <color indexed="8"/>
        <rFont val="Bookman Old Style"/>
      </rPr>
      <t>waterwheel.a@gmail.com</t>
    </r>
  </si>
  <si>
    <t>Rubio Molina, Javier</t>
  </si>
  <si>
    <t>Pastor Espuch, Africa</t>
  </si>
  <si>
    <t>ES5221009078162200304819</t>
  </si>
  <si>
    <t>Gonzalez Rullas, Candela</t>
  </si>
  <si>
    <t>Gonzalez Rullas</t>
  </si>
  <si>
    <t>Mantuano, 18, 3ºA</t>
  </si>
  <si>
    <r>
      <rPr>
        <sz val="9"/>
        <color indexed="8"/>
        <rFont val="Bookman Old Style"/>
      </rPr>
      <t>mrullas25@gmail.com</t>
    </r>
  </si>
  <si>
    <t>Gonzalez Aguado, Francisco</t>
  </si>
  <si>
    <t>Rullas Trincado, Margarita</t>
  </si>
  <si>
    <t>ES3214650100951702818835</t>
  </si>
  <si>
    <t>Gonzalez Madrid, Ruben</t>
  </si>
  <si>
    <t>Gonzalez Madrid</t>
  </si>
  <si>
    <t>51548470L</t>
  </si>
  <si>
    <t>Sabadell, 32</t>
  </si>
  <si>
    <r>
      <rPr>
        <sz val="9"/>
        <color indexed="8"/>
        <rFont val="Bookman Old Style"/>
      </rPr>
      <t>casa.carlos@telefonica.net</t>
    </r>
  </si>
  <si>
    <r>
      <rPr>
        <sz val="9"/>
        <color indexed="8"/>
        <rFont val="Bookman Old Style"/>
      </rPr>
      <t>flori.madrid@telefonica.net</t>
    </r>
  </si>
  <si>
    <t xml:space="preserve"> Gonzalez Gonzalez, Carlos</t>
  </si>
  <si>
    <t>Madrid Mendoza, Florentina</t>
  </si>
  <si>
    <t>ES8500750451990600429323</t>
  </si>
  <si>
    <t>23/04/2019 - Solicitan baja, por incompatibilidad con otras actividades.</t>
  </si>
  <si>
    <t>Bengoechea Crespo, Amaia</t>
  </si>
  <si>
    <t>Bengoechea Crespo</t>
  </si>
  <si>
    <t>Amaia</t>
  </si>
  <si>
    <t>54698122M</t>
  </si>
  <si>
    <t>Av. Monasterio de Silos, 82</t>
  </si>
  <si>
    <t>roccrespo@hotmail.com</t>
  </si>
  <si>
    <t>Bengoechea Batarrita, Ander</t>
  </si>
  <si>
    <t>Crespo Lopez, Rocio</t>
  </si>
  <si>
    <t>ES2900812056260001028504</t>
  </si>
  <si>
    <t>Bengoechea Crespo, Itziar</t>
  </si>
  <si>
    <t>54698120A</t>
  </si>
  <si>
    <t>Chapinal Bermejo, Sofia</t>
  </si>
  <si>
    <t>Chapinal Bermejo</t>
  </si>
  <si>
    <t>51518174Z</t>
  </si>
  <si>
    <t>Paseo de la Direccion, 358, 2ºD</t>
  </si>
  <si>
    <r>
      <rPr>
        <sz val="9"/>
        <color indexed="8"/>
        <rFont val="Bookman Old Style"/>
      </rPr>
      <t>jcchapi@hotmail.es</t>
    </r>
  </si>
  <si>
    <t>Chapinal Alcantara, Juan Carlos</t>
  </si>
  <si>
    <t>Bermejo Moreno, Maria Estrella</t>
  </si>
  <si>
    <t>ES3820381763153001114349</t>
  </si>
  <si>
    <t>Garcia de La Gandara, Ana</t>
  </si>
  <si>
    <t>Garcia de La Gandara</t>
  </si>
  <si>
    <t>50862049X</t>
  </si>
  <si>
    <t>Santuario de Valverde, 6 M 2ºA</t>
  </si>
  <si>
    <t>anaggandara@hotmail.com</t>
  </si>
  <si>
    <t>ES0321002131140200467365</t>
  </si>
  <si>
    <t>Lite Garcia, Jaime</t>
  </si>
  <si>
    <t>Lite Garcia</t>
  </si>
  <si>
    <t>Lite Lopez, Javier</t>
  </si>
  <si>
    <t>ES5720381848316000390974</t>
  </si>
  <si>
    <t>27/12/2018 - Nos envian correo indicando que no pueden continuar, pon incompatibilidad con otras extraescolares</t>
  </si>
  <si>
    <t>Lite Garcia, Monica</t>
  </si>
  <si>
    <t>Alonso Perez, Carla</t>
  </si>
  <si>
    <t>Alonso Perez</t>
  </si>
  <si>
    <t>51513743E</t>
  </si>
  <si>
    <t>Viloria de la Rioja, 59, 3º2</t>
  </si>
  <si>
    <t>spcosmen@gmail.com</t>
  </si>
  <si>
    <t>Alonso Carrasco, Carlos</t>
  </si>
  <si>
    <t>Perez Cosmen, Sonia</t>
  </si>
  <si>
    <t>ES0500494339192110042627</t>
  </si>
  <si>
    <t>Sanchez Ruiberriz de Torres, Alejandra</t>
  </si>
  <si>
    <t>Sanchez Ruiberriz de Torres</t>
  </si>
  <si>
    <t>Santuario de Valverde, 83 A</t>
  </si>
  <si>
    <r>
      <rPr>
        <sz val="9"/>
        <color indexed="8"/>
        <rFont val="Bookman Old Style"/>
      </rPr>
      <t>rruiberriz@gmail.com</t>
    </r>
  </si>
  <si>
    <t>Sanchez Abia, Enrique</t>
  </si>
  <si>
    <t>Ruiberriz de Torres Diaz, Raquel</t>
  </si>
  <si>
    <t>ES8501283580340100000316</t>
  </si>
  <si>
    <t>14/01/2020 - solicitan la baja. No está motivada
04/09/2020 - solicitan de nuevo el alta</t>
  </si>
  <si>
    <t>Ruiberriz de Torres Diaz</t>
  </si>
  <si>
    <t>02630914J</t>
  </si>
  <si>
    <t>Raquel Ruiberriz de Torres Diaz</t>
  </si>
  <si>
    <t>Gutierrez Plaza, Irene</t>
  </si>
  <si>
    <t>Gutierrez Plaza</t>
  </si>
  <si>
    <t>53824127X</t>
  </si>
  <si>
    <t>Circunvalacion, 6, esc.. derecha 2ºD</t>
  </si>
  <si>
    <r>
      <rPr>
        <sz val="9"/>
        <color indexed="8"/>
        <rFont val="Bookman Old Style"/>
      </rPr>
      <t>irenegplaza@hotmail.com</t>
    </r>
  </si>
  <si>
    <t>Busuioc, Nicoleta</t>
  </si>
  <si>
    <t>Busuioc</t>
  </si>
  <si>
    <t>Nicoleta</t>
  </si>
  <si>
    <t>x6837609P</t>
  </si>
  <si>
    <t>Rio Torote, 24, 1ºD</t>
  </si>
  <si>
    <r>
      <rPr>
        <sz val="9"/>
        <color indexed="8"/>
        <rFont val="Bookman Old Style"/>
      </rPr>
      <t>nicoleta_busuioc@yahoo.es</t>
    </r>
  </si>
  <si>
    <t>Jimenez Ortega, Lydia</t>
  </si>
  <si>
    <t>Jimenez Ortega</t>
  </si>
  <si>
    <t>Lydia</t>
  </si>
  <si>
    <t>53954935V</t>
  </si>
  <si>
    <t>Antracita,</t>
  </si>
  <si>
    <r>
      <rPr>
        <sz val="9"/>
        <color indexed="8"/>
        <rFont val="Bookman Old Style"/>
      </rPr>
      <t>ortegamolga@hotmail.com</t>
    </r>
  </si>
  <si>
    <t>Garcia Garcia, Eduardo</t>
  </si>
  <si>
    <t>Garcia Garcia</t>
  </si>
  <si>
    <t>05327886M</t>
  </si>
  <si>
    <t>Ramon Gomez de la Serna, 29, 2ºB</t>
  </si>
  <si>
    <t>manoli.garrod@hotmail.es</t>
  </si>
  <si>
    <t>Garcia Hellin, Antonio</t>
  </si>
  <si>
    <t>Garcia Rodriguez, Manuela</t>
  </si>
  <si>
    <t>ES3721002923040200214631</t>
  </si>
  <si>
    <t>Serroukh Serroukh, Samira</t>
  </si>
  <si>
    <t>Serroukh Serroukh</t>
  </si>
  <si>
    <t>Samira</t>
  </si>
  <si>
    <t>05986060B</t>
  </si>
  <si>
    <t>Las Canteras, 4</t>
  </si>
  <si>
    <t>Ciudad Real</t>
  </si>
  <si>
    <r>
      <rPr>
        <sz val="9"/>
        <color indexed="8"/>
        <rFont val="Bookman Old Style"/>
      </rPr>
      <t>samirilla@hotmail.com</t>
    </r>
  </si>
  <si>
    <t>20/11/19 - solicita la baja del club</t>
  </si>
  <si>
    <t>Idiart-Borda Polotto, Veronica</t>
  </si>
  <si>
    <t>Idiart-Borda Polotto</t>
  </si>
  <si>
    <t>45974856H</t>
  </si>
  <si>
    <t>Burguillos, 95</t>
  </si>
  <si>
    <t>Zafra</t>
  </si>
  <si>
    <r>
      <rPr>
        <sz val="9"/>
        <color indexed="8"/>
        <rFont val="Bookman Old Style"/>
      </rPr>
      <t>veronica97ib@gmail.com</t>
    </r>
  </si>
  <si>
    <t>Idiart-Borda, Gustavo</t>
  </si>
  <si>
    <t>Polotto, Laura</t>
  </si>
  <si>
    <t>ES6000305009730000127271</t>
  </si>
  <si>
    <t>Gil Granda, Hector</t>
  </si>
  <si>
    <t>Gil Granda</t>
  </si>
  <si>
    <t>05296721M</t>
  </si>
  <si>
    <t>Agustín de Iturbide, 4, 2ºA</t>
  </si>
  <si>
    <r>
      <rPr>
        <sz val="9"/>
        <color indexed="8"/>
        <rFont val="Bookman Old Style"/>
      </rPr>
      <t>nati_gt@hotmail.com</t>
    </r>
  </si>
  <si>
    <t>Gil Ruiz, Manuel</t>
  </si>
  <si>
    <t>Granda Torres, Nati</t>
  </si>
  <si>
    <t>ES7900810364870006072317</t>
  </si>
  <si>
    <t>San Martin Moreno, Celia</t>
  </si>
  <si>
    <t>San Martin Moreno</t>
  </si>
  <si>
    <t>06000526X</t>
  </si>
  <si>
    <t>Andrea Puech 13, 3ºD</t>
  </si>
  <si>
    <r>
      <rPr>
        <sz val="9"/>
        <color indexed="8"/>
        <rFont val="Bookman Old Style"/>
      </rPr>
      <t>aracelisanmartin@gmail.com</t>
    </r>
  </si>
  <si>
    <t>San Martin Moreno, Araceli</t>
  </si>
  <si>
    <t>ES8421004383620200120095</t>
  </si>
  <si>
    <t>San Martin Moreno, Hector</t>
  </si>
  <si>
    <t>09103982Z</t>
  </si>
  <si>
    <t>Araceli San Martin Moreno</t>
  </si>
  <si>
    <t>Garcia Montejano, Claudia</t>
  </si>
  <si>
    <t>Garcia Montejano</t>
  </si>
  <si>
    <t>49686577E</t>
  </si>
  <si>
    <t>Paseo San Millan de la Cogolla, 26, 5ºA</t>
  </si>
  <si>
    <r>
      <rPr>
        <sz val="9"/>
        <color indexed="8"/>
        <rFont val="Bookman Old Style"/>
      </rPr>
      <t>lmontejanoflores@yahoo.es</t>
    </r>
  </si>
  <si>
    <t>Garcia Perez, Juan</t>
  </si>
  <si>
    <t>Montejano Flores, Luz Maria</t>
  </si>
  <si>
    <t>ES8114650100931704072067</t>
  </si>
  <si>
    <t>Garcia Montejano, Lucia</t>
  </si>
  <si>
    <t>49686575C</t>
  </si>
  <si>
    <t>garciaperezj@yahoo.es</t>
  </si>
  <si>
    <t>Juan Garcia Perez</t>
  </si>
  <si>
    <t>Luz Mª Montejano Flores</t>
  </si>
  <si>
    <t>21/04/2019 - Solicitan la baja. No ha ido a entrenar desde Noviembre.</t>
  </si>
  <si>
    <t>Garcia Perez</t>
  </si>
  <si>
    <t>02877119A</t>
  </si>
  <si>
    <r>
      <rPr>
        <u val="single"/>
        <sz val="12"/>
        <color indexed="13"/>
        <rFont val="Garamond"/>
      </rPr>
      <t>garciaperezj@yahoo.es</t>
    </r>
  </si>
  <si>
    <t>20/09/19 - Solicita la baja.</t>
  </si>
  <si>
    <t>Gutierrez Garcia, Carla</t>
  </si>
  <si>
    <t>47299178T</t>
  </si>
  <si>
    <t>Isla de Salvora, 6, Bajo B</t>
  </si>
  <si>
    <r>
      <rPr>
        <sz val="9"/>
        <color indexed="8"/>
        <rFont val="Bookman Old Style"/>
      </rPr>
      <t>vgutierrezch@gmail.com</t>
    </r>
  </si>
  <si>
    <t>Gutierrez Chavero, Vicente</t>
  </si>
  <si>
    <t>Garcia Jimenez, Inmaculada</t>
  </si>
  <si>
    <t>ES8501820911380201700959</t>
  </si>
  <si>
    <t>Gutierrez Garcia, Alvaro</t>
  </si>
  <si>
    <t>27/06/2007</t>
  </si>
  <si>
    <t>Garcia Jimenez</t>
  </si>
  <si>
    <t>Inmaculada</t>
  </si>
  <si>
    <t>07/02/1971</t>
  </si>
  <si>
    <t>02901123H</t>
  </si>
  <si>
    <t>Molla Lopez, Inmaculada</t>
  </si>
  <si>
    <t>Molla Lopez</t>
  </si>
  <si>
    <t>05455756H</t>
  </si>
  <si>
    <t>Costa Brava, 53 4ºA</t>
  </si>
  <si>
    <t>mollalopez@telefonica.net</t>
  </si>
  <si>
    <t>Molla Alborch, Jose Ramon</t>
  </si>
  <si>
    <t>Lopez Diez, Inmaculada</t>
  </si>
  <si>
    <t>ES0300730100550408717325</t>
  </si>
  <si>
    <t>Alonso Martinez-Laya, Monica</t>
  </si>
  <si>
    <t>Alonso Martinez-Laya</t>
  </si>
  <si>
    <t>53763638B</t>
  </si>
  <si>
    <t>Cueva de Montesinos, 144</t>
  </si>
  <si>
    <r>
      <rPr>
        <sz val="9"/>
        <color indexed="8"/>
        <rFont val="Bookman Old Style"/>
      </rPr>
      <t>jalonso@jagarquitectura.es</t>
    </r>
  </si>
  <si>
    <t>Alonso Gutierrez, Javier</t>
  </si>
  <si>
    <t>Martinez-Laya Quemada, Alicia</t>
  </si>
  <si>
    <t>ES1700492036312914108978</t>
  </si>
  <si>
    <t>Alvarez Alonso, Lucia Sofia</t>
  </si>
  <si>
    <t>Alvarez Alonso</t>
  </si>
  <si>
    <t>Lucia Sofia</t>
  </si>
  <si>
    <t>47293600B</t>
  </si>
  <si>
    <t>Villa de Marin, 41, 2ºE</t>
  </si>
  <si>
    <t>familiaalvarez28029@gmail.com</t>
  </si>
  <si>
    <t>Alvarez Gutierrez, Juan Ramon</t>
  </si>
  <si>
    <t>Alonso Magaz, Nuria Sofia</t>
  </si>
  <si>
    <t>ES8120381836723000731839</t>
  </si>
  <si>
    <t>Allum Merino, Rebeca</t>
  </si>
  <si>
    <t>Allum Merino</t>
  </si>
  <si>
    <t>05941767Q</t>
  </si>
  <si>
    <t>Mar de Oman, 22</t>
  </si>
  <si>
    <r>
      <rPr>
        <sz val="9"/>
        <color indexed="8"/>
        <rFont val="Bookman Old Style"/>
      </rPr>
      <t>vickmerinogarcia@hotmail.com</t>
    </r>
  </si>
  <si>
    <t>Allum, Duncan</t>
  </si>
  <si>
    <t>Merino Garcia, Victoria</t>
  </si>
  <si>
    <t>ES4614650100971717132193</t>
  </si>
  <si>
    <t>Allum Merino, Blanca</t>
  </si>
  <si>
    <t>05941768V</t>
  </si>
  <si>
    <t>Mar de Oman, 22, 2º</t>
  </si>
  <si>
    <t>X2163984Y</t>
  </si>
  <si>
    <t>Mancebo Garcia, Arturo</t>
  </si>
  <si>
    <t>Mancebo Garcia</t>
  </si>
  <si>
    <t>70813149K</t>
  </si>
  <si>
    <t>Fernando III el Santo, 14, 4ºD</t>
  </si>
  <si>
    <r>
      <rPr>
        <sz val="9"/>
        <color indexed="8"/>
        <rFont val="Bookman Old Style"/>
      </rPr>
      <t>amancebog@gmail.com</t>
    </r>
  </si>
  <si>
    <t>ES3421001264720100486153</t>
  </si>
  <si>
    <t>Serrano Gadea, David</t>
  </si>
  <si>
    <t>Serrano Gadea</t>
  </si>
  <si>
    <t>52475575V</t>
  </si>
  <si>
    <t>Colmenarejo, 1</t>
  </si>
  <si>
    <r>
      <rPr>
        <sz val="9"/>
        <color indexed="8"/>
        <rFont val="Bookman Old Style"/>
      </rPr>
      <t>d.serrano.gadea@gmail.com</t>
    </r>
  </si>
  <si>
    <t>ES1714650110651713460975</t>
  </si>
  <si>
    <t>Rivera Navas, Ismael</t>
  </si>
  <si>
    <t>Rivera Navas</t>
  </si>
  <si>
    <t>51934551E</t>
  </si>
  <si>
    <t>Av. Monasterio de Silos, 24 A 1ºB</t>
  </si>
  <si>
    <r>
      <rPr>
        <sz val="9"/>
        <color indexed="8"/>
        <rFont val="Bookman Old Style"/>
      </rPr>
      <t>ismaelriveranavas@yahoo.es</t>
    </r>
  </si>
  <si>
    <t>ES2520381615016000125310</t>
  </si>
  <si>
    <t>11/3/19 - Solicitan baja por email. Incompatibilidad con horario laboral</t>
  </si>
  <si>
    <t>Rivera Palos, Claudia</t>
  </si>
  <si>
    <t>Rivera Palos</t>
  </si>
  <si>
    <t>51704720F</t>
  </si>
  <si>
    <t>Palos Zorrilla, Mª Paz</t>
  </si>
  <si>
    <t>11/3/19 - Solicitan baja por email. No motivada con el atletismo</t>
  </si>
  <si>
    <t>Rivera Palos, Daniel</t>
  </si>
  <si>
    <t>ismaelriveranavas@yahoo.es</t>
  </si>
  <si>
    <t>pazpalos@yahoo.es</t>
  </si>
  <si>
    <t>Entrena Bufala, Carmen</t>
  </si>
  <si>
    <t>Entrena Bufala</t>
  </si>
  <si>
    <t>02311408T</t>
  </si>
  <si>
    <t>Espronceda, 22</t>
  </si>
  <si>
    <t>anabscooler@yahoo.es</t>
  </si>
  <si>
    <t>Entrena, Ignacio</t>
  </si>
  <si>
    <t>Bufalá, Ana</t>
  </si>
  <si>
    <t>ES2300750080180601509288</t>
  </si>
  <si>
    <t>Vazquez fernandez, Lucia</t>
  </si>
  <si>
    <t>Vazquez fernandez</t>
  </si>
  <si>
    <t>Costa Brava, 53 2ºF</t>
  </si>
  <si>
    <r>
      <rPr>
        <sz val="9"/>
        <color indexed="8"/>
        <rFont val="Bookman Old Style"/>
      </rPr>
      <t>f.vidaurreta@gmail.com</t>
    </r>
  </si>
  <si>
    <t>Vazquez Vega, Pablo</t>
  </si>
  <si>
    <t>Fernández Vidaurreta</t>
  </si>
  <si>
    <t>ES9400752154590602579396</t>
  </si>
  <si>
    <t>Valero De Bartolome, Claudia</t>
  </si>
  <si>
    <t>Valero De Bartolome</t>
  </si>
  <si>
    <t>51489207G</t>
  </si>
  <si>
    <t>Gardenias, 2, 1ºA</t>
  </si>
  <si>
    <r>
      <rPr>
        <sz val="9"/>
        <color indexed="8"/>
        <rFont val="Bookman Old Style"/>
      </rPr>
      <t>letibart@yahoo.es</t>
    </r>
  </si>
  <si>
    <t>Valero Olmedilla, Antonio</t>
  </si>
  <si>
    <t>De Bartolomé Marban, Leticia</t>
  </si>
  <si>
    <t>ES9701280031820102652287</t>
  </si>
  <si>
    <t>De Bartolome Marban, Leticia</t>
  </si>
  <si>
    <t>De Bartolome Marban</t>
  </si>
  <si>
    <t>Leticia</t>
  </si>
  <si>
    <t>02889685B</t>
  </si>
  <si>
    <t>Garcia Arribas, Miguel</t>
  </si>
  <si>
    <t>Garcia Arribas</t>
  </si>
  <si>
    <t>Virgen de Aranzazu, 31 5ºC</t>
  </si>
  <si>
    <r>
      <rPr>
        <sz val="9"/>
        <color indexed="8"/>
        <rFont val="Bookman Old Style"/>
      </rPr>
      <t>ssirlancelott@yahoo.es</t>
    </r>
  </si>
  <si>
    <t>Garcia Lopez, Jose Miguel</t>
  </si>
  <si>
    <t>Arribas Vera, Nuria Maria</t>
  </si>
  <si>
    <t>ES2120381092383001873123</t>
  </si>
  <si>
    <t>Garcia Arribas, Sara</t>
  </si>
  <si>
    <t>ssirlancelott@yahoo.es</t>
  </si>
  <si>
    <t>Fernandez Saavedra, Elisa</t>
  </si>
  <si>
    <t>Fernandez Saavedra</t>
  </si>
  <si>
    <t>51528735H</t>
  </si>
  <si>
    <t>Chantada, 43, 2ºP</t>
  </si>
  <si>
    <r>
      <rPr>
        <sz val="9"/>
        <color indexed="8"/>
        <rFont val="Bookman Old Style"/>
      </rPr>
      <t>pepasaavgome@gmail.com</t>
    </r>
  </si>
  <si>
    <t>Fernandez Fariñas, Jesus</t>
  </si>
  <si>
    <t>Saavedra Gomez, Mª Jose</t>
  </si>
  <si>
    <t>ES8120381107403002062188</t>
  </si>
  <si>
    <t>Alarcon Serrano, Gonzalo</t>
  </si>
  <si>
    <t>Alarcon Serrano</t>
  </si>
  <si>
    <t>28/04/2009</t>
  </si>
  <si>
    <t>Av. Monasterio de El Escorial, 39 C 1ºB</t>
  </si>
  <si>
    <r>
      <rPr>
        <sz val="9"/>
        <color indexed="8"/>
        <rFont val="Bookman Old Style"/>
      </rPr>
      <t>bserranoort@icai.es</t>
    </r>
  </si>
  <si>
    <t>Alarcon Alejandre, Gonzalo</t>
  </si>
  <si>
    <t>Serrano Ortega, Belen</t>
  </si>
  <si>
    <t>ES0214650100941701693836</t>
  </si>
  <si>
    <t>Arcas Viruete, Arturo</t>
  </si>
  <si>
    <t>Arcas Viruete</t>
  </si>
  <si>
    <t>02753908A</t>
  </si>
  <si>
    <t>Princesa de Eboli 2, J 1ºA</t>
  </si>
  <si>
    <t>jparcas@rutherford.es</t>
  </si>
  <si>
    <t>Arcas Gonzalez, Juan Pedro</t>
  </si>
  <si>
    <t>Viruete Ibañez, Mª Victoria</t>
  </si>
  <si>
    <t>ES4321005176742200126505</t>
  </si>
  <si>
    <t>10/01/2019 - Baja por incompatibilidad con los estudios</t>
  </si>
  <si>
    <t>Cook Moreno, Nicolas</t>
  </si>
  <si>
    <t>Cook Moreno</t>
  </si>
  <si>
    <t>11859063X</t>
  </si>
  <si>
    <t>Santa Virgilia, 9 C izq.</t>
  </si>
  <si>
    <t>cook.gary@gmail.com</t>
  </si>
  <si>
    <t>Cook, Gary</t>
  </si>
  <si>
    <t>Moreno Fernandez, Elena</t>
  </si>
  <si>
    <t>ES6014650100951700547755</t>
  </si>
  <si>
    <t>28/08/2020 - Solicitan la baja para la proxima temporada.
Estudios fuera.</t>
  </si>
  <si>
    <t>Galache Martin, Adriana</t>
  </si>
  <si>
    <t>Galache Martin</t>
  </si>
  <si>
    <t>51180126C</t>
  </si>
  <si>
    <t>Monasterio de las Batuecas, 17 C Bajo</t>
  </si>
  <si>
    <r>
      <rPr>
        <sz val="9"/>
        <color indexed="8"/>
        <rFont val="Bookman Old Style"/>
      </rPr>
      <t>daniel.galache@proequity.es</t>
    </r>
  </si>
  <si>
    <t>Galache Garcia, Daniel</t>
  </si>
  <si>
    <t>Martin Gonzalez, Esperanza Belen</t>
  </si>
  <si>
    <t>ES7821009609522200240535</t>
  </si>
  <si>
    <t>10/06/2020 - Solicitan la baja. Estudios fuera</t>
  </si>
  <si>
    <t>Vicente Martinez, David</t>
  </si>
  <si>
    <t>Vicente Martinez</t>
  </si>
  <si>
    <t>54352058E</t>
  </si>
  <si>
    <t>Manresa, 56, 3ºI</t>
  </si>
  <si>
    <r>
      <rPr>
        <sz val="9"/>
        <color indexed="8"/>
        <rFont val="Bookman Old Style"/>
      </rPr>
      <t>avicz@hotmail.com</t>
    </r>
  </si>
  <si>
    <r>
      <rPr>
        <sz val="9"/>
        <color indexed="8"/>
        <rFont val="Bookman Old Style"/>
      </rPr>
      <t>emartinezmoral@gt-g.com</t>
    </r>
  </si>
  <si>
    <t>Vicente Zapata, Andrés</t>
  </si>
  <si>
    <t>Martinez Moral, Esther</t>
  </si>
  <si>
    <t>ES1414650100911700379029</t>
  </si>
  <si>
    <t>Caballero Varela, Oscar</t>
  </si>
  <si>
    <t>Caballero Varela</t>
  </si>
  <si>
    <t>Plaza Progreso, 4, 2ºa</t>
  </si>
  <si>
    <t>akunbaye@yahoo.es</t>
  </si>
  <si>
    <t>Caballero de la Torre, Juan Carlos</t>
  </si>
  <si>
    <t>Varela Casado, Carmen Rocio</t>
  </si>
  <si>
    <t>ES8520382238603002884473</t>
  </si>
  <si>
    <t>Del Caño Lopez, Alicia</t>
  </si>
  <si>
    <t>Del Caño Lopez</t>
  </si>
  <si>
    <t>71188327S</t>
  </si>
  <si>
    <t>Av. Campo de Calatrava, 13</t>
  </si>
  <si>
    <t>juancarlosdelcano@gmail.com</t>
  </si>
  <si>
    <t>Del Cano Martin, Juan Carlos</t>
  </si>
  <si>
    <t>Lopez Martin, Ana</t>
  </si>
  <si>
    <t>ES3901820733180201164296</t>
  </si>
  <si>
    <t>Juarez del Cerro, Gabriela</t>
  </si>
  <si>
    <t>Juarez del Cerro</t>
  </si>
  <si>
    <t>Sangenjo, 3, 11 D</t>
  </si>
  <si>
    <r>
      <rPr>
        <sz val="9"/>
        <color indexed="8"/>
        <rFont val="Bookman Old Style"/>
      </rPr>
      <t>mccerro@mccerro.jazztel.es</t>
    </r>
  </si>
  <si>
    <t>Juarez, Carlos Maria</t>
  </si>
  <si>
    <t>Del Cerro, Maria Cruz</t>
  </si>
  <si>
    <t>ES5002340001019011694824</t>
  </si>
  <si>
    <t>Fuentes Lopez, Clara</t>
  </si>
  <si>
    <t>Fuentes Lopez</t>
  </si>
  <si>
    <t>53997781Z</t>
  </si>
  <si>
    <t>Puerto de Maspalomas, 8,  8 puerta 4</t>
  </si>
  <si>
    <r>
      <rPr>
        <sz val="9"/>
        <color indexed="8"/>
        <rFont val="Bookman Old Style"/>
      </rPr>
      <t>analopez.martinb@gmail.com</t>
    </r>
  </si>
  <si>
    <t>ES2914650140871716805263</t>
  </si>
  <si>
    <t>Palacios Jimenez, Maria de los Angeles</t>
  </si>
  <si>
    <t>Palacios Jimenez</t>
  </si>
  <si>
    <t>Maria de los Angeles</t>
  </si>
  <si>
    <t>Braille, 10, 6ºB</t>
  </si>
  <si>
    <t>fiber-madrid@hotmail.com</t>
  </si>
  <si>
    <t>Palacios Gallego, Juan Carlos</t>
  </si>
  <si>
    <t>Jimenez Guisado, Libertad</t>
  </si>
  <si>
    <t>Bartoli Duncan, Elena</t>
  </si>
  <si>
    <t>Bartoli Duncan</t>
  </si>
  <si>
    <t>50639813T</t>
  </si>
  <si>
    <t>Maudes, 34, bajo C</t>
  </si>
  <si>
    <t>Bartoli, Lorenzo</t>
  </si>
  <si>
    <t>Duncan Cuesta, Ana</t>
  </si>
  <si>
    <t>ES3200495163062595116135</t>
  </si>
  <si>
    <t>Castro Garcia, Marta</t>
  </si>
  <si>
    <t>Castro Garcia</t>
  </si>
  <si>
    <t>05/01/2005</t>
  </si>
  <si>
    <t>Isla de Salvora, 3, 1ºA</t>
  </si>
  <si>
    <r>
      <rPr>
        <sz val="9"/>
        <color indexed="8"/>
        <rFont val="Bookman Old Style"/>
      </rPr>
      <t>mcastro@movistar.es</t>
    </r>
  </si>
  <si>
    <t>Castro Cabrera, Manuel</t>
  </si>
  <si>
    <t>Garcia Jimenez, Miriam</t>
  </si>
  <si>
    <t>ES2520382747766000401819</t>
  </si>
  <si>
    <t>Castro Garcia, Sergio</t>
  </si>
  <si>
    <t>12/06/2008</t>
  </si>
  <si>
    <t>Castro Garcia, Sara</t>
  </si>
  <si>
    <t>Manuel Castro Cabrera</t>
  </si>
  <si>
    <t>Miriam García Jiménez</t>
  </si>
  <si>
    <t>14/08/1975</t>
  </si>
  <si>
    <t>02915514B</t>
  </si>
  <si>
    <t>mcastro@movistar.es</t>
  </si>
  <si>
    <t>Conejo Diaz-Regañon, Juan Antonio</t>
  </si>
  <si>
    <t>Conejo Diaz-Regañon</t>
  </si>
  <si>
    <t>51496142Q</t>
  </si>
  <si>
    <t>Cerro Minguete, 16 C 3ºD</t>
  </si>
  <si>
    <t>juanantoniocodi@hotmail.com</t>
  </si>
  <si>
    <t>Conejo Diaz-Guerra, Juan Antonio</t>
  </si>
  <si>
    <t>Diaz-Regañon Paredero, Conchi</t>
  </si>
  <si>
    <t>ES6600491629172590043790</t>
  </si>
  <si>
    <t>Fernandez Chicano, Sara</t>
  </si>
  <si>
    <t>Fernandez Chicano</t>
  </si>
  <si>
    <t>16/11/2001</t>
  </si>
  <si>
    <t>49686444G</t>
  </si>
  <si>
    <t>Maria Tubau, 15 C 1º 1</t>
  </si>
  <si>
    <r>
      <rPr>
        <sz val="9"/>
        <color indexed="8"/>
        <rFont val="Bookman Old Style"/>
      </rPr>
      <t>doblefv@ono.com</t>
    </r>
  </si>
  <si>
    <t>Fernandez Velasco, Fernando</t>
  </si>
  <si>
    <t>Chicano Romero, María</t>
  </si>
  <si>
    <t>ES1921002146130200242306</t>
  </si>
  <si>
    <t>18/02/2019 - llaman solicitando la baja, les hemos pedido que manden email al sprint@adsprint.org
26/02/19 - nos manda Alvaro correo diciendo que es baja. La quito ya del listado aunque no hayan mandado correo.</t>
  </si>
  <si>
    <t>Ferrero de Lucas, Paula</t>
  </si>
  <si>
    <t>Ferrero de Lucas</t>
  </si>
  <si>
    <t>49687044Y</t>
  </si>
  <si>
    <t>Afueras a Valverde, 24, 5ºD</t>
  </si>
  <si>
    <r>
      <rPr>
        <sz val="9"/>
        <color indexed="8"/>
        <rFont val="Bookman Old Style"/>
      </rPr>
      <t>marisalcastellanos@gmail.com</t>
    </r>
  </si>
  <si>
    <t>Ferrero Lorenzo, Juan Carlos</t>
  </si>
  <si>
    <t>De Lucas Castellanos, Maria Luisa</t>
  </si>
  <si>
    <t>ES6220381615033000300800</t>
  </si>
  <si>
    <t>Fraile Vicente, Hugo</t>
  </si>
  <si>
    <t>Fraile Vicente</t>
  </si>
  <si>
    <t>51748236F</t>
  </si>
  <si>
    <t>Monasterio de Liebana, 7 E, 2ºA</t>
  </si>
  <si>
    <t>rvm2402@hotmail.com</t>
  </si>
  <si>
    <t>Fraile Ortega, Antonio</t>
  </si>
  <si>
    <t>Vicente Moron, Raquel</t>
  </si>
  <si>
    <t>ES6914650010961900451584</t>
  </si>
  <si>
    <t>Garcia del Riego de Prado, Abel</t>
  </si>
  <si>
    <t>Garcia del Riego de Prado</t>
  </si>
  <si>
    <t>Abel</t>
  </si>
  <si>
    <t>08/12/2003</t>
  </si>
  <si>
    <t>Valderrey, 42, 4ºD</t>
  </si>
  <si>
    <t>cdepradopenas@yahoo.es</t>
  </si>
  <si>
    <t>Garcia-riego Linazasoro, Rafael</t>
  </si>
  <si>
    <t>De Prado Peñas, Mº del Carmen</t>
  </si>
  <si>
    <t>ES3420387647283000009343</t>
  </si>
  <si>
    <t>Gaudioso Pascua, Miguel</t>
  </si>
  <si>
    <t>Gaudioso Pascua</t>
  </si>
  <si>
    <t>25/04/2003</t>
  </si>
  <si>
    <t>Arzobispo Morcillo, 38, 8ºC</t>
  </si>
  <si>
    <r>
      <rPr>
        <sz val="9"/>
        <color indexed="8"/>
        <rFont val="Bookman Old Style"/>
      </rPr>
      <t>carmen.pascua@gmail.com</t>
    </r>
  </si>
  <si>
    <t>Gaudioso Vazquez, Andres</t>
  </si>
  <si>
    <t>Pascua Hernandez, Carmen</t>
  </si>
  <si>
    <t>ES2200730100540413291067</t>
  </si>
  <si>
    <t>Gaudioso Pascua, Pablo</t>
  </si>
  <si>
    <t>08/06/2006</t>
  </si>
  <si>
    <t>Gaudioso Pascua, Lucia</t>
  </si>
  <si>
    <t>51764249N</t>
  </si>
  <si>
    <t>Andres Gaudioso Vazquez</t>
  </si>
  <si>
    <t>Carmen Pascua Hernandez</t>
  </si>
  <si>
    <t>Pascua Hernandez</t>
  </si>
  <si>
    <t>07872449D</t>
  </si>
  <si>
    <t>Gutierrez Alonso, Jorge</t>
  </si>
  <si>
    <t>Gutierrez Alonso</t>
  </si>
  <si>
    <t>21/02/2007</t>
  </si>
  <si>
    <t>Valdelaparra, 66, 3ºG</t>
  </si>
  <si>
    <t>sonia.alonso73@hotmail.es</t>
  </si>
  <si>
    <t>Gutierrez Rabanal, Fco.Javier</t>
  </si>
  <si>
    <t>Alonso Castroviejo, Sonia</t>
  </si>
  <si>
    <t>ES1300752154510603516520</t>
  </si>
  <si>
    <t>Gutierrez Alonso, Laura</t>
  </si>
  <si>
    <t>19/04/2005</t>
  </si>
  <si>
    <t>Alonso Castroviejo</t>
  </si>
  <si>
    <t>Sonia</t>
  </si>
  <si>
    <t>23/03/1973</t>
  </si>
  <si>
    <t>07239595T</t>
  </si>
  <si>
    <t>Lafuente del Rio, Jorge</t>
  </si>
  <si>
    <t>Lafuente del Rio</t>
  </si>
  <si>
    <t>51501224S</t>
  </si>
  <si>
    <t>Niceto Alcala Zamora, 81</t>
  </si>
  <si>
    <t>javierlafuentep@gmail.com</t>
  </si>
  <si>
    <t>Lafuente Perez, Javier</t>
  </si>
  <si>
    <t>Del Rio Garcia, Florentina</t>
  </si>
  <si>
    <t>ES9601280021000100051791</t>
  </si>
  <si>
    <t>Lopez Diaz, Noel</t>
  </si>
  <si>
    <t>Lopez Diaz</t>
  </si>
  <si>
    <t>Noel</t>
  </si>
  <si>
    <t>21/01/2008</t>
  </si>
  <si>
    <t>06645352P</t>
  </si>
  <si>
    <t>Ronda del Caballero de La Mancha, 69, 3ºB</t>
  </si>
  <si>
    <r>
      <rPr>
        <sz val="9"/>
        <color indexed="8"/>
        <rFont val="Bookman Old Style"/>
      </rPr>
      <t>danielniquelao@gmail.com</t>
    </r>
  </si>
  <si>
    <t>Lopez Garcia, Daniel</t>
  </si>
  <si>
    <t>Diaz Nido, Silvia</t>
  </si>
  <si>
    <t>ES0500490652802110798713</t>
  </si>
  <si>
    <t>30/07/2019 - Solicitan la baja para la proxima temporada</t>
  </si>
  <si>
    <t>Lopez Garcia</t>
  </si>
  <si>
    <t>07223317Y</t>
  </si>
  <si>
    <t>Lopez Lennon-Hunt, Fernando</t>
  </si>
  <si>
    <t>Lopez Lennon-Hunt</t>
  </si>
  <si>
    <t>70422774V</t>
  </si>
  <si>
    <t>Av. Monasterio de Silos, 24 A 1ºA</t>
  </si>
  <si>
    <r>
      <rPr>
        <sz val="9"/>
        <color indexed="8"/>
        <rFont val="Bookman Old Style"/>
      </rPr>
      <t>benjalh@gmail.com</t>
    </r>
  </si>
  <si>
    <t>Lopez Hernandez, Benjamin</t>
  </si>
  <si>
    <t>Lennon-Hunt Gasson, Patricia</t>
  </si>
  <si>
    <t>ES6214650100991718418221</t>
  </si>
  <si>
    <t>Mañas Garcia-Vacas, Cristina</t>
  </si>
  <si>
    <t>Mañas Garcia-Vacas</t>
  </si>
  <si>
    <t>11/04/2001</t>
  </si>
  <si>
    <t>02589697N</t>
  </si>
  <si>
    <t>Juan Maria Lopez, 5, 5ºD</t>
  </si>
  <si>
    <r>
      <rPr>
        <sz val="9"/>
        <color indexed="8"/>
        <rFont val="Bookman Old Style"/>
      </rPr>
      <t>teresagvacas@telefonica.net</t>
    </r>
  </si>
  <si>
    <t>Mañas de Huelbes, Jose Luis</t>
  </si>
  <si>
    <t>Garcia-Vacas Torres, Maria Teresa</t>
  </si>
  <si>
    <t>ES2801824051710208010940</t>
  </si>
  <si>
    <t>Marchamalo Gonzalez, Nicolas</t>
  </si>
  <si>
    <t>Marchamalo Gonzalez</t>
  </si>
  <si>
    <t>14/08/2007</t>
  </si>
  <si>
    <t>11871731M</t>
  </si>
  <si>
    <t>mmarchamalo@gmail.com</t>
  </si>
  <si>
    <t>Marchamalo Sacristan, Miguel</t>
  </si>
  <si>
    <t>Gonzalez Rodrigo, Beatriz</t>
  </si>
  <si>
    <t>ES6600493107132794050132</t>
  </si>
  <si>
    <t>Marrugat Medina, Carlos</t>
  </si>
  <si>
    <t>Marrugat Medina</t>
  </si>
  <si>
    <t>47334950F</t>
  </si>
  <si>
    <t>Raimundo Fdez Villaverde, 49 1ºD</t>
  </si>
  <si>
    <t>amelia@medinacuadros.es</t>
  </si>
  <si>
    <t>Marrugat Ferrandiz, Oscar</t>
  </si>
  <si>
    <t>Medina Cuadros, Amelia</t>
  </si>
  <si>
    <t>ES5000490004912314465841</t>
  </si>
  <si>
    <t>Martin Lopez, Javier</t>
  </si>
  <si>
    <t>20/10/2004</t>
  </si>
  <si>
    <t>51509413Q</t>
  </si>
  <si>
    <t>Arte, 19, 4º 2</t>
  </si>
  <si>
    <r>
      <rPr>
        <sz val="9"/>
        <color indexed="8"/>
        <rFont val="Bookman Old Style"/>
      </rPr>
      <t>jamartin@telefonica.com</t>
    </r>
  </si>
  <si>
    <r>
      <rPr>
        <sz val="9"/>
        <color indexed="8"/>
        <rFont val="Bookman Old Style"/>
      </rPr>
      <t>ilopez@quimidroga.com</t>
    </r>
  </si>
  <si>
    <t>Martin Gomez-Granado, Jose Antonio</t>
  </si>
  <si>
    <t>Lopez Quijada, Mª Isabel</t>
  </si>
  <si>
    <t>ES2300750001820606929492</t>
  </si>
  <si>
    <t>Martin Gomez-Coronado, Jose Antonio</t>
  </si>
  <si>
    <t>Martin Gomez-Coronado</t>
  </si>
  <si>
    <t>34847916H</t>
  </si>
  <si>
    <t>Arte, 19, 4-2</t>
  </si>
  <si>
    <t>Mas Jimenez, Alba</t>
  </si>
  <si>
    <t>Mas Jimenez</t>
  </si>
  <si>
    <t>18/04/2001</t>
  </si>
  <si>
    <t>47296450D</t>
  </si>
  <si>
    <t>Paseo de la Chopera, 208, 2ºA</t>
  </si>
  <si>
    <r>
      <rPr>
        <sz val="9"/>
        <color indexed="13"/>
        <rFont val="Bookman Old Style"/>
      </rPr>
      <t>juanmastor@hotmail.com</t>
    </r>
  </si>
  <si>
    <t xml:space="preserve">Mas Torres, Juan </t>
  </si>
  <si>
    <t>Jimenez Barrios, Flor</t>
  </si>
  <si>
    <t>ES2500190337924010006893</t>
  </si>
  <si>
    <t>10/6/19 - mandan email indicando que es baja. No quiere seguir entrenando
13/06/2019 - Han devuelto el recibo tercer trimestre</t>
  </si>
  <si>
    <t>Mugarza Martinez, Sara</t>
  </si>
  <si>
    <t>Mugarza Martinez</t>
  </si>
  <si>
    <t>05958423C</t>
  </si>
  <si>
    <t>Santa Ana Alta, 41C</t>
  </si>
  <si>
    <r>
      <rPr>
        <sz val="9"/>
        <color indexed="8"/>
        <rFont val="Bookman Old Style"/>
      </rPr>
      <t>lauramartinezce@gmail.com</t>
    </r>
  </si>
  <si>
    <t>Mugarza Ordoñez, Julian</t>
  </si>
  <si>
    <t>Martinez Cano, Laura</t>
  </si>
  <si>
    <t>ES1720950531109115911612</t>
  </si>
  <si>
    <t>Pangusion Martin, Alejandra</t>
  </si>
  <si>
    <t>Pangusion Martin</t>
  </si>
  <si>
    <t>Santuario de Valverde, 102 D 1ºA</t>
  </si>
  <si>
    <r>
      <rPr>
        <sz val="9"/>
        <color indexed="8"/>
        <rFont val="Bookman Old Style"/>
      </rPr>
      <t>lpcarvajal@gmail.com</t>
    </r>
  </si>
  <si>
    <r>
      <rPr>
        <sz val="9"/>
        <color indexed="8"/>
        <rFont val="Bookman Old Style"/>
      </rPr>
      <t>martayluis@gmail.com</t>
    </r>
  </si>
  <si>
    <t>Pangusion Carvajal, Luis</t>
  </si>
  <si>
    <t>Martin Jimenez, Marta</t>
  </si>
  <si>
    <t>ES6601829060980208000304</t>
  </si>
  <si>
    <t>Pangusion Martin, Daniela</t>
  </si>
  <si>
    <t>martayluis@gmail.com</t>
  </si>
  <si>
    <t>Pangusion Carvajal</t>
  </si>
  <si>
    <t>11831428K</t>
  </si>
  <si>
    <t>Monasterio de las Batuecas 13 G 2º4</t>
  </si>
  <si>
    <t>Luis Pangusion Carvajal</t>
  </si>
  <si>
    <t>ES5001822662720208514796</t>
  </si>
  <si>
    <t>Rodrigo de Dompablo, Carmen</t>
  </si>
  <si>
    <t>Rodrigo de Dompablo</t>
  </si>
  <si>
    <t>02755188H</t>
  </si>
  <si>
    <t>Antonio Molina 2, bajo</t>
  </si>
  <si>
    <r>
      <rPr>
        <sz val="9"/>
        <color indexed="8"/>
        <rFont val="Bookman Old Style"/>
      </rPr>
      <t>mamendedompablo@gmail.com</t>
    </r>
  </si>
  <si>
    <t>Rodrigo Diaz, Antonio</t>
  </si>
  <si>
    <t>De Dompablo Ferranz, Carmen</t>
  </si>
  <si>
    <t>ES8221002249760200373294</t>
  </si>
  <si>
    <t>04/08/2019 - Solicitan la baja para la proxima temporada</t>
  </si>
  <si>
    <t>Rodrigo de Dompablo, Javier</t>
  </si>
  <si>
    <t>02755186Q</t>
  </si>
  <si>
    <t>Rodrigo de Dompablo, Jonathan</t>
  </si>
  <si>
    <t>Jonathan</t>
  </si>
  <si>
    <t>03236078R</t>
  </si>
  <si>
    <t>Rodriguez De Cabo, Aitana</t>
  </si>
  <si>
    <t>Rodriguez De Cabo</t>
  </si>
  <si>
    <t>19/11/2007</t>
  </si>
  <si>
    <t>Conventin de Valdedios, 52-54 casa 21</t>
  </si>
  <si>
    <r>
      <rPr>
        <sz val="9"/>
        <color indexed="8"/>
        <rFont val="Bookman Old Style"/>
      </rPr>
      <t>patriciadecabo@gmail.com</t>
    </r>
  </si>
  <si>
    <t>Rodriguez Pata, Iñigo</t>
  </si>
  <si>
    <t>De Cabo Fuentes, Patricia</t>
  </si>
  <si>
    <t>ES5501825753330201513091</t>
  </si>
  <si>
    <t>30/09/2020 - Solicitan la baja</t>
  </si>
  <si>
    <t>Rodriguez De Cabo, Vega</t>
  </si>
  <si>
    <t>Vega</t>
  </si>
  <si>
    <t>20/05/2005</t>
  </si>
  <si>
    <t>20/07/2019 - Solicitan de nuevo el alta, ha estado un año estudiando fuera
30/09/2020 - solicitan la baja</t>
  </si>
  <si>
    <t>Sanchez Nieto, Luis</t>
  </si>
  <si>
    <t>Sanchez Nieto</t>
  </si>
  <si>
    <t>06/04/2001</t>
  </si>
  <si>
    <t>51505300C</t>
  </si>
  <si>
    <t>Av. de Burgos, 38 esc.. 3 p. 13 B</t>
  </si>
  <si>
    <r>
      <rPr>
        <sz val="9"/>
        <color indexed="8"/>
        <rFont val="Bookman Old Style"/>
      </rPr>
      <t>isabelnietohe@gmail.com</t>
    </r>
  </si>
  <si>
    <r>
      <rPr>
        <sz val="9"/>
        <color indexed="8"/>
        <rFont val="Bookman Old Style"/>
      </rPr>
      <t>isabel@jksa.es</t>
    </r>
  </si>
  <si>
    <t>Sanchez Almazan, Juan Carlos</t>
  </si>
  <si>
    <t>Nieto Herrero, Isabel</t>
  </si>
  <si>
    <t>ES4114650100991700603191</t>
  </si>
  <si>
    <t>Sanz Gomez, Cesar</t>
  </si>
  <si>
    <t>Sanz Gomez</t>
  </si>
  <si>
    <t>14/03/2000</t>
  </si>
  <si>
    <t>51492509V</t>
  </si>
  <si>
    <t>Alvarez, 6, esc.. Izda. 1ºB</t>
  </si>
  <si>
    <r>
      <rPr>
        <sz val="9"/>
        <color indexed="8"/>
        <rFont val="Bookman Old Style"/>
      </rPr>
      <t>angelon1003@hotmail.es</t>
    </r>
  </si>
  <si>
    <t>Sanz Sanz, Angel</t>
  </si>
  <si>
    <t>Gomez Antoranz, Milagros</t>
  </si>
  <si>
    <t>ES6114650100931704644727</t>
  </si>
  <si>
    <t>Tobaruela Alonso, Victoria</t>
  </si>
  <si>
    <t>Tobaruela Alonso</t>
  </si>
  <si>
    <t>11/12/2001</t>
  </si>
  <si>
    <t>Monasterio de las Batuecas, 23</t>
  </si>
  <si>
    <t>valonsotoiran@yahoo.es</t>
  </si>
  <si>
    <t>Tobaruela, Alfonso</t>
  </si>
  <si>
    <t>Alonso Victoria</t>
  </si>
  <si>
    <t>ES4120381615046800028876</t>
  </si>
  <si>
    <t>Velasco Fernandez, Claudia</t>
  </si>
  <si>
    <t>Velasco Fernandez</t>
  </si>
  <si>
    <t>04/07/2007</t>
  </si>
  <si>
    <t>51554968P</t>
  </si>
  <si>
    <t>Santuario de Valverde, 1 B 3 D</t>
  </si>
  <si>
    <r>
      <rPr>
        <sz val="9"/>
        <color indexed="8"/>
        <rFont val="Bookman Old Style"/>
      </rPr>
      <t>cristina.fernandez@ifc.es</t>
    </r>
  </si>
  <si>
    <t>Velasco Lopez, Eduardo</t>
  </si>
  <si>
    <t>Fernandez Menendez, Cristina</t>
  </si>
  <si>
    <t>ES7000750704790700053995</t>
  </si>
  <si>
    <t>Velasco Fernandez, Maria</t>
  </si>
  <si>
    <t>28/12/2009</t>
  </si>
  <si>
    <t>51744841Q</t>
  </si>
  <si>
    <t>cristina.fernandez@ifc.es</t>
  </si>
  <si>
    <t>Fernandez Menendez</t>
  </si>
  <si>
    <t>71632558R</t>
  </si>
  <si>
    <t>De Angulo Castaño, Ivan</t>
  </si>
  <si>
    <t>De Angulo Castaño</t>
  </si>
  <si>
    <t>Jazmin, 29, 1ºD</t>
  </si>
  <si>
    <r>
      <rPr>
        <sz val="9"/>
        <color indexed="8"/>
        <rFont val="Bookman Old Style"/>
      </rPr>
      <t>angela.castano@tourspain.es</t>
    </r>
  </si>
  <si>
    <t>De Angulo, Iñigo</t>
  </si>
  <si>
    <t>Castaño Cabañas, Angela</t>
  </si>
  <si>
    <t>ES2800493283552115235316</t>
  </si>
  <si>
    <t>Del Rio Las Heras, Andrea</t>
  </si>
  <si>
    <t>Del Rio Las Heras</t>
  </si>
  <si>
    <t>70417360P</t>
  </si>
  <si>
    <t xml:space="preserve">Mestro Jose Guillen </t>
  </si>
  <si>
    <t>Colmenar Viejo</t>
  </si>
  <si>
    <r>
      <rPr>
        <sz val="9"/>
        <color indexed="8"/>
        <rFont val="Bookman Old Style"/>
      </rPr>
      <t>delriolasheras@gmail.com</t>
    </r>
  </si>
  <si>
    <t>Nova Reyes, Juan</t>
  </si>
  <si>
    <t>Nova Reyes</t>
  </si>
  <si>
    <t>Y1153283P</t>
  </si>
  <si>
    <t>Fermin Caballero, 16, BB</t>
  </si>
  <si>
    <t>masangu7@yahoo.es</t>
  </si>
  <si>
    <t>Lozano Lanuza, Mario</t>
  </si>
  <si>
    <t>Santos Gugez, Carmen</t>
  </si>
  <si>
    <t>ES5700000000000000000000</t>
  </si>
  <si>
    <t>Barral Perez, Silvia</t>
  </si>
  <si>
    <t>Barral Perez</t>
  </si>
  <si>
    <t>54197711M</t>
  </si>
  <si>
    <t>Afueras a Valverde, 14, 4ºC</t>
  </si>
  <si>
    <r>
      <rPr>
        <sz val="9"/>
        <color indexed="8"/>
        <rFont val="Bookman Old Style"/>
      </rPr>
      <t>josemaria.barral@citix.com</t>
    </r>
  </si>
  <si>
    <r>
      <rPr>
        <sz val="9"/>
        <color indexed="8"/>
        <rFont val="Bookman Old Style"/>
      </rPr>
      <t>sanpsan@gmail.com</t>
    </r>
  </si>
  <si>
    <t>Barral Martin, Jose María</t>
  </si>
  <si>
    <t>Perez Santiago, Sandra</t>
  </si>
  <si>
    <t>ES7414650100931700001297</t>
  </si>
  <si>
    <t>Barral Perez, Alvaro</t>
  </si>
  <si>
    <t>54197710G</t>
  </si>
  <si>
    <t>Muñoz Ferrero, Alberto</t>
  </si>
  <si>
    <t>Muñoz Ferrero</t>
  </si>
  <si>
    <t>11895810A</t>
  </si>
  <si>
    <t>Costa Rica 11, 1ºA 25</t>
  </si>
  <si>
    <r>
      <rPr>
        <sz val="9"/>
        <color indexed="8"/>
        <rFont val="Bookman Old Style"/>
      </rPr>
      <t>albertocabezadelbuey@gmail.com</t>
    </r>
  </si>
  <si>
    <t>Muñoz Bermejo, Alberto</t>
  </si>
  <si>
    <t>Ferrero Sereno, Patricia</t>
  </si>
  <si>
    <t>ES7120854559480330624123</t>
  </si>
  <si>
    <t>21/09/2020 - Solicitan la baja</t>
  </si>
  <si>
    <t>Muñoz Bermejo</t>
  </si>
  <si>
    <t>79306688C</t>
  </si>
  <si>
    <t>San Miguel Guerra, Sergio</t>
  </si>
  <si>
    <t>San Miguel Guerra</t>
  </si>
  <si>
    <t>Afueras a Valverde, 4</t>
  </si>
  <si>
    <r>
      <rPr>
        <sz val="9"/>
        <color indexed="8"/>
        <rFont val="Bookman Old Style"/>
      </rPr>
      <t>merchegm70@gmail.com</t>
    </r>
  </si>
  <si>
    <t>San Miguel Martin, Francisco Javier</t>
  </si>
  <si>
    <t>Guerra Martin, Mercedes</t>
  </si>
  <si>
    <t>ES5900491061082190493188</t>
  </si>
  <si>
    <t>San Miguel Guerra, Hector</t>
  </si>
  <si>
    <t>Garcia Galeote, Carlota</t>
  </si>
  <si>
    <t>Garcia Galeote</t>
  </si>
  <si>
    <t>51761720J</t>
  </si>
  <si>
    <t>Puerto de maspalomas, 12, Bajo 1</t>
  </si>
  <si>
    <r>
      <rPr>
        <sz val="9"/>
        <color indexed="8"/>
        <rFont val="Bookman Old Style"/>
      </rPr>
      <t>semirbeker@hotmail.es</t>
    </r>
  </si>
  <si>
    <t>Garcia Mora, Roberto</t>
  </si>
  <si>
    <t>Galeote Imale, Mónica</t>
  </si>
  <si>
    <t>ES0900494779532116081001</t>
  </si>
  <si>
    <t>Gomez Nieto, Samuel</t>
  </si>
  <si>
    <t>Gomez Nieto</t>
  </si>
  <si>
    <t>48228401T</t>
  </si>
  <si>
    <t>Amadeo Gomez, 6, bajo B</t>
  </si>
  <si>
    <r>
      <rPr>
        <sz val="9"/>
        <color indexed="8"/>
        <rFont val="Bookman Old Style"/>
      </rPr>
      <t>nietoaura@hotmail.com</t>
    </r>
  </si>
  <si>
    <t>Gomez Rodriguez, Esteban</t>
  </si>
  <si>
    <t>Nieto Pinto, Aura Lucia</t>
  </si>
  <si>
    <t>ES2700810571900001081612</t>
  </si>
  <si>
    <t>Jimeno Carvajal, Lucia</t>
  </si>
  <si>
    <t>Jimeno Carvajal</t>
  </si>
  <si>
    <t>48081578D</t>
  </si>
  <si>
    <t>Costa Brava, 20, 3, 7º I</t>
  </si>
  <si>
    <r>
      <rPr>
        <sz val="9"/>
        <color indexed="8"/>
        <rFont val="Bookman Old Style"/>
      </rPr>
      <t>jimenocarvajal@icloud.com</t>
    </r>
  </si>
  <si>
    <t>Jimeno Manrique, Luis</t>
  </si>
  <si>
    <t>Carvajal Alcaide, Rocio</t>
  </si>
  <si>
    <t>ES8920381063693001927702</t>
  </si>
  <si>
    <t>Solis Urcelay, Aitor</t>
  </si>
  <si>
    <t>Solis Urcelay</t>
  </si>
  <si>
    <t>71711712N</t>
  </si>
  <si>
    <t>Plaza Verin, 11, 12 2º</t>
  </si>
  <si>
    <r>
      <rPr>
        <sz val="9"/>
        <color indexed="8"/>
        <rFont val="Bookman Old Style"/>
      </rPr>
      <t>unsolis@gmail.com</t>
    </r>
  </si>
  <si>
    <r>
      <rPr>
        <u val="single"/>
        <sz val="12"/>
        <color indexed="11"/>
        <rFont val="Garamond"/>
      </rPr>
      <t>virginiaurcelay@yahoo.es</t>
    </r>
  </si>
  <si>
    <t>Solis Gonzalez, Salvador</t>
  </si>
  <si>
    <t>ES2620381312603000436025</t>
  </si>
  <si>
    <t>Solis Urcelay, Mikel</t>
  </si>
  <si>
    <t>71711711D</t>
  </si>
  <si>
    <t>Campo-Cossio Calderon, Ignacio</t>
  </si>
  <si>
    <t>Campo-Cossio Calderon</t>
  </si>
  <si>
    <t>48228954R</t>
  </si>
  <si>
    <t>Peña del Aguila, 22</t>
  </si>
  <si>
    <t>manuelacalderon@gmail.com</t>
  </si>
  <si>
    <t>Campo-Cossio, Carlos</t>
  </si>
  <si>
    <t>Calderon Sanchez, Manuela</t>
  </si>
  <si>
    <t>ES1500865136120010002541</t>
  </si>
  <si>
    <t>Campo-Cossio Calderon, Maria</t>
  </si>
  <si>
    <t>48245940J</t>
  </si>
  <si>
    <r>
      <rPr>
        <sz val="9"/>
        <color indexed="8"/>
        <rFont val="Bookman Old Style"/>
      </rPr>
      <t>manuelacalderon@gmail.com</t>
    </r>
  </si>
  <si>
    <t>Requena Maganto, Miguel</t>
  </si>
  <si>
    <t>Requena Maganto</t>
  </si>
  <si>
    <t>Princesa de Eboli 15,  19</t>
  </si>
  <si>
    <r>
      <rPr>
        <sz val="9"/>
        <color indexed="8"/>
        <rFont val="Bookman Old Style"/>
      </rPr>
      <t>maytemrmg@hotmail.com</t>
    </r>
  </si>
  <si>
    <t>Requena Perez, Miguel Angel</t>
  </si>
  <si>
    <t>Maganto Martinez, Mª Teresa</t>
  </si>
  <si>
    <t>ES9014650100921700420098</t>
  </si>
  <si>
    <t>Requena Maganto, Teresa</t>
  </si>
  <si>
    <t>Bermudo Muñoz, Jaime</t>
  </si>
  <si>
    <t>Bermudo Muñoz</t>
  </si>
  <si>
    <t>Oña, 131, 5º2</t>
  </si>
  <si>
    <r>
      <rPr>
        <sz val="9"/>
        <color indexed="8"/>
        <rFont val="Bookman Old Style"/>
      </rPr>
      <t>ana13141@yahoo.es</t>
    </r>
  </si>
  <si>
    <t>Bermudo Cruz, Juan</t>
  </si>
  <si>
    <t>Muñoz Santiago, Ana</t>
  </si>
  <si>
    <t>ES5114650100911716848769</t>
  </si>
  <si>
    <t>12/03/2020 - Solicitan la baja para finales de marzo 2020</t>
  </si>
  <si>
    <t>Bermudo Cruz</t>
  </si>
  <si>
    <t>07512965S</t>
  </si>
  <si>
    <r>
      <rPr>
        <sz val="9"/>
        <color indexed="8"/>
        <rFont val="Bookman Old Style"/>
      </rPr>
      <t>juanber49@gmail.com</t>
    </r>
  </si>
  <si>
    <t>13/03/2020 - solicitó la baja.</t>
  </si>
  <si>
    <t>Bermudo Muñoz, Miguel</t>
  </si>
  <si>
    <t>Juan Bermudo Cruz</t>
  </si>
  <si>
    <t>Ana Maria Muñoz Santiago</t>
  </si>
  <si>
    <t>Vila Rodriguez, Raquel</t>
  </si>
  <si>
    <t>Vila Rodriguez</t>
  </si>
  <si>
    <t>45142990Q</t>
  </si>
  <si>
    <t>Costa Brava, 20, 2, 6ºG</t>
  </si>
  <si>
    <r>
      <rPr>
        <sz val="9"/>
        <color indexed="8"/>
        <rFont val="Bookman Old Style"/>
      </rPr>
      <t>algamrb@smail.com</t>
    </r>
  </si>
  <si>
    <t>Vila Garcia, Miguel</t>
  </si>
  <si>
    <t>Rodriguez Borrajo, Olga</t>
  </si>
  <si>
    <t>ES2021001603342200099852</t>
  </si>
  <si>
    <t>Parra Sanchez, Samuel</t>
  </si>
  <si>
    <t>Parra Sanchez</t>
  </si>
  <si>
    <t>Fermin Caballero, 9</t>
  </si>
  <si>
    <r>
      <rPr>
        <sz val="9"/>
        <color indexed="13"/>
        <rFont val="Bookman Old Style"/>
      </rPr>
      <t>carmenparrasanchez986@gmail.com</t>
    </r>
  </si>
  <si>
    <t>Parra Sanchez, Carmen</t>
  </si>
  <si>
    <t xml:space="preserve"> (Es baja pero tiene pendiente pago)</t>
  </si>
  <si>
    <t>Martin Corral, Daniel</t>
  </si>
  <si>
    <t>Martin Corral</t>
  </si>
  <si>
    <t>51469587A</t>
  </si>
  <si>
    <t>Travesia de Santiago Cordero, 9 1ºA</t>
  </si>
  <si>
    <r>
      <rPr>
        <sz val="9"/>
        <color indexed="8"/>
        <rFont val="Bookman Old Style"/>
      </rPr>
      <t>daniel6mc@hotmail.com</t>
    </r>
  </si>
  <si>
    <t>Franco Tesfay, Miguel</t>
  </si>
  <si>
    <t>Franco Tesfay</t>
  </si>
  <si>
    <t>54718173T</t>
  </si>
  <si>
    <t>Travesia Santa Maria Magdalena, 3, 3ºC</t>
  </si>
  <si>
    <r>
      <rPr>
        <sz val="9"/>
        <color indexed="8"/>
        <rFont val="Bookman Old Style"/>
      </rPr>
      <t>victoria_tes@yahoo.com</t>
    </r>
  </si>
  <si>
    <t>Hermenegildo Franco</t>
  </si>
  <si>
    <t>Awet Tesfay</t>
  </si>
  <si>
    <t>ES4900752154510603168612</t>
  </si>
  <si>
    <t>Alex King, Victor Manuel</t>
  </si>
  <si>
    <t>Alex King</t>
  </si>
  <si>
    <t>Victor Manuel</t>
  </si>
  <si>
    <t>iñakigori@gmail.com</t>
  </si>
  <si>
    <t>Nicolasa Gori Lobede</t>
  </si>
  <si>
    <t>ES5320381841196000081584</t>
  </si>
  <si>
    <t>Perez Ocaña, Hugo</t>
  </si>
  <si>
    <t>Perez Ocaña</t>
  </si>
  <si>
    <t>48247189C</t>
  </si>
  <si>
    <t>Isla de Formosa, 12</t>
  </si>
  <si>
    <r>
      <rPr>
        <sz val="9"/>
        <color indexed="8"/>
        <rFont val="Bookman Old Style"/>
      </rPr>
      <t>chemipe@gmail.com</t>
    </r>
  </si>
  <si>
    <t>Lola Ocaña Miranda</t>
  </si>
  <si>
    <t>ES8221083218110033190422</t>
  </si>
  <si>
    <t>10/07/2019 - Nos dice Paco que es baja para la proxima temporada</t>
  </si>
  <si>
    <t>Perez Ocaña, Carlota</t>
  </si>
  <si>
    <t>Jose Migue Pérez García</t>
  </si>
  <si>
    <t>Mª Dolores Ocaña Miranda</t>
  </si>
  <si>
    <t>Aguilar de la Fuente, Pilar</t>
  </si>
  <si>
    <t>Aguilar de la Fuente</t>
  </si>
  <si>
    <t>71746646D</t>
  </si>
  <si>
    <t>Costa Brava 26, portal 2, 8º D</t>
  </si>
  <si>
    <t>Aguilar Godoy, Jose</t>
  </si>
  <si>
    <t>de la Fuente Martinez, Ana Isabel</t>
  </si>
  <si>
    <t>10194849F</t>
  </si>
  <si>
    <t>ES6301280071730100007993</t>
  </si>
  <si>
    <t>Arqueros Rosique, Sergio Alberto</t>
  </si>
  <si>
    <t>Arqueros Rosique</t>
  </si>
  <si>
    <t>Sergio Alberto</t>
  </si>
  <si>
    <t>51478777Q</t>
  </si>
  <si>
    <t>Av. Monforte de Lemos, 166, 3º4</t>
  </si>
  <si>
    <r>
      <rPr>
        <sz val="9"/>
        <color indexed="8"/>
        <rFont val="Bookman Old Style"/>
      </rPr>
      <t>sergyalbert@gmail.com</t>
    </r>
  </si>
  <si>
    <t>Alvarez Miguel, Jose Miguel</t>
  </si>
  <si>
    <t>Rosique Piedrahita, Tamara</t>
  </si>
  <si>
    <t>ES0720381812403000298760</t>
  </si>
  <si>
    <t>Collado Jimenez, Raquel</t>
  </si>
  <si>
    <t>Collado Jimenez</t>
  </si>
  <si>
    <t>46932046V</t>
  </si>
  <si>
    <t>Julio Palacios, 13, 3ºE</t>
  </si>
  <si>
    <r>
      <rPr>
        <sz val="9"/>
        <color indexed="8"/>
        <rFont val="Bookman Old Style"/>
      </rPr>
      <t>raquelcollado@hotmail.com</t>
    </r>
  </si>
  <si>
    <t>ES0320382431153000775835</t>
  </si>
  <si>
    <t>Garcia Collado, Maria</t>
  </si>
  <si>
    <t>Garcia Collado</t>
  </si>
  <si>
    <t>raquelcollado@hotmail.com</t>
  </si>
  <si>
    <t>Garcia Manchado, Roque</t>
  </si>
  <si>
    <t>Uria Pastrana, Diego</t>
  </si>
  <si>
    <t>Uria Pastrana</t>
  </si>
  <si>
    <t>51546419S</t>
  </si>
  <si>
    <t>Fermin Caballero, 43, 2º B</t>
  </si>
  <si>
    <r>
      <rPr>
        <sz val="9"/>
        <color indexed="8"/>
        <rFont val="Bookman Old Style"/>
      </rPr>
      <t>paco.uria@icloud.com</t>
    </r>
  </si>
  <si>
    <t>Uria del Rio, Francisco</t>
  </si>
  <si>
    <t>Pastrana Perez, Mª Natividad</t>
  </si>
  <si>
    <t>ES0420950470211063833098</t>
  </si>
  <si>
    <t>Horcajada Romay, Ezera</t>
  </si>
  <si>
    <t>Horcajada Romay</t>
  </si>
  <si>
    <t>Ezera</t>
  </si>
  <si>
    <t>49686598C</t>
  </si>
  <si>
    <t>Santiago de Compostela, 6 4, 9-D</t>
  </si>
  <si>
    <r>
      <rPr>
        <sz val="9"/>
        <color indexed="8"/>
        <rFont val="Bookman Old Style"/>
      </rPr>
      <t>hector.horcajada@bt.com</t>
    </r>
  </si>
  <si>
    <t>Horcajada Salvadores, Hector</t>
  </si>
  <si>
    <t>Romay Benedicto, Mª Luisa</t>
  </si>
  <si>
    <t>ES6120381119043000804846</t>
  </si>
  <si>
    <t>Berned Vela, Blanca</t>
  </si>
  <si>
    <t>Berned Vela</t>
  </si>
  <si>
    <t>Santuario de Valverde, 6 G, 2ºB</t>
  </si>
  <si>
    <t>celiavelaval@yahoo.es</t>
  </si>
  <si>
    <t>Berned Ciordia, David</t>
  </si>
  <si>
    <t>Vela Valldecabres, Celia</t>
  </si>
  <si>
    <t>ES8720381615006000120363</t>
  </si>
  <si>
    <t>Albert Mora, Jorge</t>
  </si>
  <si>
    <t>Albert Mora</t>
  </si>
  <si>
    <t>51142938T</t>
  </si>
  <si>
    <t>Leopoldo Alas Clarin, 2, 8ºB</t>
  </si>
  <si>
    <r>
      <rPr>
        <sz val="9"/>
        <color indexed="8"/>
        <rFont val="Bookman Old Style"/>
      </rPr>
      <t>eusebio.albert@todotransporte.com</t>
    </r>
  </si>
  <si>
    <t>Albert Carrasco, Eusebio</t>
  </si>
  <si>
    <t>Mora Paniagua, Cristina</t>
  </si>
  <si>
    <t>ES9620381836716000301903</t>
  </si>
  <si>
    <t>Garcia Pinos, Gema</t>
  </si>
  <si>
    <t>Garcia Pinos</t>
  </si>
  <si>
    <t>5965374W</t>
  </si>
  <si>
    <t>Silvano 149, 4º dcha.</t>
  </si>
  <si>
    <r>
      <rPr>
        <sz val="9"/>
        <color indexed="8"/>
        <rFont val="Bookman Old Style"/>
      </rPr>
      <t>eloy-gp@hotmail.com</t>
    </r>
  </si>
  <si>
    <t>Garcia del Pozo, Eloy</t>
  </si>
  <si>
    <t>Pinos Sanchez, Gema</t>
  </si>
  <si>
    <t>ES5520381540643000416438</t>
  </si>
  <si>
    <t>18/07/2019 - Solicitan la baja por incompatibilidad de horarios</t>
  </si>
  <si>
    <t>Garcia del Pozo</t>
  </si>
  <si>
    <t>01116249J</t>
  </si>
  <si>
    <t>Diez Yañez, Antia</t>
  </si>
  <si>
    <t>Diez Yañez</t>
  </si>
  <si>
    <t>Antia</t>
  </si>
  <si>
    <t>Afueras a Valverde, 41, 3ºA</t>
  </si>
  <si>
    <t>Diez Nieto, Mario</t>
  </si>
  <si>
    <t>Yañez Garcia, Maria del Mar</t>
  </si>
  <si>
    <t>ES2600490652862890802686</t>
  </si>
  <si>
    <t>Valero Cuadrado, Luis</t>
  </si>
  <si>
    <t>Valero Cuadrado</t>
  </si>
  <si>
    <t>49688904A</t>
  </si>
  <si>
    <t>Alfredo Marquerie, 55, 9-D</t>
  </si>
  <si>
    <r>
      <rPr>
        <sz val="9"/>
        <color indexed="8"/>
        <rFont val="Bookman Old Style"/>
      </rPr>
      <t>eusebio.valero@upm.es</t>
    </r>
  </si>
  <si>
    <t>Valero Sanchez, Eusebio</t>
  </si>
  <si>
    <t>Cuadrado Illescas, Olga</t>
  </si>
  <si>
    <t>ES0930250003991400033251</t>
  </si>
  <si>
    <t>Valero Cuadrado, Miriam</t>
  </si>
  <si>
    <t>eusebio.valero@upm.es</t>
  </si>
  <si>
    <t>Valero Cuadrado, Javier</t>
  </si>
  <si>
    <t>Afueras a San Roque, 19</t>
  </si>
  <si>
    <t>Valero Sanchez</t>
  </si>
  <si>
    <t>04166939Y</t>
  </si>
  <si>
    <t>Esteban Rubio, Celia</t>
  </si>
  <si>
    <t>Esteban Rubio</t>
  </si>
  <si>
    <t>Santuario de Valverde, 85 F</t>
  </si>
  <si>
    <r>
      <rPr>
        <sz val="9"/>
        <color indexed="8"/>
        <rFont val="Bookman Old Style"/>
      </rPr>
      <t>admin@madridrentalflats.com</t>
    </r>
  </si>
  <si>
    <t>Esteban Dans, Ignacio</t>
  </si>
  <si>
    <t>Rubio la Mata, Maria Estela</t>
  </si>
  <si>
    <t>ES6100494338742090012645</t>
  </si>
  <si>
    <t>20/02/2020 - solicitan la baja
04/09/2020 - Solicitan de nuevo el alta</t>
  </si>
  <si>
    <t>Esteban Rubio, Maria</t>
  </si>
  <si>
    <t>20/02/2020 - solicitan la baja</t>
  </si>
  <si>
    <t>Cabello Blanco, Guillermo</t>
  </si>
  <si>
    <t>Cabello Blanco</t>
  </si>
  <si>
    <t>49962207C</t>
  </si>
  <si>
    <t>Santuario de Valverde, 98 D, 1ºC</t>
  </si>
  <si>
    <r>
      <rPr>
        <sz val="9"/>
        <color indexed="8"/>
        <rFont val="Bookman Old Style"/>
      </rPr>
      <t>ublanco@hearst.es</t>
    </r>
  </si>
  <si>
    <t>Cabello Valles, Miguel</t>
  </si>
  <si>
    <t>Blanco Urgoin, Uxia</t>
  </si>
  <si>
    <t>ES3314650100991703548061</t>
  </si>
  <si>
    <t>Cabello Blanco, Kike</t>
  </si>
  <si>
    <t>Kike</t>
  </si>
  <si>
    <t>Santuario de Valverde, 98</t>
  </si>
  <si>
    <r>
      <rPr>
        <sz val="9"/>
        <color indexed="8"/>
        <rFont val="Bookman Old Style"/>
      </rPr>
      <t>mglcbll@gmail.com</t>
    </r>
  </si>
  <si>
    <t>Miguel Cabello Valles</t>
  </si>
  <si>
    <t>Uxia Blanco Urgoiti</t>
  </si>
  <si>
    <t>03/04/2019 - mandan email. Causan baja "Esperamos volver en Septiembre con las pilas cargadas. "</t>
  </si>
  <si>
    <t>Cabello Blanco, Julia</t>
  </si>
  <si>
    <t>25/01/2019 - Recibimos email del padre comunicando la baja. Es muy pequeña y no se hace a la actividad</t>
  </si>
  <si>
    <t>Miñano Molina, Ines</t>
  </si>
  <si>
    <t>Miñano Molina</t>
  </si>
  <si>
    <t>51488884A</t>
  </si>
  <si>
    <t>Isla de Java, 62, 1ºA</t>
  </si>
  <si>
    <r>
      <rPr>
        <sz val="9"/>
        <color indexed="8"/>
        <rFont val="Bookman Old Style"/>
      </rPr>
      <t>inesynuria@hotmail.com</t>
    </r>
  </si>
  <si>
    <t>Miñano Carrillo, Javier</t>
  </si>
  <si>
    <t>Molina Escribano, Maria Luz</t>
  </si>
  <si>
    <t>ES5814650100911739745978</t>
  </si>
  <si>
    <t>04/08/2020 - solicitan el cambio de datos bancarios</t>
  </si>
  <si>
    <t>Miñano Molina, Nuria</t>
  </si>
  <si>
    <t>51488885G</t>
  </si>
  <si>
    <t>Javier Miñano Carrillo</t>
  </si>
  <si>
    <t>Maria Luz Molina Escribano</t>
  </si>
  <si>
    <t>Linares Lamela, Mario</t>
  </si>
  <si>
    <t>Linares Lamela</t>
  </si>
  <si>
    <t>Av. Monasterio de El Escorial, 40 D, 2ºC</t>
  </si>
  <si>
    <r>
      <rPr>
        <sz val="9"/>
        <color indexed="8"/>
        <rFont val="Bookman Old Style"/>
      </rPr>
      <t>angeluis.lc@gmail.com</t>
    </r>
  </si>
  <si>
    <r>
      <rPr>
        <sz val="9"/>
        <color indexed="8"/>
        <rFont val="Bookman Old Style"/>
      </rPr>
      <t>charolamela.m@gmail.com</t>
    </r>
  </si>
  <si>
    <t>Linares Carretero, Angel Luis</t>
  </si>
  <si>
    <t>Lamela Marfil, Charo</t>
  </si>
  <si>
    <t>ES1221001897430200112859</t>
  </si>
  <si>
    <t>Linares Lamela, Carla</t>
  </si>
  <si>
    <r>
      <rPr>
        <sz val="9"/>
        <color indexed="8"/>
        <rFont val="Bookman Old Style"/>
      </rPr>
      <t>angelluis.lc@gmail.com</t>
    </r>
  </si>
  <si>
    <t>Angel Luis Linares Carretero</t>
  </si>
  <si>
    <t>Charo Lamela Marfil</t>
  </si>
  <si>
    <t>Linares Carretero</t>
  </si>
  <si>
    <t>33500778J</t>
  </si>
  <si>
    <t>Garcia Alizadeh, Sofia</t>
  </si>
  <si>
    <t>Garcia Alizadeh</t>
  </si>
  <si>
    <t>05967292B</t>
  </si>
  <si>
    <t>Monasterio de las Huelgas, 25 H 3ºA</t>
  </si>
  <si>
    <r>
      <rPr>
        <sz val="9"/>
        <color indexed="8"/>
        <rFont val="Bookman Old Style"/>
      </rPr>
      <t>javierfagus@hotmail.com</t>
    </r>
  </si>
  <si>
    <t>Garcia Valle, Javier</t>
  </si>
  <si>
    <t>Alizadeh Rassekhi, Sheyda</t>
  </si>
  <si>
    <t>ES7020858258630330005642</t>
  </si>
  <si>
    <t>16/09/2020 - solicitan la baja</t>
  </si>
  <si>
    <t>Garcia Valle</t>
  </si>
  <si>
    <t>07222090K</t>
  </si>
  <si>
    <r>
      <rPr>
        <sz val="9"/>
        <color indexed="8"/>
        <rFont val="Bookman Old Style"/>
      </rPr>
      <t>javier.garcia@greenproject.es</t>
    </r>
  </si>
  <si>
    <t>Martin Perez, Daniel Alexander</t>
  </si>
  <si>
    <t>Martin Perez</t>
  </si>
  <si>
    <t>Daniel Alexander</t>
  </si>
  <si>
    <t>05209569T</t>
  </si>
  <si>
    <t>Breña, 2</t>
  </si>
  <si>
    <t>contacto@wildflower40gastudio.com</t>
  </si>
  <si>
    <t>Martin Perez, Marina</t>
  </si>
  <si>
    <t>ES1620381735933001316605</t>
  </si>
  <si>
    <t>Sanz Sanchez, Miguel</t>
  </si>
  <si>
    <t>Sanz Sanchez</t>
  </si>
  <si>
    <t>Ramon y Cajal, 25, P-1, 3ºB</t>
  </si>
  <si>
    <r>
      <rPr>
        <sz val="9"/>
        <color indexed="8"/>
        <rFont val="Bookman Old Style"/>
      </rPr>
      <t>asanz@gayarresanz-abogados.es</t>
    </r>
  </si>
  <si>
    <t>Sanz Marin, Angel</t>
  </si>
  <si>
    <t>Sanchez Pagan, Elena</t>
  </si>
  <si>
    <t>ES6200308118970003913271</t>
  </si>
  <si>
    <t>Fernandez Paños, Jorge</t>
  </si>
  <si>
    <t>Fernandez Paños</t>
  </si>
  <si>
    <t>Costa Brava, 20</t>
  </si>
  <si>
    <r>
      <rPr>
        <sz val="9"/>
        <color indexed="8"/>
        <rFont val="Bookman Old Style"/>
      </rPr>
      <t>rfm4004@yahoo.es</t>
    </r>
  </si>
  <si>
    <t>Fernandez Martinez, Roberto</t>
  </si>
  <si>
    <t>Paños Perez, Maria Rosario</t>
  </si>
  <si>
    <t>ES9002270001840205418595</t>
  </si>
  <si>
    <t>01/06/2020 - baja de la actividad incompatibilidad estudios</t>
  </si>
  <si>
    <t>Delgado Romero, Ramon</t>
  </si>
  <si>
    <t>Delgado Romero</t>
  </si>
  <si>
    <t>20537873T</t>
  </si>
  <si>
    <t>Endrinales, 7, 2ºB</t>
  </si>
  <si>
    <t>Badajoz</t>
  </si>
  <si>
    <r>
      <rPr>
        <sz val="9"/>
        <color indexed="8"/>
        <rFont val="Bookman Old Style"/>
      </rPr>
      <t>ramondelgadoromero@hotmail.com</t>
    </r>
  </si>
  <si>
    <t>Delgado Marquez, Ramon</t>
  </si>
  <si>
    <t>Romero Granadero, Valentina</t>
  </si>
  <si>
    <t>ES6420481142613000019185</t>
  </si>
  <si>
    <t>27/10/2019 - baja</t>
  </si>
  <si>
    <t>Diaz Velazquez, Miguel</t>
  </si>
  <si>
    <t>Diaz Velazquez</t>
  </si>
  <si>
    <t>02657142K</t>
  </si>
  <si>
    <t>Sambara, 114</t>
  </si>
  <si>
    <r>
      <rPr>
        <sz val="9"/>
        <color indexed="8"/>
        <rFont val="Bookman Old Style"/>
      </rPr>
      <t>migueldechamberi@hotmail.com</t>
    </r>
  </si>
  <si>
    <t>00750167270601900164</t>
  </si>
  <si>
    <t>Cantero Gil, Ana</t>
  </si>
  <si>
    <t>Cantero Gil</t>
  </si>
  <si>
    <t>77216068P</t>
  </si>
  <si>
    <t>Cerro de la Carrasqueta, 98</t>
  </si>
  <si>
    <t>anukita200@gmail.com</t>
  </si>
  <si>
    <t>Cantero Sanchez, Salvador Francisco</t>
  </si>
  <si>
    <t>Gil Martinez, Maria Jose</t>
  </si>
  <si>
    <t>ES5421009609512200350335</t>
  </si>
  <si>
    <t>Gonzalez Horcajo, Juan Carlos</t>
  </si>
  <si>
    <t>Gonzalez Horcajo</t>
  </si>
  <si>
    <t>Juan Carlos</t>
  </si>
  <si>
    <t>51404962P</t>
  </si>
  <si>
    <t>Plaza Esquivias, 11, 3ºD</t>
  </si>
  <si>
    <r>
      <rPr>
        <sz val="9"/>
        <color indexed="8"/>
        <rFont val="Bookman Old Style"/>
      </rPr>
      <t>jcarglez@yahoo.es</t>
    </r>
  </si>
  <si>
    <t>ES9020381950833001132450</t>
  </si>
  <si>
    <t>Gonzalez Garcia, Angel Luis</t>
  </si>
  <si>
    <t>50964958V</t>
  </si>
  <si>
    <t>Plaza Juan de Malasaña, 4</t>
  </si>
  <si>
    <r>
      <rPr>
        <sz val="9"/>
        <color indexed="8"/>
        <rFont val="Bookman Old Style"/>
      </rPr>
      <t>endorachino@hotmail.com</t>
    </r>
  </si>
  <si>
    <t>Gomez Carbajo, Laura</t>
  </si>
  <si>
    <t>Gomez Carbajo</t>
  </si>
  <si>
    <t>Oña, 81, 2º1</t>
  </si>
  <si>
    <t>pili.carbajo@gmail.com</t>
  </si>
  <si>
    <t>Gomez Sastre, Gaspar</t>
  </si>
  <si>
    <t>Carbajo Sanz, Pilar</t>
  </si>
  <si>
    <t>ES3320381173736000376829</t>
  </si>
  <si>
    <t>Navarro Engesser, Marina Johanna</t>
  </si>
  <si>
    <t>Navarro Engesser</t>
  </si>
  <si>
    <t>Marina Johanna</t>
  </si>
  <si>
    <t>02747177B</t>
  </si>
  <si>
    <t>Jazmin, 26, 4ª B</t>
  </si>
  <si>
    <r>
      <rPr>
        <sz val="9"/>
        <color indexed="8"/>
        <rFont val="Bookman Old Style"/>
      </rPr>
      <t>cengess@gmail.com</t>
    </r>
  </si>
  <si>
    <t>Navarro Soto, Jose Manuel</t>
  </si>
  <si>
    <t>Engesser, Constanze</t>
  </si>
  <si>
    <t>ES2200190176644010011325</t>
  </si>
  <si>
    <t>29/06/2019 - Es baja para la proxima temporada. Estudios en el extranjero</t>
  </si>
  <si>
    <t>Lima Leon, Luis Miguel</t>
  </si>
  <si>
    <t>Lima Leon</t>
  </si>
  <si>
    <t>Luis Miguel</t>
  </si>
  <si>
    <t>78626898H</t>
  </si>
  <si>
    <t>Cañaveral edificio la carrera 4,  1, esc.. 2 puerta 2</t>
  </si>
  <si>
    <t>Santa Cruz de Tenerife</t>
  </si>
  <si>
    <r>
      <rPr>
        <sz val="9"/>
        <color indexed="8"/>
        <rFont val="Bookman Old Style"/>
      </rPr>
      <t>luis85_donworry@hotmail.com</t>
    </r>
  </si>
  <si>
    <t>ES8101823490470201513149</t>
  </si>
  <si>
    <t>Martin Cruz, Jorge</t>
  </si>
  <si>
    <t>Martin Cruz</t>
  </si>
  <si>
    <t>50853597E</t>
  </si>
  <si>
    <t>Real de Arganda, 32, 3ºA</t>
  </si>
  <si>
    <r>
      <rPr>
        <sz val="9"/>
        <color indexed="8"/>
        <rFont val="Bookman Old Style"/>
      </rPr>
      <t>martincruz.jorge@gmail.com</t>
    </r>
  </si>
  <si>
    <t>ES1914650100941707022516</t>
  </si>
  <si>
    <t>27/10/2019 - baja - Le han obligado a fichar por Coslada, para poder entrenar allí</t>
  </si>
  <si>
    <t>Muñoz De La Fuente, Rodrigo</t>
  </si>
  <si>
    <t>Muñoz De La Fuente</t>
  </si>
  <si>
    <t>54694695M</t>
  </si>
  <si>
    <t>Av. del Camino de Santiago, 7-B, 6ºA</t>
  </si>
  <si>
    <r>
      <rPr>
        <u val="single"/>
        <sz val="12"/>
        <color indexed="11"/>
        <rFont val="Garamond"/>
      </rPr>
      <t>josemiguel.munoz71@gmail.com</t>
    </r>
  </si>
  <si>
    <t>Jose Miguel Muñoz Moreno</t>
  </si>
  <si>
    <t>Gema De La Fuente Pilas</t>
  </si>
  <si>
    <t>09325465T</t>
  </si>
  <si>
    <t>ES5801286091220010000776</t>
  </si>
  <si>
    <t>01/08/2017 - Solicita la baja.
18/09/2019 - Solicita de nuevo alta</t>
  </si>
  <si>
    <t>Muñoz De La Fuente, Henar</t>
  </si>
  <si>
    <t>Lista de espera</t>
  </si>
  <si>
    <t>Pinilla Nicolas, Clara</t>
  </si>
  <si>
    <t>Pinilla Nicolas</t>
  </si>
  <si>
    <t>Av. Ventisquero de la Condesa, O, 6ºB</t>
  </si>
  <si>
    <t>jesus00100@hotmail.es</t>
  </si>
  <si>
    <t>Jesus Pinilla Velazquez</t>
  </si>
  <si>
    <t>Asuncion Nicolás Vicioso</t>
  </si>
  <si>
    <t>ES1500496101182495031883</t>
  </si>
  <si>
    <t>Becerra Chavarino, Elena</t>
  </si>
  <si>
    <t>Becerra Chavarino</t>
  </si>
  <si>
    <t>Alfredo Marquerie, 5, izq. S1D</t>
  </si>
  <si>
    <r>
      <rPr>
        <sz val="9"/>
        <color indexed="8"/>
        <rFont val="Bookman Old Style"/>
      </rPr>
      <t>becerravillamor@hotmail.com</t>
    </r>
  </si>
  <si>
    <t>Luis Francisco Becerra Villamor</t>
  </si>
  <si>
    <t>Beatriz Chavarino Zarzosa</t>
  </si>
  <si>
    <t>ES5900491221982510276489</t>
  </si>
  <si>
    <t>Fernandez Garcia, Hector</t>
  </si>
  <si>
    <t>Afueras a Valverde, 14, 2ºD</t>
  </si>
  <si>
    <r>
      <rPr>
        <sz val="9"/>
        <color indexed="8"/>
        <rFont val="Bookman Old Style"/>
      </rPr>
      <t>alfrelarios@gmail.com</t>
    </r>
  </si>
  <si>
    <r>
      <rPr>
        <sz val="9"/>
        <color indexed="8"/>
        <rFont val="Bookman Old Style"/>
      </rPr>
      <t>rosigar2010@gmail.com</t>
    </r>
  </si>
  <si>
    <t>Alfredo Fernandez Larios</t>
  </si>
  <si>
    <t>Rosi Garcia Larios</t>
  </si>
  <si>
    <t>ES6914650100941714447936</t>
  </si>
  <si>
    <t>Ruiz Sanchez, Maria</t>
  </si>
  <si>
    <t>Ruiz Sanchez</t>
  </si>
  <si>
    <t>71739713E</t>
  </si>
  <si>
    <t>Miguel Aracil, 37 4ºA</t>
  </si>
  <si>
    <r>
      <rPr>
        <sz val="9"/>
        <color indexed="8"/>
        <rFont val="Bookman Old Style"/>
      </rPr>
      <t>asf@grudisa.com</t>
    </r>
  </si>
  <si>
    <t>Raul Ruiz Blanco</t>
  </si>
  <si>
    <t>Ana Isabel Sanchez Fernandez</t>
  </si>
  <si>
    <t>ES8920381158526000551909</t>
  </si>
  <si>
    <t>Colilla Sanchez, Samuel</t>
  </si>
  <si>
    <t>Colilla Sanchez</t>
  </si>
  <si>
    <t>Cardeñuela de Riopico, 9 C 6ºA</t>
  </si>
  <si>
    <r>
      <rPr>
        <sz val="9"/>
        <color indexed="8"/>
        <rFont val="Bookman Old Style"/>
      </rPr>
      <t>ismael.colillarodriguez@telefonica.com</t>
    </r>
  </si>
  <si>
    <r>
      <rPr>
        <sz val="9"/>
        <color indexed="8"/>
        <rFont val="Bookman Old Style"/>
      </rPr>
      <t>sanchez.o.laura@gmail.com</t>
    </r>
  </si>
  <si>
    <t>Ismael Colilla Rodriguez</t>
  </si>
  <si>
    <t>Laura Sanchez Orejas</t>
  </si>
  <si>
    <t>ES0600190330764010020300</t>
  </si>
  <si>
    <t>Sanz Formariz, Marina</t>
  </si>
  <si>
    <t>Sanz Formariz</t>
  </si>
  <si>
    <t>52063671C</t>
  </si>
  <si>
    <t>Ronda del Caballero de La Mancha, 39</t>
  </si>
  <si>
    <t>mayteforr@hotmail.com</t>
  </si>
  <si>
    <t>Oscar Sanz Martin</t>
  </si>
  <si>
    <t>Mayte Formariz Rivera</t>
  </si>
  <si>
    <t>ES8000730100560408179286</t>
  </si>
  <si>
    <t>Garcia Burgos, Jimena</t>
  </si>
  <si>
    <t>Garcia Burgos</t>
  </si>
  <si>
    <t>Plaza de los Tres Olivos, 2, 5º1</t>
  </si>
  <si>
    <r>
      <rPr>
        <sz val="9"/>
        <color indexed="8"/>
        <rFont val="Bookman Old Style"/>
      </rPr>
      <t>rosa.burgos@omd.com</t>
    </r>
  </si>
  <si>
    <t>Javier Garcia Rubio</t>
  </si>
  <si>
    <t>Rosa Maria Burgos Rodriguez</t>
  </si>
  <si>
    <t>ES2221002746110100050635</t>
  </si>
  <si>
    <t>01/01/2018 - Solicitan la baja
14/09/2020 - solicitan de nuevo alta</t>
  </si>
  <si>
    <t>Gomez Fernandez, Pelayo</t>
  </si>
  <si>
    <t>Gomez Fernandez</t>
  </si>
  <si>
    <t>Pelayo</t>
  </si>
  <si>
    <t>Pedro Rico, 31, 8ºK</t>
  </si>
  <si>
    <r>
      <rPr>
        <sz val="9"/>
        <color indexed="8"/>
        <rFont val="Bookman Old Style"/>
      </rPr>
      <t>mpdgomezfernandez@gmail.com</t>
    </r>
  </si>
  <si>
    <t>Ignacio Gomez De Villalobos</t>
  </si>
  <si>
    <t>Maria Angeles Fernandez Rodriguez</t>
  </si>
  <si>
    <t>ES5820381034946000822486</t>
  </si>
  <si>
    <t>Torrecilla Gonzalez, Luis</t>
  </si>
  <si>
    <t>Torrecilla Gonzalez</t>
  </si>
  <si>
    <t>51265787Y</t>
  </si>
  <si>
    <t>Corregidor Diego Cabeza Vaca, 9B, 2ºC</t>
  </si>
  <si>
    <t>egonzalez@virgendemirasierra.eu</t>
  </si>
  <si>
    <t>Torrecilla, Juan Carlos</t>
  </si>
  <si>
    <t>Gonzalez Maestro, Estefania</t>
  </si>
  <si>
    <t>ES1500730100540407393011</t>
  </si>
  <si>
    <t>Ocaña Diego, Carlos</t>
  </si>
  <si>
    <t>Ocaña Diego</t>
  </si>
  <si>
    <t>51481870G</t>
  </si>
  <si>
    <t>Cesar Manrique, 1,  8º A</t>
  </si>
  <si>
    <r>
      <rPr>
        <sz val="9"/>
        <color indexed="8"/>
        <rFont val="Bookman Old Style"/>
      </rPr>
      <t>antonio.guirau-gomez@hp.com</t>
    </r>
  </si>
  <si>
    <t>Antonio Guirau Gomez</t>
  </si>
  <si>
    <t>ES4320381027566000733206</t>
  </si>
  <si>
    <t>Delgado Lobo, Myriam</t>
  </si>
  <si>
    <t>Delgado Lobo</t>
  </si>
  <si>
    <t>Myriam</t>
  </si>
  <si>
    <t>28726170K</t>
  </si>
  <si>
    <t>Candelera, 44, 2º izq.uierda</t>
  </si>
  <si>
    <t>Sevilla</t>
  </si>
  <si>
    <r>
      <rPr>
        <sz val="9"/>
        <color indexed="8"/>
        <rFont val="Bookman Old Style"/>
      </rPr>
      <t>emyrita2005@gmail.com</t>
    </r>
  </si>
  <si>
    <t>Martinez Gaitan, Jose Carlos</t>
  </si>
  <si>
    <t>Martinez Gaitan</t>
  </si>
  <si>
    <t>75267024F</t>
  </si>
  <si>
    <t>Omega, 36B, 5ºC</t>
  </si>
  <si>
    <r>
      <rPr>
        <sz val="9"/>
        <color indexed="8"/>
        <rFont val="Bookman Old Style"/>
      </rPr>
      <t>martinezgaitan84@gmail.com</t>
    </r>
  </si>
  <si>
    <t>Borrajo Vazquez, Marta</t>
  </si>
  <si>
    <t>Borrajo Vazquez</t>
  </si>
  <si>
    <t>47291806B</t>
  </si>
  <si>
    <t>Finisterre, 6, 7ºD</t>
  </si>
  <si>
    <t>martaborrajog@gmail.com</t>
  </si>
  <si>
    <t>ES5220381836723000854678</t>
  </si>
  <si>
    <t>31/12/2019 - me dice Javi que es baja.</t>
  </si>
  <si>
    <t>Vazquez Abeledo, Mª Angeles</t>
  </si>
  <si>
    <t>Vazquez Abeledo</t>
  </si>
  <si>
    <t>Mª Angeles</t>
  </si>
  <si>
    <t>36000353V</t>
  </si>
  <si>
    <r>
      <rPr>
        <sz val="9"/>
        <color indexed="8"/>
        <rFont val="Bookman Old Style"/>
      </rPr>
      <t>magaly_vazquez@movistar.es</t>
    </r>
  </si>
  <si>
    <t>ES0400495068162616467301</t>
  </si>
  <si>
    <t>Borrajo Martinez, Manuel Efren</t>
  </si>
  <si>
    <t>Borrajo Martinez</t>
  </si>
  <si>
    <t>Manuel Efren</t>
  </si>
  <si>
    <t>34597422V</t>
  </si>
  <si>
    <r>
      <rPr>
        <u val="single"/>
        <sz val="11"/>
        <color indexed="11"/>
        <rFont val="Calibri"/>
      </rPr>
      <t>meborrajo@telefonica.net</t>
    </r>
  </si>
  <si>
    <t>Borrajo Martinez, Manuel Efen</t>
  </si>
  <si>
    <t>ES7000301539110048844272</t>
  </si>
  <si>
    <t>01/09/2020 - solicita la baja, dadas las circunstancias.</t>
  </si>
  <si>
    <t>Loring de Anta, Cristina</t>
  </si>
  <si>
    <t>Loring de Anta</t>
  </si>
  <si>
    <t>11860538J</t>
  </si>
  <si>
    <t>Paseo de las Acacias</t>
  </si>
  <si>
    <r>
      <rPr>
        <sz val="9"/>
        <color indexed="8"/>
        <rFont val="Bookman Old Style"/>
      </rPr>
      <t>crisloring@hotmail.com</t>
    </r>
  </si>
  <si>
    <t>Corrales Camacho, Maria Victoria</t>
  </si>
  <si>
    <t>Corrales Camacho</t>
  </si>
  <si>
    <t>51715947X</t>
  </si>
  <si>
    <t>Costa Brava, 16, esc. izda. 2ºC</t>
  </si>
  <si>
    <t>corimec1263@gmail.com</t>
  </si>
  <si>
    <t>Corrales Castaños, Francisco Javier</t>
  </si>
  <si>
    <t>Camacho Elices, Maria Teresa</t>
  </si>
  <si>
    <t>ES7000495068112295128541</t>
  </si>
  <si>
    <t>Salas Garcia, Alvaro</t>
  </si>
  <si>
    <t>Salas Garcia</t>
  </si>
  <si>
    <t>51559013M</t>
  </si>
  <si>
    <t>Oña, 81, 8º2</t>
  </si>
  <si>
    <t>mgmarin@hotmail.es</t>
  </si>
  <si>
    <t>Salas Gutierrez, Carlos</t>
  </si>
  <si>
    <t>Garcia Marín, Teresa</t>
  </si>
  <si>
    <t>ES6120381173753000840959</t>
  </si>
  <si>
    <t>Veciana Picazo, Eduardo</t>
  </si>
  <si>
    <t>Veciana Picazo</t>
  </si>
  <si>
    <t>51264452M</t>
  </si>
  <si>
    <t>Alcala, 183, 3ºB</t>
  </si>
  <si>
    <r>
      <rPr>
        <sz val="9"/>
        <color indexed="8"/>
        <rFont val="Bookman Old Style"/>
      </rPr>
      <t>edvepz2000@gmail.com</t>
    </r>
  </si>
  <si>
    <t>Veciana Gramunt, Javier</t>
  </si>
  <si>
    <t>Picazo Talavera, Consuelo</t>
  </si>
  <si>
    <t>ES1800494695882695029182</t>
  </si>
  <si>
    <t>Rodriguez Diaz-Delgado, Alberto</t>
  </si>
  <si>
    <t>Rodriguez Diaz-Delgado</t>
  </si>
  <si>
    <t>03911028Q</t>
  </si>
  <si>
    <t>Toledo, 41</t>
  </si>
  <si>
    <t>Toledo</t>
  </si>
  <si>
    <r>
      <rPr>
        <sz val="9"/>
        <color indexed="8"/>
        <rFont val="Bookman Old Style"/>
      </rPr>
      <t>albertobe7@gmail.com</t>
    </r>
  </si>
  <si>
    <t>ES0930810130101417247812</t>
  </si>
  <si>
    <t>Fernandez Galarraga, Eduardo</t>
  </si>
  <si>
    <t>Fernandez Galarraga</t>
  </si>
  <si>
    <t>51402414J</t>
  </si>
  <si>
    <t>Atazar, 2, 2ºderecha</t>
  </si>
  <si>
    <t>eduardo.fernandez@ibamolecular.com</t>
  </si>
  <si>
    <t>elbis1969@hotmail.com</t>
  </si>
  <si>
    <t>ES4020381153283001992538</t>
  </si>
  <si>
    <t>Fernandez Galarraga, Iñigo</t>
  </si>
  <si>
    <t>Iñigo</t>
  </si>
  <si>
    <t>2547357S</t>
  </si>
  <si>
    <t>Capitan Haya, 13 5º A</t>
  </si>
  <si>
    <t>Cordero Lozar, Alvaro</t>
  </si>
  <si>
    <t>Cordero Lozar</t>
  </si>
  <si>
    <t>11858698J</t>
  </si>
  <si>
    <t>Divino Valles, 32, 5ºD</t>
  </si>
  <si>
    <t>awecorde_90@hotmail.com</t>
  </si>
  <si>
    <t>ES8714650340541719429386</t>
  </si>
  <si>
    <t>Diaz Blanco, Fernando</t>
  </si>
  <si>
    <t>Diaz Blanco</t>
  </si>
  <si>
    <t>04211235G</t>
  </si>
  <si>
    <t>Mota del cuervo, 76</t>
  </si>
  <si>
    <r>
      <rPr>
        <sz val="9"/>
        <color indexed="8"/>
        <rFont val="Bookman Old Style"/>
      </rPr>
      <t>fernando.diaz.blanco@gmail.com</t>
    </r>
  </si>
  <si>
    <t>Fernandez Martin, Emma</t>
  </si>
  <si>
    <t>Fernandez Martin</t>
  </si>
  <si>
    <t>02580578R</t>
  </si>
  <si>
    <t>Plaza Carolina, 11, 2ºB</t>
  </si>
  <si>
    <r>
      <rPr>
        <sz val="9"/>
        <color indexed="8"/>
        <rFont val="Bookman Old Style"/>
      </rPr>
      <t>rubenfh@via.es</t>
    </r>
  </si>
  <si>
    <t>Ruben Fernandez Hernandez</t>
  </si>
  <si>
    <t>Natalia Martin Sanchez</t>
  </si>
  <si>
    <t>ES2621009430902200160774</t>
  </si>
  <si>
    <t>Aguilar de Mena, Adrian</t>
  </si>
  <si>
    <t>Aguilar de Mena</t>
  </si>
  <si>
    <t>Ramon Power, 16, bajo A</t>
  </si>
  <si>
    <r>
      <rPr>
        <sz val="9"/>
        <color indexed="8"/>
        <rFont val="Bookman Old Style"/>
      </rPr>
      <t>paciomaquinitas@gmail.com</t>
    </r>
  </si>
  <si>
    <t>Avencio Sobrino</t>
  </si>
  <si>
    <t>Maria Isabel Cochon Garcia</t>
  </si>
  <si>
    <t>ES8120381040823002448279</t>
  </si>
  <si>
    <t>Rodriguez-Escudero Carreño, Lola</t>
  </si>
  <si>
    <t>Rodriguez-Escudero Carreño</t>
  </si>
  <si>
    <t>06599122P</t>
  </si>
  <si>
    <t>Av. de Montecarmelo, 19, 3ºA</t>
  </si>
  <si>
    <r>
      <rPr>
        <sz val="9"/>
        <color indexed="8"/>
        <rFont val="Bookman Old Style"/>
      </rPr>
      <t>rosariocm@hotmail.com</t>
    </r>
  </si>
  <si>
    <t>Pablo Rodriguez-Escudero Vazquez</t>
  </si>
  <si>
    <t>Rosario Carreño Martin</t>
  </si>
  <si>
    <t>ES2521001573030200086553</t>
  </si>
  <si>
    <t>Fernandez Infestas, Sergio</t>
  </si>
  <si>
    <t>Fernandez Infestas</t>
  </si>
  <si>
    <t>02495012H</t>
  </si>
  <si>
    <t>Betancunia, 4</t>
  </si>
  <si>
    <r>
      <rPr>
        <sz val="9"/>
        <color indexed="8"/>
        <rFont val="Bookman Old Style"/>
      </rPr>
      <t>55delgadito@gmail.com</t>
    </r>
  </si>
  <si>
    <t>19/12/2019 - Solicita la baja.</t>
  </si>
  <si>
    <t>Benso Fernandez, Sergio</t>
  </si>
  <si>
    <t>Benso Fernandez</t>
  </si>
  <si>
    <t>50734651D</t>
  </si>
  <si>
    <t>Jerez, 2</t>
  </si>
  <si>
    <t>Las Rozas</t>
  </si>
  <si>
    <t>sbenso@gmail.com</t>
  </si>
  <si>
    <t>Martin Garcia, Juan Agustin</t>
  </si>
  <si>
    <t>Juan Agustin</t>
  </si>
  <si>
    <t>50460038Q</t>
  </si>
  <si>
    <t>Frigiliana, 2, Pb, 7ºA</t>
  </si>
  <si>
    <r>
      <rPr>
        <sz val="9"/>
        <color indexed="8"/>
        <rFont val="Bookman Old Style"/>
      </rPr>
      <t>eljuanagus@gmail.com</t>
    </r>
  </si>
  <si>
    <t>Madrigal Segovia, Angel</t>
  </si>
  <si>
    <t>Madrigal Segovia</t>
  </si>
  <si>
    <t>52096079k</t>
  </si>
  <si>
    <t>Av. Maria Guerrero, 25, 3ºA</t>
  </si>
  <si>
    <t>Leganes</t>
  </si>
  <si>
    <r>
      <rPr>
        <sz val="9"/>
        <color indexed="8"/>
        <rFont val="Bookman Old Style"/>
      </rPr>
      <t>angelydiego@gmail.com</t>
    </r>
  </si>
  <si>
    <t>Acuña Lesmes, Javier Alexander</t>
  </si>
  <si>
    <t>Acuña Lesmes</t>
  </si>
  <si>
    <t>Javier Alexander</t>
  </si>
  <si>
    <t>05965233E</t>
  </si>
  <si>
    <t>Alcalde Henche de la Plata, 20, 1º2</t>
  </si>
  <si>
    <r>
      <rPr>
        <sz val="9"/>
        <color indexed="8"/>
        <rFont val="Bookman Old Style"/>
      </rPr>
      <t>xaander7@gmail.com</t>
    </r>
  </si>
  <si>
    <t>Jaime Gabriel Acuña Mendoza</t>
  </si>
  <si>
    <t>ES2902392012012246388124</t>
  </si>
  <si>
    <t>Gualtieri Lara, Matias</t>
  </si>
  <si>
    <t>Gualtieri Lara</t>
  </si>
  <si>
    <t>Matias</t>
  </si>
  <si>
    <t>Y5086985C</t>
  </si>
  <si>
    <t>Atalaya, 24</t>
  </si>
  <si>
    <r>
      <rPr>
        <sz val="9"/>
        <color indexed="8"/>
        <rFont val="Bookman Old Style"/>
      </rPr>
      <t>matiasgualtierilara@hotmail.com</t>
    </r>
  </si>
  <si>
    <t>ES9400490269262111343774</t>
  </si>
  <si>
    <t>Behrendt Mesia, Victoria</t>
  </si>
  <si>
    <t>Behrendt Mesia</t>
  </si>
  <si>
    <t>05427979W</t>
  </si>
  <si>
    <t>Felix Boix, 14</t>
  </si>
  <si>
    <t>smm@fidenhis.com</t>
  </si>
  <si>
    <t>Silvia Mesia Medina</t>
  </si>
  <si>
    <t>Diaz Garcia, Oscar</t>
  </si>
  <si>
    <t>Diaz Garcia</t>
  </si>
  <si>
    <t>02539743Z</t>
  </si>
  <si>
    <t>Santuario de Valverde, 1 C 2ºB</t>
  </si>
  <si>
    <r>
      <rPr>
        <sz val="9"/>
        <color indexed="8"/>
        <rFont val="Bookman Old Style"/>
      </rPr>
      <t>oscardiazgar@gmail.com</t>
    </r>
  </si>
  <si>
    <t>14/12/2019 - Dice Javi que es baja</t>
  </si>
  <si>
    <t>Lopez Tarraga, Jaime</t>
  </si>
  <si>
    <t>Lopez Tarraga</t>
  </si>
  <si>
    <t>06613987S</t>
  </si>
  <si>
    <t>Fresnedillas, 4, 2º dcha. esc.. A</t>
  </si>
  <si>
    <r>
      <rPr>
        <sz val="9"/>
        <color indexed="8"/>
        <rFont val="Bookman Old Style"/>
      </rPr>
      <t>jlopez@virgendemirasierra.eu</t>
    </r>
  </si>
  <si>
    <t>Joaquin Maria Lopez Crevillen</t>
  </si>
  <si>
    <t>Mª Begoña Tarraga Martinez</t>
  </si>
  <si>
    <t>ES7220381119063001770961</t>
  </si>
  <si>
    <t>Lopez Tarraga, Alvaro</t>
  </si>
  <si>
    <t>06613988Q</t>
  </si>
  <si>
    <t>Ares Tapia, Diego</t>
  </si>
  <si>
    <t>Ares Tapia</t>
  </si>
  <si>
    <t>44486345K</t>
  </si>
  <si>
    <t>San Pedro de Cardeña, 22, 1ºD</t>
  </si>
  <si>
    <t>ladediego@hotmail.com</t>
  </si>
  <si>
    <t>Es5601822201410201612487</t>
  </si>
  <si>
    <t>Diaz-Perona Lucas, Marcos</t>
  </si>
  <si>
    <t>Diaz-Perona Lucas</t>
  </si>
  <si>
    <t>Plaza Puerto de la Cruz, 3, 13-2</t>
  </si>
  <si>
    <r>
      <rPr>
        <sz val="9"/>
        <color indexed="8"/>
        <rFont val="Bookman Old Style"/>
      </rPr>
      <t>idpgrm@gmail.com</t>
    </r>
  </si>
  <si>
    <t>Ivan Diaz-Perona Garcia-Pomeral</t>
  </si>
  <si>
    <t>Victoria Lucas Hernandez</t>
  </si>
  <si>
    <t>ES0714650100911709559138</t>
  </si>
  <si>
    <t>28/09/2019 - comunican la baja para esta temporada. Problemas de logistica</t>
  </si>
  <si>
    <t>Diaz-Perona Lucas, Daniel</t>
  </si>
  <si>
    <t>15/05/2019 - hemos hablado con sus padres y nos han dicho que pasemos el recibos junto con el de su hermano porque han dado orden de en el banco de no admitir nada de este niño.</t>
  </si>
  <si>
    <t>Fernandez Merayo, Noelia</t>
  </si>
  <si>
    <t>Fernandez Merayo</t>
  </si>
  <si>
    <t>11869360A</t>
  </si>
  <si>
    <t>Juan Duque, 27, A, 5º izq.uierda</t>
  </si>
  <si>
    <r>
      <rPr>
        <sz val="9"/>
        <color indexed="8"/>
        <rFont val="Bookman Old Style"/>
      </rPr>
      <t>jmiguel.fernandez@hotmail.com</t>
    </r>
  </si>
  <si>
    <t>Jesus Miguel Fernandez Rodriguez</t>
  </si>
  <si>
    <t>Clara Eugenia Merayo Fernandez</t>
  </si>
  <si>
    <t>ES1621001578350100481126</t>
  </si>
  <si>
    <t>Vicente Moran, David</t>
  </si>
  <si>
    <t>Vicente Moran</t>
  </si>
  <si>
    <t>70885951C</t>
  </si>
  <si>
    <t>Maria Tubau, 17 A 2º</t>
  </si>
  <si>
    <r>
      <rPr>
        <sz val="9"/>
        <color indexed="8"/>
        <rFont val="Bookman Old Style"/>
      </rPr>
      <t>da.vicente@hotmail.com</t>
    </r>
  </si>
  <si>
    <t>ES9101824000680201551527</t>
  </si>
  <si>
    <t>Ghazuan, Anas</t>
  </si>
  <si>
    <t>Ghazuan</t>
  </si>
  <si>
    <t>Anas</t>
  </si>
  <si>
    <t>x2970631C</t>
  </si>
  <si>
    <t>Av. del Llano Castellano</t>
  </si>
  <si>
    <r>
      <rPr>
        <sz val="9"/>
        <color indexed="8"/>
        <rFont val="Bookman Old Style"/>
      </rPr>
      <t>anas.ghazuan@gmail.com</t>
    </r>
  </si>
  <si>
    <t>Taieb Ghazuan</t>
  </si>
  <si>
    <t>Houria Serroukh</t>
  </si>
  <si>
    <t>ES5120381019753003075377</t>
  </si>
  <si>
    <t>Nechad, Mouad</t>
  </si>
  <si>
    <t>Nechad</t>
  </si>
  <si>
    <t>Mouad</t>
  </si>
  <si>
    <t>X8773402Y</t>
  </si>
  <si>
    <t>Islas Bermudas, 14 2ºB</t>
  </si>
  <si>
    <r>
      <rPr>
        <sz val="9"/>
        <color indexed="8"/>
        <rFont val="Bookman Old Style"/>
      </rPr>
      <t>mojadonechado@gmail.com</t>
    </r>
  </si>
  <si>
    <t>Abdul Nechad</t>
  </si>
  <si>
    <t>Jamila Ed Dechraoui</t>
  </si>
  <si>
    <t>ES0400495926462195087135</t>
  </si>
  <si>
    <t>Funenga Fitas Da Silva, Joao</t>
  </si>
  <si>
    <t>Funenga Fitas Da Silva</t>
  </si>
  <si>
    <t>Joao</t>
  </si>
  <si>
    <t>Santuario de Valverde, 18 E, 2ºB</t>
  </si>
  <si>
    <r>
      <rPr>
        <sz val="9"/>
        <color indexed="8"/>
        <rFont val="Bookman Old Style"/>
      </rPr>
      <t>paufidas@gmail.com</t>
    </r>
  </si>
  <si>
    <t>Fitas Da Silva, Paulo</t>
  </si>
  <si>
    <t>ES5714650100991702807131</t>
  </si>
  <si>
    <t>Ortega Femia, Rocio</t>
  </si>
  <si>
    <t>Ortega Femia</t>
  </si>
  <si>
    <t>47231288Y</t>
  </si>
  <si>
    <t>Virgen de la Cabeza, 10, 1ºC</t>
  </si>
  <si>
    <r>
      <rPr>
        <sz val="9"/>
        <color indexed="8"/>
        <rFont val="Bookman Old Style"/>
      </rPr>
      <t>rocio_1989@hotmail.es</t>
    </r>
  </si>
  <si>
    <t>Sister Rubio, Hector</t>
  </si>
  <si>
    <t>Sister Rubio</t>
  </si>
  <si>
    <t>Fermin Caballero, 63, 12ºA</t>
  </si>
  <si>
    <t>noahsister@gmail.com</t>
  </si>
  <si>
    <t>Rubio Vallejo, Ignacio</t>
  </si>
  <si>
    <t>Sister, Noah</t>
  </si>
  <si>
    <t>ES3220859972020330119749</t>
  </si>
  <si>
    <t>Lopez Chiarri, Javier</t>
  </si>
  <si>
    <t>Lopez Chiarri</t>
  </si>
  <si>
    <t>Diego Hurtado de Mendoza, 17 A</t>
  </si>
  <si>
    <r>
      <rPr>
        <sz val="9"/>
        <color indexed="8"/>
        <rFont val="Bookman Old Style"/>
      </rPr>
      <t>franciscojavier.lopez@solera.com</t>
    </r>
  </si>
  <si>
    <r>
      <rPr>
        <sz val="9"/>
        <color indexed="8"/>
        <rFont val="Bookman Old Style"/>
      </rPr>
      <t>olga.chiarri@ono.com</t>
    </r>
  </si>
  <si>
    <t>Lopez Morales, Fco. Javier</t>
  </si>
  <si>
    <t>Chiarri Laguna, Olga</t>
  </si>
  <si>
    <t>ES8600810698990001081810</t>
  </si>
  <si>
    <t>01/09/2020 - solicitan la baja. Desmotivados</t>
  </si>
  <si>
    <t>Lopez Chiarri, Laura</t>
  </si>
  <si>
    <t>Retuerto Sandin, Javier</t>
  </si>
  <si>
    <t>Retuerto Sandin</t>
  </si>
  <si>
    <t>46848194T</t>
  </si>
  <si>
    <t>Plaza Isla de Azores, 2, 1ºE</t>
  </si>
  <si>
    <r>
      <rPr>
        <sz val="9"/>
        <color indexed="8"/>
        <rFont val="Bookman Old Style"/>
      </rPr>
      <t>pistachointernacional@hotmail.com</t>
    </r>
  </si>
  <si>
    <t>20858226540330034053</t>
  </si>
  <si>
    <t>Tobias, Zak David</t>
  </si>
  <si>
    <t>Tobias</t>
  </si>
  <si>
    <t>Zak David</t>
  </si>
  <si>
    <t>y3166325k</t>
  </si>
  <si>
    <t>Concepcion Jeronima, 8</t>
  </si>
  <si>
    <r>
      <rPr>
        <sz val="9"/>
        <color indexed="8"/>
        <rFont val="Bookman Old Style"/>
      </rPr>
      <t>zak.tobias1@gmail.com</t>
    </r>
  </si>
  <si>
    <t>Martinez de Murguia Muñoz, Mario</t>
  </si>
  <si>
    <t>Martinez de Murguia Muñoz</t>
  </si>
  <si>
    <t>51550836Q</t>
  </si>
  <si>
    <t>Alonso Quijano, 63, 1º izq.</t>
  </si>
  <si>
    <r>
      <rPr>
        <sz val="9"/>
        <color indexed="8"/>
        <rFont val="Bookman Old Style"/>
      </rPr>
      <t>emme6968@gmail.com</t>
    </r>
  </si>
  <si>
    <t>Eduardo Martinez de Murguia Embarba</t>
  </si>
  <si>
    <t>Ana Muñoz Prieto</t>
  </si>
  <si>
    <t>ES7700495132492916271001</t>
  </si>
  <si>
    <t>Castro Sanchez, Maria</t>
  </si>
  <si>
    <t>Castro Sanchez</t>
  </si>
  <si>
    <t>47290519N</t>
  </si>
  <si>
    <t>Isla de Arosa, 10, 11ºB</t>
  </si>
  <si>
    <r>
      <rPr>
        <sz val="9"/>
        <color indexed="8"/>
        <rFont val="Bookman Old Style"/>
      </rPr>
      <t>mariacastro0306@gmail.com</t>
    </r>
  </si>
  <si>
    <t>Manuel Alfonso Castro Martinez</t>
  </si>
  <si>
    <t>Mª Gloria Sanchez Lopez</t>
  </si>
  <si>
    <t>ES1714650100941707441786</t>
  </si>
  <si>
    <t>Hernandez Prieto, Jose</t>
  </si>
  <si>
    <t>Hernandez Prieto</t>
  </si>
  <si>
    <t>Don Quijote de la Mancha, 8</t>
  </si>
  <si>
    <t>Daganzo de Arriba</t>
  </si>
  <si>
    <r>
      <rPr>
        <sz val="9"/>
        <color indexed="8"/>
        <rFont val="Bookman Old Style"/>
      </rPr>
      <t>dale.zapatilla.1973@gmail.com</t>
    </r>
  </si>
  <si>
    <t>Oscar Manuel Hernandez Gonzalez</t>
  </si>
  <si>
    <t>Monica Prieto Palacio</t>
  </si>
  <si>
    <t>ES9701280048740100024196</t>
  </si>
  <si>
    <t>Galan Abella, David</t>
  </si>
  <si>
    <t>Galan Abella</t>
  </si>
  <si>
    <t>44437040M</t>
  </si>
  <si>
    <t>Gustavo Adolfo Becquer, 16</t>
  </si>
  <si>
    <r>
      <rPr>
        <sz val="9"/>
        <color indexed="8"/>
        <rFont val="Bookman Old Style"/>
      </rPr>
      <t>vgalango@gmail.com</t>
    </r>
  </si>
  <si>
    <t>Vidal Galan Gonzalez</t>
  </si>
  <si>
    <t>Ana Maria Abella Alvarez</t>
  </si>
  <si>
    <t>Aliaga Soto, Ruben</t>
  </si>
  <si>
    <t>Aliaga Soto</t>
  </si>
  <si>
    <t>09101117V</t>
  </si>
  <si>
    <t>Valdeciprian, 4</t>
  </si>
  <si>
    <r>
      <rPr>
        <sz val="9"/>
        <color indexed="8"/>
        <rFont val="Bookman Old Style"/>
      </rPr>
      <t>ruadora@hotmail.com</t>
    </r>
  </si>
  <si>
    <t>Jose Raul Aliaga Gomez</t>
  </si>
  <si>
    <t>Adoracion Soto Linares</t>
  </si>
  <si>
    <t>ES9414650100981715917422</t>
  </si>
  <si>
    <t>Gonzalez Trillo, Alejandro</t>
  </si>
  <si>
    <t>Gonzalez Trillo</t>
  </si>
  <si>
    <t>09087369T</t>
  </si>
  <si>
    <t>Oriente, 30</t>
  </si>
  <si>
    <t>almudena.trillo@hotmail.com</t>
  </si>
  <si>
    <t>Almudena Trillo Rodriguez</t>
  </si>
  <si>
    <t>ES7221004096682100414904</t>
  </si>
  <si>
    <t>PAR</t>
  </si>
  <si>
    <t>Borras Martin, Carmen</t>
  </si>
  <si>
    <t>Borras Martin</t>
  </si>
  <si>
    <t>09128123K</t>
  </si>
  <si>
    <t>Av. Conde de Coruña, 145</t>
  </si>
  <si>
    <r>
      <rPr>
        <sz val="9"/>
        <color indexed="8"/>
        <rFont val="Bookman Old Style"/>
      </rPr>
      <t>gmartinmontoro@gmail.com</t>
    </r>
  </si>
  <si>
    <t>Jorge Borras Frago</t>
  </si>
  <si>
    <t>Gloria Martin Montoro</t>
  </si>
  <si>
    <t>09/09/2020 - solicitan la baja</t>
  </si>
  <si>
    <t>Lopez Fernandez, Oscar</t>
  </si>
  <si>
    <t>Lopez Fernandez</t>
  </si>
  <si>
    <t>51685602W</t>
  </si>
  <si>
    <t>Santuario de Valverde, 86 E, 3ºD</t>
  </si>
  <si>
    <r>
      <rPr>
        <sz val="9"/>
        <color indexed="8"/>
        <rFont val="Bookman Old Style"/>
      </rPr>
      <t>aolf48@gmail.com</t>
    </r>
  </si>
  <si>
    <t>ES5014650200211900415740</t>
  </si>
  <si>
    <t>Stephane Zugrana, Delphin</t>
  </si>
  <si>
    <t>Stephane Zugrana</t>
  </si>
  <si>
    <t>Delphin</t>
  </si>
  <si>
    <t>Y5245143F</t>
  </si>
  <si>
    <t>Fermin Caballero, 16, 5º D</t>
  </si>
  <si>
    <r>
      <rPr>
        <sz val="9"/>
        <color indexed="8"/>
        <rFont val="Bookman Old Style"/>
      </rPr>
      <t>del.zugrana@live.fr</t>
    </r>
  </si>
  <si>
    <t>Sosa San Frutos, Raul</t>
  </si>
  <si>
    <t>Sosa San Frutos</t>
  </si>
  <si>
    <t>45360209T</t>
  </si>
  <si>
    <t>Princesa Arminda, 25</t>
  </si>
  <si>
    <t>Las Palmas</t>
  </si>
  <si>
    <r>
      <rPr>
        <sz val="9"/>
        <color indexed="8"/>
        <rFont val="Bookman Old Style"/>
      </rPr>
      <t>rsosasanfrutos@gmail.com</t>
    </r>
  </si>
  <si>
    <t>Manuel Sosa Hernandez</t>
  </si>
  <si>
    <t>Mª Jesus San Frutos Sanz</t>
  </si>
  <si>
    <t>ES2800730100540551966039</t>
  </si>
  <si>
    <t>Matarranz Pocovi, Rebeca</t>
  </si>
  <si>
    <t>Matarranz Pocovi</t>
  </si>
  <si>
    <t>48228900Q</t>
  </si>
  <si>
    <t>Av. Cardenal Herrera Oria, 163, 4ºB</t>
  </si>
  <si>
    <r>
      <rPr>
        <sz val="9"/>
        <color indexed="8"/>
        <rFont val="Bookman Old Style"/>
      </rPr>
      <t>pocovipilar8@gmail.com</t>
    </r>
  </si>
  <si>
    <t>Javier Matarranz Martin</t>
  </si>
  <si>
    <t>Mª del Pilar Pocovi Serrano</t>
  </si>
  <si>
    <t>ES2001286026480103068636</t>
  </si>
  <si>
    <t>Nuñez Villamayor, Paula</t>
  </si>
  <si>
    <t>Nuñez Villamayor</t>
  </si>
  <si>
    <t>51546827D</t>
  </si>
  <si>
    <t>Fermin Caballero, 89 esc. 2 5ªB</t>
  </si>
  <si>
    <r>
      <rPr>
        <sz val="9"/>
        <color indexed="8"/>
        <rFont val="Bookman Old Style"/>
      </rPr>
      <t>marisolvillamart@gmail.com</t>
    </r>
  </si>
  <si>
    <t>Antonio Nuñez Denia</t>
  </si>
  <si>
    <t>Marisol Villamayor Martinez</t>
  </si>
  <si>
    <t>ES3720381019743003251830</t>
  </si>
  <si>
    <t>CAUSA BAJA DESDE 10 DE NOVIEMBRE. PASAR POR TANTO SOLO ESTA CANTIDAD QUE ESTABA PENDIENTE Y DESPUÉS DARLE DE BAJA</t>
  </si>
  <si>
    <t>Fernandez de las Heras, Valeria</t>
  </si>
  <si>
    <t>Fernandez de las Heras</t>
  </si>
  <si>
    <t>Collado Cerro Malejo, 4 1º A</t>
  </si>
  <si>
    <r>
      <rPr>
        <sz val="9"/>
        <color indexed="8"/>
        <rFont val="Bookman Old Style"/>
      </rPr>
      <t>raquelheras78@gmail.com</t>
    </r>
  </si>
  <si>
    <t>Emilio Fernandez Jimenez</t>
  </si>
  <si>
    <t>Raquel de las Heras Sanchez</t>
  </si>
  <si>
    <t>3520381965803000580228</t>
  </si>
  <si>
    <t>Fernandez de las Heras, Abril</t>
  </si>
  <si>
    <t>Abril</t>
  </si>
  <si>
    <t>EMILIO FERNANDEZ JIMENEZ</t>
  </si>
  <si>
    <t>RAQUEL DE LAS HERAS SANCHEZ</t>
  </si>
  <si>
    <t>ES3520381965803000580228</t>
  </si>
  <si>
    <t>01/08/2018 - Solicitan la baja
08/09/2019 - Se incorpora de nuevo al club.
04/09/2020 - solicitan la baja</t>
  </si>
  <si>
    <t>De la Torre de la Morena, Natalia</t>
  </si>
  <si>
    <t>De la Torre de la Morena</t>
  </si>
  <si>
    <t>53823200A</t>
  </si>
  <si>
    <t>San Antonio, 42</t>
  </si>
  <si>
    <r>
      <rPr>
        <sz val="9"/>
        <color indexed="8"/>
        <rFont val="Bookman Old Style"/>
      </rPr>
      <t>m.delamorena@daganzo.eu</t>
    </r>
  </si>
  <si>
    <t>Santos de la Torre Lucas</t>
  </si>
  <si>
    <t>Mª Teresa de la Morena Garcia</t>
  </si>
  <si>
    <t>Granados Gamarra</t>
  </si>
  <si>
    <t>03899999G</t>
  </si>
  <si>
    <t>Isla de Arosa, 54, 3ºA</t>
  </si>
  <si>
    <r>
      <rPr>
        <sz val="9"/>
        <color indexed="8"/>
        <rFont val="Bookman Old Style"/>
      </rPr>
      <t>susygra@hotmail.com</t>
    </r>
  </si>
  <si>
    <t>Pato Igea, Roberto Javier</t>
  </si>
  <si>
    <t>Pato Igea</t>
  </si>
  <si>
    <t>Roberto Javier</t>
  </si>
  <si>
    <t>02912660D</t>
  </si>
  <si>
    <t>Campo de la Estrella, 7 B 2ºB</t>
  </si>
  <si>
    <r>
      <rPr>
        <sz val="9"/>
        <color indexed="8"/>
        <rFont val="Bookman Old Style"/>
      </rPr>
      <t>robertojavier.patoigea@gmail.com</t>
    </r>
  </si>
  <si>
    <t>ES9320381619993000302904</t>
  </si>
  <si>
    <t>02/12/2019 - Nos indica que es baja</t>
  </si>
  <si>
    <t>Wang, Miguel</t>
  </si>
  <si>
    <t>Wang</t>
  </si>
  <si>
    <t>X7869021P</t>
  </si>
  <si>
    <t>Isla de Java, 68, bajo C</t>
  </si>
  <si>
    <r>
      <rPr>
        <sz val="9"/>
        <color indexed="8"/>
        <rFont val="Bookman Old Style"/>
      </rPr>
      <t>703091848@qq.com</t>
    </r>
  </si>
  <si>
    <t>Kong Zhen Wang</t>
  </si>
  <si>
    <t>Jin Xiao Chun</t>
  </si>
  <si>
    <t>ES3201820911320201552536</t>
  </si>
  <si>
    <t>Huertos Gomez de Merodio, Jose Francisco</t>
  </si>
  <si>
    <t>Huertos Gomez de Merodio</t>
  </si>
  <si>
    <t>Jose Francisco</t>
  </si>
  <si>
    <t>Burguete, 34, 5ºB</t>
  </si>
  <si>
    <r>
      <rPr>
        <sz val="9"/>
        <color indexed="8"/>
        <rFont val="Bookman Old Style"/>
      </rPr>
      <t>lolagmb1@telefonica.net</t>
    </r>
  </si>
  <si>
    <t>Benito Huertos Serrano</t>
  </si>
  <si>
    <t>Dolores Gomez de Merodio Bailera</t>
  </si>
  <si>
    <t>ES0320955468071063904584</t>
  </si>
  <si>
    <t>Bravo Gonzalez, Fabio</t>
  </si>
  <si>
    <t>Bravo Gonzalez</t>
  </si>
  <si>
    <t>Fabio</t>
  </si>
  <si>
    <t>49961506D</t>
  </si>
  <si>
    <t>Monasterio de Oseira, 28 D, 1ºB</t>
  </si>
  <si>
    <r>
      <rPr>
        <sz val="9"/>
        <color indexed="8"/>
        <rFont val="Bookman Old Style"/>
      </rPr>
      <t>santiagojbravoharo@gmail.com</t>
    </r>
  </si>
  <si>
    <t>Santiago Bravo Haro</t>
  </si>
  <si>
    <t>Guadalupe Gonzalez Hernandez</t>
  </si>
  <si>
    <t>ES6701827045380201503126</t>
  </si>
  <si>
    <t>Sanz Gonzalez, Alba</t>
  </si>
  <si>
    <t>Sanz Gonzalez</t>
  </si>
  <si>
    <t>12344684D</t>
  </si>
  <si>
    <t>Barruelo, 2</t>
  </si>
  <si>
    <t>Vallelado (Segovia)</t>
  </si>
  <si>
    <r>
      <rPr>
        <sz val="9"/>
        <color indexed="8"/>
        <rFont val="Bookman Old Style"/>
      </rPr>
      <t>albavaye@gmail.com</t>
    </r>
  </si>
  <si>
    <t>01827472680201505083</t>
  </si>
  <si>
    <t>01/09/2020 - residencia en Valladolid. Pasa a externos.</t>
  </si>
  <si>
    <t>Merino Buenestado, Iker</t>
  </si>
  <si>
    <t>Merino Buenestado</t>
  </si>
  <si>
    <t>54011983W</t>
  </si>
  <si>
    <t>Rinconete y Cortadillo 17</t>
  </si>
  <si>
    <r>
      <rPr>
        <sz val="9"/>
        <color indexed="8"/>
        <rFont val="Bookman Old Style"/>
      </rPr>
      <t>cajon2011@hotmail.com</t>
    </r>
  </si>
  <si>
    <t>Eneko Merino Calventos</t>
  </si>
  <si>
    <t>Carmen Buenestado Chico</t>
  </si>
  <si>
    <t>Moreno Gonzalez, Ana</t>
  </si>
  <si>
    <t>48228622Z</t>
  </si>
  <si>
    <t>Maria Tubau, 18 B 5º 2</t>
  </si>
  <si>
    <r>
      <rPr>
        <sz val="9"/>
        <color indexed="8"/>
        <rFont val="Bookman Old Style"/>
      </rPr>
      <t>anagonzalezalonso@hotmail.com</t>
    </r>
  </si>
  <si>
    <t>Luis Oscar Moreno Sanchez-Cañete</t>
  </si>
  <si>
    <t>Ana Pilar Gonzalez Alonso</t>
  </si>
  <si>
    <t>ES0600491770912390002831</t>
  </si>
  <si>
    <t>Tarrega Rodriguez, Elena</t>
  </si>
  <si>
    <t>Tarrega Rodriguez</t>
  </si>
  <si>
    <t>02717881V</t>
  </si>
  <si>
    <t>Conde de Vilches, 6, 3º</t>
  </si>
  <si>
    <r>
      <rPr>
        <sz val="9"/>
        <color indexed="8"/>
        <rFont val="Bookman Old Style"/>
      </rPr>
      <t>elenatarrega22@gmail.com</t>
    </r>
  </si>
  <si>
    <t>Fernando Tarrega Martín</t>
  </si>
  <si>
    <t>Encarnación Rodriguez Delgado</t>
  </si>
  <si>
    <t>ES9521009432832200491903</t>
  </si>
  <si>
    <t>Duran Garcia, Mario</t>
  </si>
  <si>
    <t>Duran Garcia</t>
  </si>
  <si>
    <t>47021408R</t>
  </si>
  <si>
    <t>Islas Palaos, 13</t>
  </si>
  <si>
    <r>
      <rPr>
        <sz val="9"/>
        <color indexed="8"/>
        <rFont val="Bookman Old Style"/>
      </rPr>
      <t>mdg792@hotmail.com</t>
    </r>
  </si>
  <si>
    <t>ES9720381792916000436965</t>
  </si>
  <si>
    <t>De Santa Ana Soriano, Alicia</t>
  </si>
  <si>
    <t>De Santa Ana Soriano</t>
  </si>
  <si>
    <t>05451039Q</t>
  </si>
  <si>
    <t>Miguel Aracil, 37, 3ºB</t>
  </si>
  <si>
    <r>
      <rPr>
        <sz val="9"/>
        <color indexed="8"/>
        <rFont val="Bookman Old Style"/>
      </rPr>
      <t>msantaan@gmail.com</t>
    </r>
  </si>
  <si>
    <t>Mariano de Santa Ana Campillo</t>
  </si>
  <si>
    <t>Elena Soriano Clavero</t>
  </si>
  <si>
    <t>01/10/2020 - Al llamar por la falta de asistencia nos dicen que se dan de baja</t>
  </si>
  <si>
    <t>Lorenzo Mejias, Javier</t>
  </si>
  <si>
    <t>Lorenzo Mejias</t>
  </si>
  <si>
    <t>Vicente Blasco Ibañez, 76, 5ºB</t>
  </si>
  <si>
    <r>
      <rPr>
        <sz val="9"/>
        <color indexed="8"/>
        <rFont val="Bookman Old Style"/>
      </rPr>
      <t>maria.jose.marta@gmail.com</t>
    </r>
  </si>
  <si>
    <t>Santos Lorenzo Niño</t>
  </si>
  <si>
    <t>Maria Jose Mejias Espejo</t>
  </si>
  <si>
    <t>ES6900493153192114161195</t>
  </si>
  <si>
    <t>Fernandez Vilavedra, Rodrigo</t>
  </si>
  <si>
    <t>Fernandez Vilavedra</t>
  </si>
  <si>
    <t>49959766V</t>
  </si>
  <si>
    <t>Antonio Lopez Aguado, 18, 3ºA</t>
  </si>
  <si>
    <r>
      <rPr>
        <sz val="9"/>
        <color indexed="8"/>
        <rFont val="Bookman Old Style"/>
      </rPr>
      <t>jose.z.chlr@hotmail.com</t>
    </r>
  </si>
  <si>
    <t>Jose Maria Fernandez Pedraza</t>
  </si>
  <si>
    <t>Carmen Vilavedra Gonzalez</t>
  </si>
  <si>
    <t>ES8414650100991705610721</t>
  </si>
  <si>
    <t>03/12/2018 - Hablamos con el padre y dice que le dejemos en estambai porque puede ser que vuelva, y le tenemos en BD principal porque quiere recibir los correos. Ha pagado la cuota de socio de la temporada 2018-2019</t>
  </si>
  <si>
    <t>Fernandez Arribas, Berta</t>
  </si>
  <si>
    <t>Fernandez Arribas</t>
  </si>
  <si>
    <t>02565719T</t>
  </si>
  <si>
    <t>Rocinante, 8, 1º izq.uierda</t>
  </si>
  <si>
    <r>
      <rPr>
        <sz val="9"/>
        <color indexed="8"/>
        <rFont val="Bookman Old Style"/>
      </rPr>
      <t>amelia.arribas@yahoo.com</t>
    </r>
  </si>
  <si>
    <t>Ignacio Fernandez Solla</t>
  </si>
  <si>
    <t>Amelia Arribas Criado</t>
  </si>
  <si>
    <t>ES4521009222382200192295</t>
  </si>
  <si>
    <t>Saiz Viñas, Daniel</t>
  </si>
  <si>
    <t>Saiz Viñas</t>
  </si>
  <si>
    <t>49962576K</t>
  </si>
  <si>
    <t>Ramon Gomez de la Serna, 31, 1º A</t>
  </si>
  <si>
    <r>
      <rPr>
        <sz val="9"/>
        <color indexed="8"/>
        <rFont val="Bookman Old Style"/>
      </rPr>
      <t>saizvi@hotmail.com</t>
    </r>
  </si>
  <si>
    <t>David Saiz Vazquez</t>
  </si>
  <si>
    <t>Sara Viñas Jebokji</t>
  </si>
  <si>
    <t>ES8600815732050006040318</t>
  </si>
  <si>
    <t>Brunger, Eliot</t>
  </si>
  <si>
    <t>Brunger</t>
  </si>
  <si>
    <t>Eliot</t>
  </si>
  <si>
    <t>Cerro del Castañar 15</t>
  </si>
  <si>
    <t>valeriewunsche@gmail.com</t>
  </si>
  <si>
    <t>Thomas Brunger</t>
  </si>
  <si>
    <t>Valerie Wunsche</t>
  </si>
  <si>
    <t>ES8300190102764010038753</t>
  </si>
  <si>
    <t>Moreno Colmenero, Gabriel</t>
  </si>
  <si>
    <t>Moreno Colmenero</t>
  </si>
  <si>
    <t>Pasaje de Caleruega, 13, 6ºB</t>
  </si>
  <si>
    <t>ana.colmenero.ruiz@gmail.com</t>
  </si>
  <si>
    <t>Jose Luis Moreno Hurtrez</t>
  </si>
  <si>
    <t>Ana Maria Colmenero Ruiz</t>
  </si>
  <si>
    <t>ES3821009205222200040892</t>
  </si>
  <si>
    <t>Fernandez Revuelta, Alejandro</t>
  </si>
  <si>
    <t>Fernandez Revuelta</t>
  </si>
  <si>
    <t>50562802Q</t>
  </si>
  <si>
    <t>Monasterio de Liebana, 9</t>
  </si>
  <si>
    <r>
      <rPr>
        <sz val="9"/>
        <color indexed="8"/>
        <rFont val="Bookman Old Style"/>
      </rPr>
      <t>jmferp@yahoo.es</t>
    </r>
  </si>
  <si>
    <t>Jose María Fernandez Perez</t>
  </si>
  <si>
    <t>Ana Revuelta Garcia</t>
  </si>
  <si>
    <t>00495177682893194916</t>
  </si>
  <si>
    <t>Fernandez Revuelta, Elena</t>
  </si>
  <si>
    <r>
      <rPr>
        <u val="single"/>
        <sz val="11"/>
        <color indexed="11"/>
        <rFont val="Calibri"/>
      </rPr>
      <t>ana.revuelta@recipharm.com</t>
    </r>
  </si>
  <si>
    <t>Ana Revuelta</t>
  </si>
  <si>
    <t>51064516P</t>
  </si>
  <si>
    <t>Rodriguez Fernandez, Javier</t>
  </si>
  <si>
    <t>Rodriguez Fernandez</t>
  </si>
  <si>
    <t>11839941R</t>
  </si>
  <si>
    <t>Isla Cristina, 9 esc. Izda. Bajo B</t>
  </si>
  <si>
    <r>
      <rPr>
        <sz val="9"/>
        <color indexed="8"/>
        <rFont val="Bookman Old Style"/>
      </rPr>
      <t>javrodfer@hotmail.com</t>
    </r>
  </si>
  <si>
    <t>Rodriguez Lopez, Julia</t>
  </si>
  <si>
    <t>Rodriguez Lopez</t>
  </si>
  <si>
    <r>
      <rPr>
        <sz val="9"/>
        <color indexed="8"/>
        <rFont val="Bookman Old Style"/>
      </rPr>
      <t>martitalf@gmail.com</t>
    </r>
  </si>
  <si>
    <t>Javier Rodriguez Fernandez</t>
  </si>
  <si>
    <t>Marta Lopez Franco</t>
  </si>
  <si>
    <t>ES6601829465610202168366</t>
  </si>
  <si>
    <t>Rodriguez Lopez, Carmen</t>
  </si>
  <si>
    <t>Rodriguez Lopez, Maria</t>
  </si>
  <si>
    <t>Lopez Franco, Marta</t>
  </si>
  <si>
    <t>Lopez Franco</t>
  </si>
  <si>
    <t>1187242M</t>
  </si>
  <si>
    <t>javrodfer@hotmail.com</t>
  </si>
  <si>
    <t>martitalf@gmail.com</t>
  </si>
  <si>
    <t>Cantavella Nadal, Juan Vicente</t>
  </si>
  <si>
    <t>Cantavella Nadal</t>
  </si>
  <si>
    <t>Juan Vicente</t>
  </si>
  <si>
    <t>2912923L</t>
  </si>
  <si>
    <t>Sarria, 20 1º3</t>
  </si>
  <si>
    <r>
      <rPr>
        <sz val="9"/>
        <color indexed="8"/>
        <rFont val="Bookman Old Style"/>
      </rPr>
      <t>jvcantavella@gmail.com</t>
    </r>
  </si>
  <si>
    <t>ES6414650100941715662466</t>
  </si>
  <si>
    <t>30/03/2019 - Me comunica Javi que será baja a partir del 1 de abril. Logistica familiar</t>
  </si>
  <si>
    <t>Gutierrez Rodrigo, Vanesa</t>
  </si>
  <si>
    <t>Gutierrez Rodrigo</t>
  </si>
  <si>
    <t>Vanesa</t>
  </si>
  <si>
    <t>73209498S</t>
  </si>
  <si>
    <r>
      <rPr>
        <sz val="9"/>
        <color indexed="8"/>
        <rFont val="Bookman Old Style"/>
      </rPr>
      <t>vgutierrezrodrigo@gmail.com</t>
    </r>
  </si>
  <si>
    <t>Alarcon Moreno, Lorena</t>
  </si>
  <si>
    <t>Alarcon Moreno</t>
  </si>
  <si>
    <t>Av. Monasterio de Silos, 53 E, 2º B</t>
  </si>
  <si>
    <r>
      <rPr>
        <sz val="9"/>
        <color indexed="8"/>
        <rFont val="Bookman Old Style"/>
      </rPr>
      <t>salvador.alarcon@gmail.com</t>
    </r>
  </si>
  <si>
    <t>Salvador Alarcón Piña</t>
  </si>
  <si>
    <t>Esther Moreno Pérez</t>
  </si>
  <si>
    <t>ES7000812042770001108611</t>
  </si>
  <si>
    <t>18/12/2018 - según email se da de baja desmotivada.</t>
  </si>
  <si>
    <t>Alarcon Moreno, Yanira Maria</t>
  </si>
  <si>
    <t>Yanira Maria</t>
  </si>
  <si>
    <t xml:space="preserve">Alexandre Bravo Da Rosa, Kiano Luenzi </t>
  </si>
  <si>
    <t>Alexandre Bravo Da Rosa</t>
  </si>
  <si>
    <t xml:space="preserve">Kiano Luenzi </t>
  </si>
  <si>
    <t>Moreno Torres, 1</t>
  </si>
  <si>
    <r>
      <rPr>
        <sz val="9"/>
        <color indexed="8"/>
        <rFont val="Bookman Old Style"/>
      </rPr>
      <t>isabravo30@gmail.com</t>
    </r>
  </si>
  <si>
    <t>Valodia Alexandre</t>
  </si>
  <si>
    <t>Isadora Alexandre</t>
  </si>
  <si>
    <t>Alonso Sarasquete, Francisco de Borja</t>
  </si>
  <si>
    <t>Alonso Sarasquete</t>
  </si>
  <si>
    <t>Francisco de Borja</t>
  </si>
  <si>
    <t>70803706T</t>
  </si>
  <si>
    <t>Isabel Colbrand, 16</t>
  </si>
  <si>
    <r>
      <rPr>
        <sz val="9"/>
        <color indexed="8"/>
        <rFont val="Bookman Old Style"/>
      </rPr>
      <t>balonsosarasquete@gmail.com</t>
    </r>
  </si>
  <si>
    <t>ES7700301539190129243271</t>
  </si>
  <si>
    <t>Alvarez Diez, Gemma</t>
  </si>
  <si>
    <t>Alvarez Diez</t>
  </si>
  <si>
    <t>Gemma</t>
  </si>
  <si>
    <t>02904468M</t>
  </si>
  <si>
    <t>Av. Monasterio de Silos, 18, 1ºD</t>
  </si>
  <si>
    <r>
      <rPr>
        <sz val="9"/>
        <color indexed="8"/>
        <rFont val="Bookman Old Style"/>
      </rPr>
      <t>gemma.alvarez@gmail.com</t>
    </r>
  </si>
  <si>
    <t>ES4414650100911703803268</t>
  </si>
  <si>
    <t>Garcia Alvarez, Jorge</t>
  </si>
  <si>
    <t>Garcia Alvarez</t>
  </si>
  <si>
    <r>
      <rPr>
        <sz val="9"/>
        <color indexed="8"/>
        <rFont val="Bookman Old Style"/>
      </rPr>
      <t>gemmaymiki@gmail.com</t>
    </r>
  </si>
  <si>
    <t>Miguel Angel Garcia Martinez</t>
  </si>
  <si>
    <t>Gemma Alvarez Diez</t>
  </si>
  <si>
    <t>ES4814650100911700571350</t>
  </si>
  <si>
    <t>Garcia Alvarez, Sergio</t>
  </si>
  <si>
    <t>48244705C</t>
  </si>
  <si>
    <t>Alvarez San Romualdo, Lara</t>
  </si>
  <si>
    <t>Alvarez San Romualdo</t>
  </si>
  <si>
    <t>Costa Brava, 20 5º K</t>
  </si>
  <si>
    <r>
      <rPr>
        <sz val="9"/>
        <color indexed="8"/>
        <rFont val="Bookman Old Style"/>
      </rPr>
      <t>enalgo@telefonica.net</t>
    </r>
  </si>
  <si>
    <t>ENRIQUE ALVAREZ GOMEZ</t>
  </si>
  <si>
    <t>VIRGINIA SAN ROMUALDO ILLANA</t>
  </si>
  <si>
    <t>ES6220955114509101607902</t>
  </si>
  <si>
    <t>01/09/2018 - Solicita la baja.
25/09/2019 - Vuelve</t>
  </si>
  <si>
    <t>Amieiro Borreguero, Arancha</t>
  </si>
  <si>
    <t>Amieiro Borreguero</t>
  </si>
  <si>
    <t>48225612V</t>
  </si>
  <si>
    <t>Av. Cardenal Herrera Oria, 165, 13,C</t>
  </si>
  <si>
    <r>
      <rPr>
        <sz val="9"/>
        <color indexed="8"/>
        <rFont val="Bookman Old Style"/>
      </rPr>
      <t>fernandoamieiro@ono.com</t>
    </r>
  </si>
  <si>
    <t xml:space="preserve">Fernando Amieiro </t>
  </si>
  <si>
    <t>Almudena Borreguero Perez</t>
  </si>
  <si>
    <t>ES8330581907092720601067</t>
  </si>
  <si>
    <t>24/03/2019 - Nos mandan email solicitando la baja."Este año por diversos motivos no ha asistido practicamente a los  entrenamientos."</t>
  </si>
  <si>
    <t>Aranda Santamaria, Rafael</t>
  </si>
  <si>
    <t>Aranda Santamaria</t>
  </si>
  <si>
    <t>50496010Q</t>
  </si>
  <si>
    <t>Arzobispo Morcillo, 38, 12D</t>
  </si>
  <si>
    <r>
      <rPr>
        <sz val="9"/>
        <color indexed="8"/>
        <rFont val="Bookman Old Style"/>
      </rPr>
      <t>dianasanb@yahoo.es</t>
    </r>
  </si>
  <si>
    <t>Jose Luis Aranda Estevez</t>
  </si>
  <si>
    <t>Diana Santamaria Ballesteros</t>
  </si>
  <si>
    <t>Arellano Egido, Daniela</t>
  </si>
  <si>
    <t>Arellano Egido</t>
  </si>
  <si>
    <t>Monasterio de Samos, 14, 2ºA</t>
  </si>
  <si>
    <r>
      <rPr>
        <sz val="9"/>
        <color indexed="8"/>
        <rFont val="Bookman Old Style"/>
      </rPr>
      <t>anaegido11@gmail.com</t>
    </r>
  </si>
  <si>
    <t>Fernando Arellano Gonzalez</t>
  </si>
  <si>
    <t>Ana Mª Egido Campos</t>
  </si>
  <si>
    <t>ES4601822243290201512312</t>
  </si>
  <si>
    <t>21/06/2019 - solicitan la baja para la proxima temporada 2019-2020</t>
  </si>
  <si>
    <t>Arribas de Paz, Javier</t>
  </si>
  <si>
    <t>Arribas de Paz</t>
  </si>
  <si>
    <t>02311614E</t>
  </si>
  <si>
    <t>Ponferrada, 39 - 9 Pta. 1</t>
  </si>
  <si>
    <r>
      <rPr>
        <sz val="9"/>
        <color indexed="8"/>
        <rFont val="Bookman Old Style"/>
      </rPr>
      <t>fontaneriaarribas@gmail.com</t>
    </r>
  </si>
  <si>
    <t>Antonio Arribas Francisco</t>
  </si>
  <si>
    <t>Mónica de Paz Lozano</t>
  </si>
  <si>
    <t>ES3220381101743001959227</t>
  </si>
  <si>
    <t>Arribas Gomez, Lucas</t>
  </si>
  <si>
    <t>Arribas Gomez</t>
  </si>
  <si>
    <t>Monasterio de El Paular, 146 A 2º A</t>
  </si>
  <si>
    <r>
      <rPr>
        <sz val="9"/>
        <color indexed="8"/>
        <rFont val="Bookman Old Style"/>
      </rPr>
      <t>cristina_gomez@es.ibm.com</t>
    </r>
  </si>
  <si>
    <t>JOAQUIN ARRIBAS LOPEZ</t>
  </si>
  <si>
    <t>CRISTINA GOMEZ MARTIN</t>
  </si>
  <si>
    <t>ES6414650140811716749928</t>
  </si>
  <si>
    <t>Balbas Castilla, Ignacio</t>
  </si>
  <si>
    <t>Balbas Castilla</t>
  </si>
  <si>
    <t>Av. Monasterio de Silos, 26, 1</t>
  </si>
  <si>
    <r>
      <rPr>
        <sz val="9"/>
        <color indexed="8"/>
        <rFont val="Bookman Old Style"/>
      </rPr>
      <t>merchecastilla15@hotmail.com</t>
    </r>
  </si>
  <si>
    <t>Jacobo Balbás Peláez</t>
  </si>
  <si>
    <t>Mercedes Castilla Vázquez</t>
  </si>
  <si>
    <t>ES4920381316476000026800</t>
  </si>
  <si>
    <t>Balbas Castilla, Jacobo</t>
  </si>
  <si>
    <t>Balbas Castilla, Leyre</t>
  </si>
  <si>
    <t>51785589P</t>
  </si>
  <si>
    <t>Maria de Maeztu 146 Portal F 1ºA</t>
  </si>
  <si>
    <r>
      <rPr>
        <u val="single"/>
        <sz val="12"/>
        <color indexed="11"/>
        <rFont val="Garamond"/>
      </rPr>
      <t>merchecastilla15@hotmail.com</t>
    </r>
  </si>
  <si>
    <t>02881580W</t>
  </si>
  <si>
    <t>ES5520858224680330027834</t>
  </si>
  <si>
    <t>01/09/2018 - SOLICITAN LA BAJA
07/02/2020 - Solicitan de nuevo el alta
01/07/2020 - solicitan la baja. Desmotivada.</t>
  </si>
  <si>
    <t>Balbas Castilla, Rebeca</t>
  </si>
  <si>
    <t>Lozano Cabello, Ruben</t>
  </si>
  <si>
    <t>Lozano Cabello</t>
  </si>
  <si>
    <t>70082445L</t>
  </si>
  <si>
    <t>Plaza Valle del Nalon 2, 2ºB</t>
  </si>
  <si>
    <t>rulozano91@gmail.com</t>
  </si>
  <si>
    <t>ES5320382828083001114134</t>
  </si>
  <si>
    <t>Baro Blanco, Carla</t>
  </si>
  <si>
    <t>Baro Blanco</t>
  </si>
  <si>
    <t>05990807C</t>
  </si>
  <si>
    <t>Cirauqui, 4 G 3º A</t>
  </si>
  <si>
    <r>
      <rPr>
        <sz val="9"/>
        <color indexed="8"/>
        <rFont val="Bookman Old Style"/>
      </rPr>
      <t>cbarogon@gmail.com</t>
    </r>
  </si>
  <si>
    <t>Carlos Baro González</t>
  </si>
  <si>
    <t>Mónica Blanco López</t>
  </si>
  <si>
    <t>ES7200730100530419248053</t>
  </si>
  <si>
    <t>Baro Gonzalez, Carlos</t>
  </si>
  <si>
    <t>Baro Gonzalez</t>
  </si>
  <si>
    <t>51401908J</t>
  </si>
  <si>
    <t>Belloso Cano, Candela</t>
  </si>
  <si>
    <t>Belloso Cano</t>
  </si>
  <si>
    <t>Lerida, 78, 1ºD</t>
  </si>
  <si>
    <r>
      <rPr>
        <sz val="9"/>
        <color indexed="8"/>
        <rFont val="Bookman Old Style"/>
      </rPr>
      <t>acanove@hotmail.com</t>
    </r>
  </si>
  <si>
    <t>Javier Belloso Perez</t>
  </si>
  <si>
    <t>Ana Cano Ventaja</t>
  </si>
  <si>
    <t>ES4614650100981706013422</t>
  </si>
  <si>
    <t>Bendicho Enatarriaga, Martina</t>
  </si>
  <si>
    <t>Bendicho Enatarriaga</t>
  </si>
  <si>
    <t>Martina</t>
  </si>
  <si>
    <t>Senda del Infante, 16, 4ºB</t>
  </si>
  <si>
    <r>
      <rPr>
        <sz val="9"/>
        <color indexed="8"/>
        <rFont val="Bookman Old Style"/>
      </rPr>
      <t>juanjosebendi@gmail.com</t>
    </r>
  </si>
  <si>
    <r>
      <rPr>
        <sz val="9"/>
        <color indexed="8"/>
        <rFont val="Bookman Old Style"/>
      </rPr>
      <t>aenatarriaga@gmail.com</t>
    </r>
  </si>
  <si>
    <t>Juan Jose Bendicho Sanz</t>
  </si>
  <si>
    <t>Amaya Enatarriaga Lasa</t>
  </si>
  <si>
    <t>ES0320381809936000088994</t>
  </si>
  <si>
    <t>04/12/2018 Baja. Llamamos por telefono porque falta de asistencia. No devolvemos importes.</t>
  </si>
  <si>
    <t>Benito Cid, Sandra</t>
  </si>
  <si>
    <t>Benito Cid</t>
  </si>
  <si>
    <t>72758399S</t>
  </si>
  <si>
    <t>Cuadrilla de Zuia, 6, 5º izq.uierda</t>
  </si>
  <si>
    <t>Victoria-Gasteiz/ Alava</t>
  </si>
  <si>
    <r>
      <rPr>
        <sz val="9"/>
        <color indexed="8"/>
        <rFont val="Bookman Old Style"/>
      </rPr>
      <t>sadrabenitocid@gmail.com</t>
    </r>
  </si>
  <si>
    <t>Benito Gomes, Maria</t>
  </si>
  <si>
    <t>Benito Gomes</t>
  </si>
  <si>
    <t>48226272X</t>
  </si>
  <si>
    <t>Cueva de Montesinos, 106</t>
  </si>
  <si>
    <r>
      <rPr>
        <sz val="9"/>
        <color indexed="8"/>
        <rFont val="Bookman Old Style"/>
      </rPr>
      <t>mra.benito@gmail.com</t>
    </r>
  </si>
  <si>
    <t>ES8921002746130100012277</t>
  </si>
  <si>
    <t>Benito Gonzalez, Pablo</t>
  </si>
  <si>
    <t>Benito Gonzalez</t>
  </si>
  <si>
    <t>51497389K</t>
  </si>
  <si>
    <t>Ventisquero de la Condesa, 27, BJ B</t>
  </si>
  <si>
    <r>
      <rPr>
        <sz val="9"/>
        <color indexed="8"/>
        <rFont val="Bookman Old Style"/>
      </rPr>
      <t>dgtmartin@gmail.com</t>
    </r>
  </si>
  <si>
    <t>Martin Benito Roldan</t>
  </si>
  <si>
    <t>Mª Gloria Gonzalez Alvarez</t>
  </si>
  <si>
    <t>ES0801822243230201509701</t>
  </si>
  <si>
    <t>25/06/2019 - Será baja la proxima temporada. Lo indican por email</t>
  </si>
  <si>
    <t>Bernal Gravalos, Pablo</t>
  </si>
  <si>
    <t>Bernal Gravalos</t>
  </si>
  <si>
    <t>02539482Y</t>
  </si>
  <si>
    <t>Cea Bernudez, 6, 9º I</t>
  </si>
  <si>
    <t>pablobkm102@hotmail.com</t>
  </si>
  <si>
    <t>15/12/2019 - Nos comunica Javi que es baja</t>
  </si>
  <si>
    <t>Cabello Cuesta, Jorge</t>
  </si>
  <si>
    <t>Cabello Cuesta</t>
  </si>
  <si>
    <t>49687269R</t>
  </si>
  <si>
    <t>Av. Monasterio de Silos, 24 J 1º B</t>
  </si>
  <si>
    <r>
      <rPr>
        <sz val="9"/>
        <color indexed="8"/>
        <rFont val="Bookman Old Style"/>
      </rPr>
      <t>juancabelloblanco@hotmail.com</t>
    </r>
  </si>
  <si>
    <r>
      <rPr>
        <sz val="9"/>
        <color indexed="8"/>
        <rFont val="Bookman Old Style"/>
      </rPr>
      <t>mariancuestarodriguez@hotmail.com</t>
    </r>
  </si>
  <si>
    <t>Juan Cabello Blanco</t>
  </si>
  <si>
    <t>Marian Cuesta Rodríguez</t>
  </si>
  <si>
    <t>ES1720381050583001726196</t>
  </si>
  <si>
    <t>Campomantes Padilla, Clara</t>
  </si>
  <si>
    <t>Campomantes Padilla</t>
  </si>
  <si>
    <t>51514997B</t>
  </si>
  <si>
    <t xml:space="preserve">Isla de Salvora, 2 2º B </t>
  </si>
  <si>
    <r>
      <rPr>
        <sz val="9"/>
        <color indexed="8"/>
        <rFont val="Bookman Old Style"/>
      </rPr>
      <t>padillarosa@yahoo.es</t>
    </r>
  </si>
  <si>
    <t>MANUEL CAMPOMANES CAMINO</t>
  </si>
  <si>
    <t>ROSA PADILLA ALONSO</t>
  </si>
  <si>
    <t>ES4814650100921723546818</t>
  </si>
  <si>
    <t>Cañibano Gonzalez, Iara</t>
  </si>
  <si>
    <t>Cañibano Gonzalez</t>
  </si>
  <si>
    <t>Iara</t>
  </si>
  <si>
    <t>49687646X</t>
  </si>
  <si>
    <t>Av. Monasterio de El Escorial, 76, 4ºF</t>
  </si>
  <si>
    <r>
      <rPr>
        <sz val="9"/>
        <color indexed="8"/>
        <rFont val="Bookman Old Style"/>
      </rPr>
      <t>danicanibano@gmail.com</t>
    </r>
  </si>
  <si>
    <r>
      <rPr>
        <sz val="9"/>
        <color indexed="8"/>
        <rFont val="Bookman Old Style"/>
      </rPr>
      <t>miruchigonzalez@hotmail.com</t>
    </r>
  </si>
  <si>
    <t>Daniel Cañibano Sastre</t>
  </si>
  <si>
    <t>Miriam Gonzalez Flores</t>
  </si>
  <si>
    <t>ES2214650100961704977604</t>
  </si>
  <si>
    <t>Cañibano Gonzalez, Izan</t>
  </si>
  <si>
    <t>Izan</t>
  </si>
  <si>
    <t>49687440B</t>
  </si>
  <si>
    <t>danicanibano@gmail.com</t>
  </si>
  <si>
    <t>miruchigonzalez@hotmail.com</t>
  </si>
  <si>
    <t>Carmona Granados, Isabel</t>
  </si>
  <si>
    <t>Carmona Granados</t>
  </si>
  <si>
    <t>02899608K</t>
  </si>
  <si>
    <t>Senda del Infante, 45, 4ºA</t>
  </si>
  <si>
    <r>
      <rPr>
        <sz val="9"/>
        <color indexed="8"/>
        <rFont val="Bookman Old Style"/>
      </rPr>
      <t>isabel.carmonagranados@telefonica.com</t>
    </r>
  </si>
  <si>
    <t>ES4214650100911711409268</t>
  </si>
  <si>
    <t>Aneiros Carmona, Candela</t>
  </si>
  <si>
    <t>Aneiros Carmona</t>
  </si>
  <si>
    <t>Jesus Aneiros Llano</t>
  </si>
  <si>
    <t>Isabel Carmona Granados</t>
  </si>
  <si>
    <t>Castillo Sanz, Adrian</t>
  </si>
  <si>
    <t>Castillo Sanz</t>
  </si>
  <si>
    <t>Monasterio de las Batuecas, 18 E AT B</t>
  </si>
  <si>
    <r>
      <rPr>
        <sz val="9"/>
        <color indexed="8"/>
        <rFont val="Bookman Old Style"/>
      </rPr>
      <t>emsanzgarcia@gmail.com</t>
    </r>
  </si>
  <si>
    <t>Luis Castillo Clerigo</t>
  </si>
  <si>
    <t>Eva Maria Sanz Garcia</t>
  </si>
  <si>
    <t>ES8421002223590100081562</t>
  </si>
  <si>
    <t>Castillo Sanz, Ignacio</t>
  </si>
  <si>
    <t>emsanzgarcia@gmail.com</t>
  </si>
  <si>
    <t>Eva Sanz</t>
  </si>
  <si>
    <t>ES5821002223570200248693</t>
  </si>
  <si>
    <t>05/09/2019 - Solicitan la baja. Problemas de logistica familiar</t>
  </si>
  <si>
    <t>Castillo Sanz, Blanca</t>
  </si>
  <si>
    <t>Chiarri Leon, Sofia</t>
  </si>
  <si>
    <t>Chiarri Leon</t>
  </si>
  <si>
    <t>Alfredo Marquerie, 11, p 11 A</t>
  </si>
  <si>
    <r>
      <rPr>
        <sz val="9"/>
        <color indexed="8"/>
        <rFont val="Bookman Old Style"/>
      </rPr>
      <t>jchiarri@gmail.com</t>
    </r>
  </si>
  <si>
    <r>
      <rPr>
        <sz val="9"/>
        <color indexed="8"/>
        <rFont val="Bookman Old Style"/>
      </rPr>
      <t>leonalonsomaria@gmail.com</t>
    </r>
  </si>
  <si>
    <t>Jose Maria Chiarri Laguna</t>
  </si>
  <si>
    <t>Maria Leon Alonso</t>
  </si>
  <si>
    <t>ES2800730100580417510845</t>
  </si>
  <si>
    <t>Coca Crespo, Ana</t>
  </si>
  <si>
    <t>Coca Crespo</t>
  </si>
  <si>
    <t>Av. Betanzos, 62, 8ºA</t>
  </si>
  <si>
    <r>
      <rPr>
        <sz val="9"/>
        <color indexed="8"/>
        <rFont val="Bookman Old Style"/>
      </rPr>
      <t>ainoseja@hotmail.com</t>
    </r>
  </si>
  <si>
    <t>Emilio Coca Rebolleda</t>
  </si>
  <si>
    <t>Sonia Crespo Gomez</t>
  </si>
  <si>
    <t>ES8600491221962710191840</t>
  </si>
  <si>
    <t>Colado Espiga, Julian Santiago</t>
  </si>
  <si>
    <t>Colado Espiga</t>
  </si>
  <si>
    <t>Julian Santiago</t>
  </si>
  <si>
    <t>50840710S</t>
  </si>
  <si>
    <t>Corregidor Juande Bobadilla, 17, 3ºA</t>
  </si>
  <si>
    <r>
      <rPr>
        <sz val="9"/>
        <color indexed="8"/>
        <rFont val="Bookman Old Style"/>
      </rPr>
      <t>juliancolado@gmail.com</t>
    </r>
  </si>
  <si>
    <t>Diego Coca, Guillermo</t>
  </si>
  <si>
    <t>Diego Coca</t>
  </si>
  <si>
    <t>Av. del Camino de Santiago, 45</t>
  </si>
  <si>
    <r>
      <rPr>
        <sz val="9"/>
        <color indexed="8"/>
        <rFont val="Bookman Old Style"/>
      </rPr>
      <t>macacoji@yahoo.es</t>
    </r>
  </si>
  <si>
    <t>Javier Diego Martin</t>
  </si>
  <si>
    <t>Mª Carmen Coca Jimenez</t>
  </si>
  <si>
    <t>ES6400730100500422368155</t>
  </si>
  <si>
    <t>Domingo Cuartero, Juan</t>
  </si>
  <si>
    <t>Domingo Cuartero</t>
  </si>
  <si>
    <t>49689289C</t>
  </si>
  <si>
    <t>Santiago de Compostela, 48, 3ºB</t>
  </si>
  <si>
    <r>
      <rPr>
        <sz val="9"/>
        <color indexed="8"/>
        <rFont val="Bookman Old Style"/>
      </rPr>
      <t>scescobes@gmail.com</t>
    </r>
  </si>
  <si>
    <t>Enrique Domingo Baguer</t>
  </si>
  <si>
    <t>Susana Cuartero Escobes</t>
  </si>
  <si>
    <t>ES6420858095440330096408</t>
  </si>
  <si>
    <t>Dopacio Manso, Luna</t>
  </si>
  <si>
    <t>Dopacio Manso</t>
  </si>
  <si>
    <t>Luna</t>
  </si>
  <si>
    <t>Heliotropo, 4 izq.DA</t>
  </si>
  <si>
    <r>
      <rPr>
        <sz val="9"/>
        <color indexed="8"/>
        <rFont val="Bookman Old Style"/>
      </rPr>
      <t>mansobelen@yahoo.es</t>
    </r>
  </si>
  <si>
    <t>JULIO DOPACIO GONZALEZ</t>
  </si>
  <si>
    <t>BELEN MANSO PRIETO</t>
  </si>
  <si>
    <t>ES2100493662002014207558</t>
  </si>
  <si>
    <t>Duran Hatakeyama, Minami</t>
  </si>
  <si>
    <t>Duran Hatakeyama</t>
  </si>
  <si>
    <t>Minami</t>
  </si>
  <si>
    <t>06601550K</t>
  </si>
  <si>
    <t>Riscos de Polanco, 12, 5ºA</t>
  </si>
  <si>
    <r>
      <rPr>
        <sz val="9"/>
        <color indexed="8"/>
        <rFont val="Bookman Old Style"/>
      </rPr>
      <t>santiago.duran@gmail.com</t>
    </r>
  </si>
  <si>
    <t>Santiago Duran Dominguez</t>
  </si>
  <si>
    <t>Madoka Hatakeyama</t>
  </si>
  <si>
    <t>ES8720801131953040041557</t>
  </si>
  <si>
    <t>Espejo de Lorenzo, Candela</t>
  </si>
  <si>
    <t>Espejo de Lorenzo</t>
  </si>
  <si>
    <t>Conventin de Valdedios, 54, 19</t>
  </si>
  <si>
    <r>
      <rPr>
        <sz val="9"/>
        <color indexed="8"/>
        <rFont val="Bookman Old Style"/>
      </rPr>
      <t>m.espejo@asesoresjuridicos.com</t>
    </r>
  </si>
  <si>
    <t>Manuel Espejo Cabra</t>
  </si>
  <si>
    <t>Covadonga de Lorenzo Martinez</t>
  </si>
  <si>
    <t>ES0401826135870201507589</t>
  </si>
  <si>
    <t>08/08/2019 - Solicitan de nuevo entrada en el club.</t>
  </si>
  <si>
    <t>Feito Reyes, Idaira</t>
  </si>
  <si>
    <t>Feito Reyes</t>
  </si>
  <si>
    <t>Idaira</t>
  </si>
  <si>
    <t>Av. Monasterio de El Escorial, 10 C 4º B</t>
  </si>
  <si>
    <r>
      <rPr>
        <sz val="9"/>
        <color indexed="8"/>
        <rFont val="Bookman Old Style"/>
      </rPr>
      <t>idi_feito@yahoo.es</t>
    </r>
  </si>
  <si>
    <t>Francisco Manuel Feito González</t>
  </si>
  <si>
    <t>Sonia Reyes Sánchez</t>
  </si>
  <si>
    <t>ES0920955993871064238735</t>
  </si>
  <si>
    <t>Fernandez Carrasco, Sandra</t>
  </si>
  <si>
    <t>Fernandez Carrasco</t>
  </si>
  <si>
    <t>02907921P</t>
  </si>
  <si>
    <t>Ventisquero de la Condesa, 7 J 1º B</t>
  </si>
  <si>
    <r>
      <rPr>
        <sz val="9"/>
        <color indexed="8"/>
        <rFont val="Bookman Old Style"/>
      </rPr>
      <t>san_fdez@hotmail.com</t>
    </r>
  </si>
  <si>
    <t>ES0721009609592200028458</t>
  </si>
  <si>
    <t>03/09/2019 - Nos comunca que tiene una lesion que no mejora, por lo tanto solicita la baja.</t>
  </si>
  <si>
    <t>Gaspar Fernandez, Ines</t>
  </si>
  <si>
    <t>Gaspar Fernandez</t>
  </si>
  <si>
    <t>Juan Gaspar Lafuente</t>
  </si>
  <si>
    <t>Sandra Fernández Carrasco</t>
  </si>
  <si>
    <t>Gaspar Fernandez, Luis</t>
  </si>
  <si>
    <t>Gaspar Lafuente, Juan Ignacio</t>
  </si>
  <si>
    <t>Gaspar Lafuente</t>
  </si>
  <si>
    <t>16808786H</t>
  </si>
  <si>
    <r>
      <rPr>
        <sz val="9"/>
        <color indexed="8"/>
        <rFont val="Bookman Old Style"/>
      </rPr>
      <t>gasparlafuente@hotmail.com</t>
    </r>
  </si>
  <si>
    <t>Fernandez Del Rivero, Enrique</t>
  </si>
  <si>
    <t>Fernandez Del Rivero</t>
  </si>
  <si>
    <t>Santuario de Valverde, 74 G 2º A</t>
  </si>
  <si>
    <r>
      <rPr>
        <sz val="9"/>
        <color indexed="8"/>
        <rFont val="Bookman Old Style"/>
      </rPr>
      <t>anamarialuna@gmail.com</t>
    </r>
  </si>
  <si>
    <t>Enrique Fernández Del Rivero Laso</t>
  </si>
  <si>
    <t>Ana Luana Saucero</t>
  </si>
  <si>
    <t>ES8300730100510431717206</t>
  </si>
  <si>
    <t>Fernandez Garcia, Sara</t>
  </si>
  <si>
    <t>54213380B</t>
  </si>
  <si>
    <t>Santiago de Compostela, 34, 3ºB</t>
  </si>
  <si>
    <r>
      <rPr>
        <sz val="9"/>
        <color indexed="8"/>
        <rFont val="Bookman Old Style"/>
      </rPr>
      <t>tgfmoda@gmail.com</t>
    </r>
  </si>
  <si>
    <t>Jose Miguel Fernandez Alvarez</t>
  </si>
  <si>
    <t>Teresa Garcia Freire</t>
  </si>
  <si>
    <t>ES0921006546182200206182</t>
  </si>
  <si>
    <t>Figueredo Oliva, Itziar</t>
  </si>
  <si>
    <t>Figueredo Oliva</t>
  </si>
  <si>
    <t>51513510L</t>
  </si>
  <si>
    <t>Sotomayor, 5</t>
  </si>
  <si>
    <r>
      <rPr>
        <sz val="9"/>
        <color indexed="8"/>
        <rFont val="Bookman Old Style"/>
      </rPr>
      <t>figueredosilverio@hotmail.com</t>
    </r>
  </si>
  <si>
    <t>Jesus Figueredo Silverio</t>
  </si>
  <si>
    <t>Mercedes Oliva Romo</t>
  </si>
  <si>
    <t>ES6001820907310201583030</t>
  </si>
  <si>
    <t>Fuentes Lopez, Alicia</t>
  </si>
  <si>
    <t>48244581E</t>
  </si>
  <si>
    <t>Monasterio de Sobrado, 22, 3ºA</t>
  </si>
  <si>
    <r>
      <rPr>
        <sz val="9"/>
        <color indexed="8"/>
        <rFont val="Bookman Old Style"/>
      </rPr>
      <t>jsfuentesmoran@outlook.es</t>
    </r>
  </si>
  <si>
    <t>Jesus Fuentes Moran</t>
  </si>
  <si>
    <t>Marta Lopez Collado</t>
  </si>
  <si>
    <t>ES5700730100530418796206</t>
  </si>
  <si>
    <t>16/09/2019 - Solicitan la baja.</t>
  </si>
  <si>
    <t>Garate Hidalgo, Gonzalo</t>
  </si>
  <si>
    <t>Garate Hidalgo</t>
  </si>
  <si>
    <t>51552493V</t>
  </si>
  <si>
    <t>La Bañeza, 43 2, 3ºB</t>
  </si>
  <si>
    <r>
      <rPr>
        <sz val="9"/>
        <color indexed="8"/>
        <rFont val="Bookman Old Style"/>
      </rPr>
      <t>josemgarate@yahoo.es</t>
    </r>
  </si>
  <si>
    <t>Jose Manuel Garate Camara</t>
  </si>
  <si>
    <t>Diana Hidalgo Gomez</t>
  </si>
  <si>
    <t>ES3200730100570469045758</t>
  </si>
  <si>
    <t>Hidalgo Gomez, Diana</t>
  </si>
  <si>
    <t>Hidalgo Gomez</t>
  </si>
  <si>
    <t>Diana</t>
  </si>
  <si>
    <t>07231014K</t>
  </si>
  <si>
    <t>dianahdlg@yahoo.com</t>
  </si>
  <si>
    <t>18/11/2019 - devuelve el recibo 
20/11/2019 - envio correo comunicando la devolucion.
23/11/2019 - nos comunica que hace un año que no baja a entrenar, desde la baja de su hijo</t>
  </si>
  <si>
    <t>Garcia Garcia, Alejandra</t>
  </si>
  <si>
    <t>Av. Monasterio de Silos, 38 F, 3ºA</t>
  </si>
  <si>
    <r>
      <rPr>
        <sz val="9"/>
        <color indexed="8"/>
        <rFont val="Bookman Old Style"/>
      </rPr>
      <t>garciamerinoana@gmail.com</t>
    </r>
  </si>
  <si>
    <t>Eduardo Garcia</t>
  </si>
  <si>
    <t>Ana Garcia Merino</t>
  </si>
  <si>
    <t>ES8600494338782710033574</t>
  </si>
  <si>
    <t>Garcia Marin, Julieta</t>
  </si>
  <si>
    <t>Santuario de Valverde, 6 E 3ºB</t>
  </si>
  <si>
    <r>
      <rPr>
        <sz val="9"/>
        <color indexed="8"/>
        <rFont val="Bookman Old Style"/>
      </rPr>
      <t>juliogsegovia@gmail.com</t>
    </r>
  </si>
  <si>
    <r>
      <rPr>
        <sz val="9"/>
        <color indexed="8"/>
        <rFont val="Bookman Old Style"/>
      </rPr>
      <t>silviamarinpalacios@gmail.com</t>
    </r>
  </si>
  <si>
    <t>Julio Garcia Segovia</t>
  </si>
  <si>
    <t>Silvia Marin Palacios</t>
  </si>
  <si>
    <t>ES4620381615076000061394</t>
  </si>
  <si>
    <t>26/04/2019 - Nos mandan email solicitando la baja. Lesion</t>
  </si>
  <si>
    <t>Gonzalez Campos, Julio</t>
  </si>
  <si>
    <t>Gonzalez Campos</t>
  </si>
  <si>
    <t>52061482Q</t>
  </si>
  <si>
    <t>Francisco Suarez, 20 2º D</t>
  </si>
  <si>
    <r>
      <rPr>
        <sz val="9"/>
        <color indexed="8"/>
        <rFont val="Bookman Old Style"/>
      </rPr>
      <t>miniacampos@gmail.com</t>
    </r>
  </si>
  <si>
    <t>Sergio Gonzalez Otero</t>
  </si>
  <si>
    <t>Minia Campos Dominguez</t>
  </si>
  <si>
    <t>ES7700730100530448548365</t>
  </si>
  <si>
    <t>01/09/2018 solicita la baja.
10/09/2019 - Solicitan de nuevo la entrada en el club.
11/09/2020 - solicitan la baja</t>
  </si>
  <si>
    <t>Gonzalez Campos, Martina</t>
  </si>
  <si>
    <t>52061481S</t>
  </si>
  <si>
    <t>Gonzalez Daun, Emma</t>
  </si>
  <si>
    <t>Gonzalez Daun</t>
  </si>
  <si>
    <t>06600694Q</t>
  </si>
  <si>
    <t>Berdun, 8 1º C</t>
  </si>
  <si>
    <r>
      <rPr>
        <sz val="9"/>
        <color indexed="8"/>
        <rFont val="Bookman Old Style"/>
      </rPr>
      <t>javier.guez.g@gmail.com</t>
    </r>
  </si>
  <si>
    <t>Javier González</t>
  </si>
  <si>
    <t>Birte Daun</t>
  </si>
  <si>
    <t>ES7214650100941704742256</t>
  </si>
  <si>
    <t>Gonzalez Daun, Hannah Aideen</t>
  </si>
  <si>
    <t>Hannah Aideen</t>
  </si>
  <si>
    <t>50644201H</t>
  </si>
  <si>
    <t>Gonzalez Garcia, Javier</t>
  </si>
  <si>
    <t>50111802T</t>
  </si>
  <si>
    <t>javier.glez.g@gmail.com</t>
  </si>
  <si>
    <t>ES7414650100911702857948</t>
  </si>
  <si>
    <t>Gonzalez Zuazo, Alicia</t>
  </si>
  <si>
    <t>Gonzalez Zuazo</t>
  </si>
  <si>
    <t>Juan Sanchez, 28, 7º1</t>
  </si>
  <si>
    <r>
      <rPr>
        <sz val="9"/>
        <color indexed="8"/>
        <rFont val="Bookman Old Style"/>
      </rPr>
      <t>alixzank@hotmail.com</t>
    </r>
  </si>
  <si>
    <t>Alejandro Gonzalez Oneto</t>
  </si>
  <si>
    <t>Mª Alejandra Zuazo Bustamante</t>
  </si>
  <si>
    <t>ES9214650140821723129938</t>
  </si>
  <si>
    <t>Hernandez Gabarda, Jimena</t>
  </si>
  <si>
    <t>Hernandez Gabarda</t>
  </si>
  <si>
    <t>Monasterio de Liebana, 8 3ºC</t>
  </si>
  <si>
    <r>
      <rPr>
        <sz val="9"/>
        <color indexed="8"/>
        <rFont val="Bookman Old Style"/>
      </rPr>
      <t>megabarda@iberia.es</t>
    </r>
  </si>
  <si>
    <t>Zacarias Hernandez</t>
  </si>
  <si>
    <t>Estrella Gabarda</t>
  </si>
  <si>
    <t>ES0801826138100201500664</t>
  </si>
  <si>
    <t>Hernandez Gabarda, Maria</t>
  </si>
  <si>
    <t>Hernandez Gabarda, Estrella</t>
  </si>
  <si>
    <t>Estrella</t>
  </si>
  <si>
    <t>48247213K</t>
  </si>
  <si>
    <t>Zacarias Hernandez Calvo</t>
  </si>
  <si>
    <t>Estrella Gabarda Crespo</t>
  </si>
  <si>
    <t>05274460P</t>
  </si>
  <si>
    <t>Hernandez Gonzalez, Virginia</t>
  </si>
  <si>
    <t>Hernandez Gonzalez</t>
  </si>
  <si>
    <t>71092395Q</t>
  </si>
  <si>
    <t>Pizarro, 7, 1º</t>
  </si>
  <si>
    <t>Ciudad Rodrigo (Salamanca)</t>
  </si>
  <si>
    <r>
      <rPr>
        <sz val="9"/>
        <color indexed="8"/>
        <rFont val="Bookman Old Style"/>
      </rPr>
      <t>vir_cr13@hotmail.com</t>
    </r>
  </si>
  <si>
    <t>Iglesias Martinez, Javier</t>
  </si>
  <si>
    <t>Iglesias Martinez</t>
  </si>
  <si>
    <t>49687495C</t>
  </si>
  <si>
    <t>Monasterio de Oseira, 5 C, 3ºC</t>
  </si>
  <si>
    <r>
      <rPr>
        <sz val="9"/>
        <color indexed="8"/>
        <rFont val="Bookman Old Style"/>
      </rPr>
      <t>carlos.iglesias0409@gmail.com</t>
    </r>
  </si>
  <si>
    <t>Carlos Iglesias Gonzalez</t>
  </si>
  <si>
    <t>Gemma Martinez Alvarez</t>
  </si>
  <si>
    <t>ES3320381615053000076087</t>
  </si>
  <si>
    <t>Iglesias Martinez, Miguel</t>
  </si>
  <si>
    <t>48247987J</t>
  </si>
  <si>
    <t>Iñigo Gutierrez, Jose Antonio</t>
  </si>
  <si>
    <t>Iñigo Gutierrez</t>
  </si>
  <si>
    <t>51928596R</t>
  </si>
  <si>
    <t>Los Actores 12, 3ºA</t>
  </si>
  <si>
    <r>
      <rPr>
        <sz val="9"/>
        <color indexed="8"/>
        <rFont val="Bookman Old Style"/>
      </rPr>
      <t>jantonio.inigo@trescantos.es</t>
    </r>
  </si>
  <si>
    <t>ES9500190323344010017614</t>
  </si>
  <si>
    <t>Isasia Ballestero, Jesus</t>
  </si>
  <si>
    <t>Isasia Ballestero</t>
  </si>
  <si>
    <t>50304564E</t>
  </si>
  <si>
    <t>Arzobispo Morcillo, 52, 13ºB</t>
  </si>
  <si>
    <r>
      <rPr>
        <sz val="9"/>
        <color indexed="8"/>
        <rFont val="Bookman Old Style"/>
      </rPr>
      <t>jisasia48@gmail.com</t>
    </r>
  </si>
  <si>
    <t>Jerez Lopez, Irene</t>
  </si>
  <si>
    <t>Jerez Lopez</t>
  </si>
  <si>
    <t>49114882S</t>
  </si>
  <si>
    <t>Plaza de los Martires, 29</t>
  </si>
  <si>
    <r>
      <rPr>
        <sz val="9"/>
        <color indexed="8"/>
        <rFont val="Bookman Old Style"/>
      </rPr>
      <t>ireneejl33@gmail.com</t>
    </r>
  </si>
  <si>
    <t>Antonio Jerez Fernandez</t>
  </si>
  <si>
    <t>Gloria Lopez Pantoja</t>
  </si>
  <si>
    <t>ES6602392046010039271523</t>
  </si>
  <si>
    <t>20/09/2020 - Solicita la baja</t>
  </si>
  <si>
    <t>Juana Bermudez, Diego</t>
  </si>
  <si>
    <t>Juana Bermudez</t>
  </si>
  <si>
    <t>Monasterio de las Batuecas, 21 F, 1ºA</t>
  </si>
  <si>
    <r>
      <rPr>
        <sz val="9"/>
        <color indexed="8"/>
        <rFont val="Bookman Old Style"/>
      </rPr>
      <t>nbermudez@bermudezyrojas.es</t>
    </r>
  </si>
  <si>
    <t>Pablo Jose Juana Cantarero</t>
  </si>
  <si>
    <t>Nuria Bermudez Gomez</t>
  </si>
  <si>
    <t>ES2800730100510502934820</t>
  </si>
  <si>
    <t>Lopez Casado, Paula</t>
  </si>
  <si>
    <t>Lopez Casado</t>
  </si>
  <si>
    <t>34274501Q</t>
  </si>
  <si>
    <t>Ceferino Rodriguez, 17, 2ºC</t>
  </si>
  <si>
    <r>
      <rPr>
        <sz val="9"/>
        <color indexed="8"/>
        <rFont val="Bookman Old Style"/>
      </rPr>
      <t>paulalcasado@gmail.com</t>
    </r>
  </si>
  <si>
    <t>ES6020800153023000049341</t>
  </si>
  <si>
    <t>Lorenzana Cabornero, Alba</t>
  </si>
  <si>
    <t>Lorenzana Cabornero</t>
  </si>
  <si>
    <t>51486459O</t>
  </si>
  <si>
    <t>Isla de Java, 68</t>
  </si>
  <si>
    <r>
      <rPr>
        <sz val="9"/>
        <color indexed="8"/>
        <rFont val="Bookman Old Style"/>
      </rPr>
      <t>cristina.cabornero@gmail.com</t>
    </r>
  </si>
  <si>
    <t>Juan Carlos Lorenzana del Rio</t>
  </si>
  <si>
    <t>Cristina Cabornero Pariente</t>
  </si>
  <si>
    <t>ES9320381731003001356836</t>
  </si>
  <si>
    <t>Maldonado Hernandez, Leonor</t>
  </si>
  <si>
    <t>Maldonado Hernandez</t>
  </si>
  <si>
    <t>Leonor</t>
  </si>
  <si>
    <t>Sierra de Atapuerca, 21 D, 1ºA</t>
  </si>
  <si>
    <r>
      <rPr>
        <sz val="9"/>
        <color indexed="8"/>
        <rFont val="Bookman Old Style"/>
      </rPr>
      <t>lamaldo@gmail.com</t>
    </r>
  </si>
  <si>
    <r>
      <rPr>
        <sz val="9"/>
        <color indexed="8"/>
        <rFont val="Bookman Old Style"/>
      </rPr>
      <t>araceli@renfe.es</t>
    </r>
  </si>
  <si>
    <t>Enrique Hernandez Solis</t>
  </si>
  <si>
    <t>Araceli Maldonado Martos</t>
  </si>
  <si>
    <t>ES9321006442100200021277</t>
  </si>
  <si>
    <t>Manjon Sanz, Leo</t>
  </si>
  <si>
    <t>Manjon Sanz</t>
  </si>
  <si>
    <t>05961071T</t>
  </si>
  <si>
    <t>Av. Monasterio de El Escorial, 55 C 1ª B</t>
  </si>
  <si>
    <r>
      <rPr>
        <sz val="9"/>
        <color indexed="8"/>
        <rFont val="Bookman Old Style"/>
      </rPr>
      <t>jmanjonc@hotmail.com</t>
    </r>
  </si>
  <si>
    <t>Jose Antonio Manjón Cervigón</t>
  </si>
  <si>
    <t>Angela María Sanz Atienza</t>
  </si>
  <si>
    <t>ES0300815121760001075614</t>
  </si>
  <si>
    <t>Mañanes Saori, Veronica</t>
  </si>
  <si>
    <t>Mañanes Saori</t>
  </si>
  <si>
    <t>06001892L</t>
  </si>
  <si>
    <t>Fermin Caballero, 60, 11ºA</t>
  </si>
  <si>
    <r>
      <rPr>
        <sz val="9"/>
        <color indexed="8"/>
        <rFont val="Bookman Old Style"/>
      </rPr>
      <t>saorimm@madrid.es</t>
    </r>
  </si>
  <si>
    <t>Guillermo Mañanes Jimenez</t>
  </si>
  <si>
    <t>Mª Antonia Saori Martinez</t>
  </si>
  <si>
    <t>ES1702392013580017292129</t>
  </si>
  <si>
    <t>Martin Martin, Jorge</t>
  </si>
  <si>
    <t>51472133L</t>
  </si>
  <si>
    <t>Alfalfa, 22, 1ºC</t>
  </si>
  <si>
    <r>
      <rPr>
        <sz val="9"/>
        <color indexed="8"/>
        <rFont val="Bookman Old Style"/>
      </rPr>
      <t>fjmarting@gmail.com</t>
    </r>
  </si>
  <si>
    <t>Francisco Javier Martin Gomez</t>
  </si>
  <si>
    <t>Ana B. Martin Saez</t>
  </si>
  <si>
    <t>ES2600810352150006105820</t>
  </si>
  <si>
    <t>Martin Martin, Jaime</t>
  </si>
  <si>
    <t>51706717A</t>
  </si>
  <si>
    <t>Ana Belen Martin Saez</t>
  </si>
  <si>
    <t>Martin Martin, Laura</t>
  </si>
  <si>
    <t>Martin Gomez, Francisco Javier</t>
  </si>
  <si>
    <t>Martin Gomez</t>
  </si>
  <si>
    <t>06571603C</t>
  </si>
  <si>
    <t>Martin Moreno, Marcos Abraham</t>
  </si>
  <si>
    <t>Martin Moreno</t>
  </si>
  <si>
    <t>Marcos Abraham</t>
  </si>
  <si>
    <t>Cerro Minguete, 14, P8 3ºB</t>
  </si>
  <si>
    <r>
      <rPr>
        <sz val="9"/>
        <color indexed="8"/>
        <rFont val="Bookman Old Style"/>
      </rPr>
      <t>mariaangeles.martin1@gmail.com</t>
    </r>
  </si>
  <si>
    <t>Mª Angeles Martin Moreno</t>
  </si>
  <si>
    <t>ES1820381965846000164106</t>
  </si>
  <si>
    <t>Martin Moreno, Sara Birtukan</t>
  </si>
  <si>
    <t>Sara Birtukan</t>
  </si>
  <si>
    <t>Martin Moreno, Maria Angeles</t>
  </si>
  <si>
    <t>Maria Angeles</t>
  </si>
  <si>
    <t>05381754F</t>
  </si>
  <si>
    <t>mariaangeles.martin1@gmail.com</t>
  </si>
  <si>
    <t>Martinez Mata, Lucia</t>
  </si>
  <si>
    <t>Martinez Mata</t>
  </si>
  <si>
    <t>51537966A</t>
  </si>
  <si>
    <t>Braille, 22, 7ºB</t>
  </si>
  <si>
    <r>
      <rPr>
        <sz val="9"/>
        <color indexed="8"/>
        <rFont val="Bookman Old Style"/>
      </rPr>
      <t>martina_mata_mezquita@hotmail.com</t>
    </r>
  </si>
  <si>
    <t>Dario Martinez Martin</t>
  </si>
  <si>
    <t>Martina Mata Mezquita</t>
  </si>
  <si>
    <t>ES9214650100911700071008</t>
  </si>
  <si>
    <t>Mascaro Monjo, Juan</t>
  </si>
  <si>
    <t>Mascaro Monjo</t>
  </si>
  <si>
    <t>43479860Q</t>
  </si>
  <si>
    <t>Bañeza, 41 5º A</t>
  </si>
  <si>
    <r>
      <rPr>
        <sz val="9"/>
        <color indexed="8"/>
        <rFont val="Bookman Old Style"/>
      </rPr>
      <t>amonjoc@gmail.com</t>
    </r>
  </si>
  <si>
    <t>Migual Mascaro Seruera</t>
  </si>
  <si>
    <t>Ana Monjo Cabrer</t>
  </si>
  <si>
    <t>ES8401286078120100001351</t>
  </si>
  <si>
    <t>Medina Carrascal, Nathan</t>
  </si>
  <si>
    <t>Medina Carrascal</t>
  </si>
  <si>
    <t>Nathan</t>
  </si>
  <si>
    <t>54886261G</t>
  </si>
  <si>
    <t>Oña, 115, 3º2</t>
  </si>
  <si>
    <r>
      <rPr>
        <sz val="9"/>
        <color indexed="8"/>
        <rFont val="Bookman Old Style"/>
      </rPr>
      <t>cemefe@ono.com</t>
    </r>
  </si>
  <si>
    <t>Cesar Medina Fernandez</t>
  </si>
  <si>
    <t>Estefania Carrascal Medina</t>
  </si>
  <si>
    <t>ES9421002281180200377812</t>
  </si>
  <si>
    <t>Medina Carrascal, Noah</t>
  </si>
  <si>
    <t>Noah</t>
  </si>
  <si>
    <t>54886262M</t>
  </si>
  <si>
    <t>30/7/2020 - solicitan la baja para la proxima temporada, problemas medicos.</t>
  </si>
  <si>
    <t>Medina Carrascal, Valeria</t>
  </si>
  <si>
    <t>54886263Y</t>
  </si>
  <si>
    <t>17/06/2019 - Solicitan la baja para la proxima temporada</t>
  </si>
  <si>
    <t>Melendez Alvarez, Jose Miguel</t>
  </si>
  <si>
    <t>Melendez Alvarez</t>
  </si>
  <si>
    <t>05333010T</t>
  </si>
  <si>
    <t>Jordi Sole Tura, 24, 9ºA</t>
  </si>
  <si>
    <r>
      <rPr>
        <sz val="9"/>
        <color indexed="8"/>
        <rFont val="Bookman Old Style"/>
      </rPr>
      <t>sandrittak@gmail.com</t>
    </r>
  </si>
  <si>
    <t>David Melendez Filpo</t>
  </si>
  <si>
    <t>Sandra Alvarez Menendez</t>
  </si>
  <si>
    <t>ES7800491700812490035999</t>
  </si>
  <si>
    <t>Melendez Alvarez, Yaiza</t>
  </si>
  <si>
    <t>Yaiza</t>
  </si>
  <si>
    <t>05960141J</t>
  </si>
  <si>
    <t>Mendez Jimenez, Roberto Javier</t>
  </si>
  <si>
    <t>Mendez Jimenez</t>
  </si>
  <si>
    <t>02666752V</t>
  </si>
  <si>
    <t>Carare, 12, 1º derecha</t>
  </si>
  <si>
    <r>
      <rPr>
        <sz val="9"/>
        <color indexed="8"/>
        <rFont val="Bookman Old Style"/>
      </rPr>
      <t>robertomendezjimenez@gmail.com</t>
    </r>
  </si>
  <si>
    <t>Mendez Varas, Manuel</t>
  </si>
  <si>
    <t>Mendez Varas</t>
  </si>
  <si>
    <t>Av. Monasterio de El Escorial, 103 2º C</t>
  </si>
  <si>
    <r>
      <rPr>
        <sz val="9"/>
        <color indexed="8"/>
        <rFont val="Bookman Old Style"/>
      </rPr>
      <t>lmmendezarca@gmail.com</t>
    </r>
  </si>
  <si>
    <t>LUIS MENDEZ ARCA</t>
  </si>
  <si>
    <t>MARGA VARAS MORALES</t>
  </si>
  <si>
    <t>ES4600301453330387596273</t>
  </si>
  <si>
    <t>Mengs Gonzalez, Javier</t>
  </si>
  <si>
    <t>Mengs Gonzalez</t>
  </si>
  <si>
    <t>San Leopoldo, 53, 2ºB</t>
  </si>
  <si>
    <r>
      <rPr>
        <sz val="9"/>
        <color indexed="8"/>
        <rFont val="Bookman Old Style"/>
      </rPr>
      <t>al33me@yahoo.es</t>
    </r>
  </si>
  <si>
    <t>Alberto Mengs Gonzalez</t>
  </si>
  <si>
    <t>Maria Isabel Gonzalez Perea</t>
  </si>
  <si>
    <t>ES7800490631942990096749</t>
  </si>
  <si>
    <t>Meruelo Callejo, Lara</t>
  </si>
  <si>
    <t>Meruelo Callejo</t>
  </si>
  <si>
    <t>49962872H</t>
  </si>
  <si>
    <t>Av. Betanzos, 83 13 D</t>
  </si>
  <si>
    <r>
      <rPr>
        <sz val="9"/>
        <color indexed="8"/>
        <rFont val="Bookman Old Style"/>
      </rPr>
      <t>acallejo@mpib.es</t>
    </r>
  </si>
  <si>
    <t>OSCAR MERUELO CALVO</t>
  </si>
  <si>
    <t>ANA CALLEJO CALLEJO</t>
  </si>
  <si>
    <t>ES3100496126732195588844</t>
  </si>
  <si>
    <t>Monjas Gutierrez, Alvaro</t>
  </si>
  <si>
    <t>Monjas Gutierrez</t>
  </si>
  <si>
    <t>05289852J</t>
  </si>
  <si>
    <t>Malagon,+N998 3, 5º1</t>
  </si>
  <si>
    <r>
      <rPr>
        <sz val="9"/>
        <color indexed="8"/>
        <rFont val="Bookman Old Style"/>
      </rPr>
      <t>alvaro3amg@gmail.com</t>
    </r>
  </si>
  <si>
    <t>ES7520381757236000540122</t>
  </si>
  <si>
    <t>Mora Gutierrez, Alba</t>
  </si>
  <si>
    <t>Mora Gutierrez</t>
  </si>
  <si>
    <t>soniagfp@telefonica.net</t>
  </si>
  <si>
    <t>Juan Luis Mora Rodriguez</t>
  </si>
  <si>
    <t>Sonia Gutierrez Fernandez-Peinado</t>
  </si>
  <si>
    <t>00496757512516230831</t>
  </si>
  <si>
    <t>Mora Gutierrez, Paula</t>
  </si>
  <si>
    <t>53939783E</t>
  </si>
  <si>
    <t>avda. campo de calatrava, 17</t>
  </si>
  <si>
    <r>
      <rPr>
        <u val="single"/>
        <sz val="12"/>
        <color indexed="11"/>
        <rFont val="Garamond"/>
      </rPr>
      <t>soniagfp@telefonica.net</t>
    </r>
  </si>
  <si>
    <t>Mora Rodriguez, Juan Luis</t>
  </si>
  <si>
    <t>Gutierrez Fernandez-Peinado, Sonia</t>
  </si>
  <si>
    <t>ES0600496757512516230831</t>
  </si>
  <si>
    <t>Morote Plaza, Daniel</t>
  </si>
  <si>
    <t>Morote Plaza</t>
  </si>
  <si>
    <t>05316873D</t>
  </si>
  <si>
    <t>Justa Garcia 9, 1º</t>
  </si>
  <si>
    <r>
      <rPr>
        <sz val="9"/>
        <color indexed="8"/>
        <rFont val="Bookman Old Style"/>
      </rPr>
      <t>morote_90_7@hotmail.com</t>
    </r>
  </si>
  <si>
    <t>ES3921002376950100652242</t>
  </si>
  <si>
    <t>Muñoz Rosa, Mª Isabel</t>
  </si>
  <si>
    <t>Muñoz Rosa</t>
  </si>
  <si>
    <t>Mª Isabel</t>
  </si>
  <si>
    <t>51554355Q</t>
  </si>
  <si>
    <t>Molins de Rey, 5, P-6, L-D</t>
  </si>
  <si>
    <r>
      <rPr>
        <sz val="9"/>
        <color indexed="8"/>
        <rFont val="Bookman Old Style"/>
      </rPr>
      <t>fmd-16@hotmail.com</t>
    </r>
  </si>
  <si>
    <t>Felix Muñoz Diaz</t>
  </si>
  <si>
    <t>Aurora de la Cruz Rodriguez</t>
  </si>
  <si>
    <t>ES8200751079700600142057</t>
  </si>
  <si>
    <t>Muñoz Rosa, Marcos</t>
  </si>
  <si>
    <t>51554352J</t>
  </si>
  <si>
    <t>Ordoñez Teba, Carmen</t>
  </si>
  <si>
    <t>Ordoñez Teba</t>
  </si>
  <si>
    <t>51510489B</t>
  </si>
  <si>
    <t>Monasterio de las Batuecas, 15 B, 4ºC</t>
  </si>
  <si>
    <r>
      <rPr>
        <sz val="9"/>
        <color indexed="8"/>
        <rFont val="Bookman Old Style"/>
      </rPr>
      <t>juanloycarmen@gmail.com</t>
    </r>
  </si>
  <si>
    <t>Juan Lorenzo Ordoñez Diez</t>
  </si>
  <si>
    <t>Carmen Teba Burgos</t>
  </si>
  <si>
    <t>ES1200492502132794057201</t>
  </si>
  <si>
    <t>Ordoñez Teba, Juan Lorenzo</t>
  </si>
  <si>
    <t>Juan Lorenzo</t>
  </si>
  <si>
    <t>51716985J</t>
  </si>
  <si>
    <t>10/01/2019 - nos mandan correo solicitando baja. Incompatibilidad con el horario del colegio. No llegan a tiempo.</t>
  </si>
  <si>
    <t>Parra Monstalvan, Diana</t>
  </si>
  <si>
    <t>Parra Monstalvan</t>
  </si>
  <si>
    <t>Monasterio de Oseira, 19 B, 2ºB</t>
  </si>
  <si>
    <r>
      <rPr>
        <sz val="9"/>
        <color indexed="8"/>
        <rFont val="Bookman Old Style"/>
      </rPr>
      <t>carlosparraholmes@gmail.com</t>
    </r>
  </si>
  <si>
    <t>CARLOS PARRA HOLMES</t>
  </si>
  <si>
    <t>VANESSA MONTALBAN NAVAS</t>
  </si>
  <si>
    <t>ES9001820192720208548821</t>
  </si>
  <si>
    <t>Parra Montalban, Alejandra</t>
  </si>
  <si>
    <t>Parra Montalban</t>
  </si>
  <si>
    <t>Carlos Parra Holmes</t>
  </si>
  <si>
    <t>Vanessa Montalban Navas</t>
  </si>
  <si>
    <t>Parra Montalban, Yago</t>
  </si>
  <si>
    <t>Perez Parra, Ana</t>
  </si>
  <si>
    <t>Perez Parra</t>
  </si>
  <si>
    <t>47316151E</t>
  </si>
  <si>
    <t>La Sagra, 29A, 1ºA</t>
  </si>
  <si>
    <r>
      <rPr>
        <sz val="9"/>
        <color indexed="8"/>
        <rFont val="Bookman Old Style"/>
      </rPr>
      <t>anaperezp97@gmail.com</t>
    </r>
  </si>
  <si>
    <t>Perez Romero, Lucia</t>
  </si>
  <si>
    <t>54004834Y</t>
  </si>
  <si>
    <t>Ronda del Poniente 38</t>
  </si>
  <si>
    <r>
      <rPr>
        <sz val="9"/>
        <color indexed="8"/>
        <rFont val="Bookman Old Style"/>
      </rPr>
      <t>carmeloperez@graficasdehon.com</t>
    </r>
  </si>
  <si>
    <t>Carmelo Perez Martin</t>
  </si>
  <si>
    <t>Martia Teresa Romero</t>
  </si>
  <si>
    <t>ES1820859265190300095576</t>
  </si>
  <si>
    <t>Porto Sanchez, Laura</t>
  </si>
  <si>
    <t>Porto Sanchez</t>
  </si>
  <si>
    <t>09794226K</t>
  </si>
  <si>
    <t>Av. Cardenal Herrera Oria, 171, 14ºA</t>
  </si>
  <si>
    <r>
      <rPr>
        <sz val="9"/>
        <color indexed="8"/>
        <rFont val="Bookman Old Style"/>
      </rPr>
      <t>laura.portosanchez@telefonica.com</t>
    </r>
  </si>
  <si>
    <t>ES5120381119003001812955</t>
  </si>
  <si>
    <t>Zorrilla Porto, Carlota</t>
  </si>
  <si>
    <t>Zorrilla Porto</t>
  </si>
  <si>
    <t>Luis Zorrilla Cela</t>
  </si>
  <si>
    <t>Laura Porto Sanchez</t>
  </si>
  <si>
    <t>Zorrilla Porto, Daniela</t>
  </si>
  <si>
    <t>Zorrilla Cela, Luis</t>
  </si>
  <si>
    <t>Zorrilla Cela</t>
  </si>
  <si>
    <t>04842836W</t>
  </si>
  <si>
    <t>Rajo Fernandez, Martina</t>
  </si>
  <si>
    <t>Rajo Fernandez</t>
  </si>
  <si>
    <t>51555902E</t>
  </si>
  <si>
    <t>Cardeñuela de Riopico, 9 F, 5ºA</t>
  </si>
  <si>
    <r>
      <rPr>
        <sz val="9"/>
        <color indexed="8"/>
        <rFont val="Bookman Old Style"/>
      </rPr>
      <t>mariafdezgil@gmail.com</t>
    </r>
  </si>
  <si>
    <t>Carlos Rajo Blanco</t>
  </si>
  <si>
    <t>Maria Fernandez Gil</t>
  </si>
  <si>
    <t>ES0814650100931700453147</t>
  </si>
  <si>
    <t>20/04/2019 - Baja por lesion.</t>
  </si>
  <si>
    <t>Rajo Fernandez, Mateo</t>
  </si>
  <si>
    <t>Mateo</t>
  </si>
  <si>
    <t>51555904R</t>
  </si>
  <si>
    <t>20/04/2019 - Baja por lesion de su hermana</t>
  </si>
  <si>
    <t>Rodriguez Fernandez-Quintanilla, Nicolas</t>
  </si>
  <si>
    <t>Rodriguez Fernandez-Quintanilla</t>
  </si>
  <si>
    <t>Av. Monasterio de Silos, 44 C, 3ºA</t>
  </si>
  <si>
    <r>
      <rPr>
        <sz val="9"/>
        <color indexed="8"/>
        <rFont val="Bookman Old Style"/>
      </rPr>
      <t>mi_nistro@yahoo.es</t>
    </r>
  </si>
  <si>
    <t>Alberto Rodriguez Martin</t>
  </si>
  <si>
    <t>Amaya Fernandez-Quintanilla Menendez</t>
  </si>
  <si>
    <t>ES2500730100520409893686</t>
  </si>
  <si>
    <t>04/10/2019 - Solicitan la baja.</t>
  </si>
  <si>
    <t>Rodriguez Martin, Alberto</t>
  </si>
  <si>
    <t>07241390R</t>
  </si>
  <si>
    <t>Av. Monasterio de Silos, 44, C, 3ºA</t>
  </si>
  <si>
    <t>Roman Rivero, Victor Miguel</t>
  </si>
  <si>
    <t>Roman Rivero</t>
  </si>
  <si>
    <t>Victor Miguel</t>
  </si>
  <si>
    <t>54061156R</t>
  </si>
  <si>
    <t>Alejandro Moran</t>
  </si>
  <si>
    <r>
      <rPr>
        <sz val="9"/>
        <color indexed="8"/>
        <rFont val="Bookman Old Style"/>
      </rPr>
      <t>viroman98@gmail.com</t>
    </r>
  </si>
  <si>
    <t>30/11/2019 - solicita la baja, nos lo comunica Javi.</t>
  </si>
  <si>
    <t>Roman Velilla, Victor Manuel</t>
  </si>
  <si>
    <t>Roman Velilla</t>
  </si>
  <si>
    <t>70051892X</t>
  </si>
  <si>
    <t>Carmen, 34</t>
  </si>
  <si>
    <r>
      <rPr>
        <sz val="9"/>
        <color indexed="8"/>
        <rFont val="Bookman Old Style"/>
      </rPr>
      <t>pikillo-79@hotmail.com</t>
    </r>
  </si>
  <si>
    <t>Romero Granados, Daniel</t>
  </si>
  <si>
    <t>Romero Granados</t>
  </si>
  <si>
    <t>05940060B</t>
  </si>
  <si>
    <t>Tribaldos, 54</t>
  </si>
  <si>
    <r>
      <rPr>
        <sz val="9"/>
        <color indexed="8"/>
        <rFont val="Bookman Old Style"/>
      </rPr>
      <t>danimadriz9191@hotmail.com</t>
    </r>
  </si>
  <si>
    <t>ES3220381757243001787787</t>
  </si>
  <si>
    <t>Ruiz Sanchez, Alba</t>
  </si>
  <si>
    <t>02796477E</t>
  </si>
  <si>
    <t>Jose Arcones Gil 21, 4ºB</t>
  </si>
  <si>
    <r>
      <rPr>
        <sz val="9"/>
        <color indexed="8"/>
        <rFont val="Bookman Old Style"/>
      </rPr>
      <t>mar.sanchez@axa.es</t>
    </r>
  </si>
  <si>
    <t>Jose Manuel Ruiz Gonzalez</t>
  </si>
  <si>
    <t>Maria del Mar Sanchez Delgado</t>
  </si>
  <si>
    <t>ES9001822432880208414697</t>
  </si>
  <si>
    <t>Ruiz Sanchez, Ruben</t>
  </si>
  <si>
    <t>02796476K</t>
  </si>
  <si>
    <t>Sacristan Garcia, Adrian</t>
  </si>
  <si>
    <t>Sacristan Garcia</t>
  </si>
  <si>
    <t>Doctor Ramon Castroviejo, 57 7ºC</t>
  </si>
  <si>
    <r>
      <rPr>
        <sz val="9"/>
        <color indexed="8"/>
        <rFont val="Bookman Old Style"/>
      </rPr>
      <t>trichi31@gmail.com</t>
    </r>
  </si>
  <si>
    <t>ejaguilera@gmail.com</t>
  </si>
  <si>
    <t>Emilio Sacristán Aguilera</t>
  </si>
  <si>
    <t>Beatriz García Pérez</t>
  </si>
  <si>
    <t>ES3501821287870201530502</t>
  </si>
  <si>
    <t>Sacristan Garcia, Alvaro</t>
  </si>
  <si>
    <t>Sanchez Mariscal, Lucia</t>
  </si>
  <si>
    <t>Sanchez Mariscal</t>
  </si>
  <si>
    <t>54700426D</t>
  </si>
  <si>
    <t>Rocinante, 9, 2ºB</t>
  </si>
  <si>
    <r>
      <rPr>
        <sz val="9"/>
        <color indexed="8"/>
        <rFont val="Bookman Old Style"/>
      </rPr>
      <t>smariscal@psi.uned.es</t>
    </r>
  </si>
  <si>
    <t>Valentin Sanchez</t>
  </si>
  <si>
    <t>Sonia Mariscal Altares</t>
  </si>
  <si>
    <t>ES9801826138110201523924</t>
  </si>
  <si>
    <t>25/02/2020 - solicita la baja. Estudios</t>
  </si>
  <si>
    <t>Sanchez Marti, Cristina</t>
  </si>
  <si>
    <t>Sanchez Marti</t>
  </si>
  <si>
    <t>51540594D</t>
  </si>
  <si>
    <t>Braille, 24, 3ºC</t>
  </si>
  <si>
    <r>
      <rPr>
        <sz val="9"/>
        <color indexed="8"/>
        <rFont val="Bookman Old Style"/>
      </rPr>
      <t>emarticas@yahoo.es</t>
    </r>
  </si>
  <si>
    <t>Juan Antonio Sánchez Delicado</t>
  </si>
  <si>
    <t>Eva Martí Cascales</t>
  </si>
  <si>
    <t>ES6700815121750001104916</t>
  </si>
  <si>
    <t>19/12/2018 - Mandan correo indicando baja. Reclamacion por la atencion prestada a su hija. 
OJO por si vuelve. Nos devolvió los recibos del trimestre habiendo asistido todos los días.</t>
  </si>
  <si>
    <t>Sanchez Marti, Raquel</t>
  </si>
  <si>
    <t>51540597N</t>
  </si>
  <si>
    <t>Juan Antonio Sanchez Delicado</t>
  </si>
  <si>
    <t>Eva Marti Cascales</t>
  </si>
  <si>
    <t>ES7000815121730001104916</t>
  </si>
  <si>
    <t>Sanchez Martin, Carlota</t>
  </si>
  <si>
    <r>
      <rPr>
        <sz val="9"/>
        <color indexed="8"/>
        <rFont val="Bookman Old Style"/>
      </rPr>
      <t>rulifontanina@hotmail.com</t>
    </r>
  </si>
  <si>
    <t>Raul Sanchez Sanchez</t>
  </si>
  <si>
    <t>Sara Martin Jimenez</t>
  </si>
  <si>
    <t>ES3814650100961714761124</t>
  </si>
  <si>
    <t>Sanchez Martin, Gonzalo</t>
  </si>
  <si>
    <t>Sanchez Palancar, Daniel</t>
  </si>
  <si>
    <t>Sanchez Palancar</t>
  </si>
  <si>
    <t>02295280H</t>
  </si>
  <si>
    <t>Ichiso, 80</t>
  </si>
  <si>
    <r>
      <rPr>
        <sz val="9"/>
        <color indexed="8"/>
        <rFont val="Bookman Old Style"/>
      </rPr>
      <t>dsanchezpalancar@gmail.com</t>
    </r>
  </si>
  <si>
    <t>ES2314650100941714874096</t>
  </si>
  <si>
    <t>Sanz Corral, Laura</t>
  </si>
  <si>
    <t>Sanz Corral</t>
  </si>
  <si>
    <t>51485369F</t>
  </si>
  <si>
    <t>Afueras a Valverde, 52, 2ºA</t>
  </si>
  <si>
    <r>
      <rPr>
        <sz val="9"/>
        <color indexed="8"/>
        <rFont val="Bookman Old Style"/>
      </rPr>
      <t>laura29sc@gmail.com</t>
    </r>
  </si>
  <si>
    <t>Antonio Sanz San Julian</t>
  </si>
  <si>
    <t>Ana I. Corral Vicente</t>
  </si>
  <si>
    <t>ES6201826138120201576515</t>
  </si>
  <si>
    <t>Sanz Fernandez, Fernando</t>
  </si>
  <si>
    <t>Sanz Fernandez</t>
  </si>
  <si>
    <t>53513229A</t>
  </si>
  <si>
    <t>Alfredo Marquerie, 53, 1ºH</t>
  </si>
  <si>
    <t>pepesegoviano2@gmail.com</t>
  </si>
  <si>
    <t>Jose Sanz Sacristan</t>
  </si>
  <si>
    <t>Gloria Fernandez Perez</t>
  </si>
  <si>
    <t>ES7614650100951703688715</t>
  </si>
  <si>
    <t>Sanz Martin, Diana</t>
  </si>
  <si>
    <t>Sanz Martin</t>
  </si>
  <si>
    <t>Juan Sanchez, 16 1º A</t>
  </si>
  <si>
    <r>
      <rPr>
        <sz val="9"/>
        <color indexed="8"/>
        <rFont val="Bookman Old Style"/>
      </rPr>
      <t>lu030169@gmail.com</t>
    </r>
  </si>
  <si>
    <t xml:space="preserve">Luis Miguel Sanz de Benito </t>
  </si>
  <si>
    <t>Susana Martín Martín</t>
  </si>
  <si>
    <t>ES4200301835220000535271</t>
  </si>
  <si>
    <t>Sanz Perez, Alejandra</t>
  </si>
  <si>
    <t>Sanz Perez</t>
  </si>
  <si>
    <t>51767316C</t>
  </si>
  <si>
    <t>Cerro Minguete, 14, P-7, 2ºB</t>
  </si>
  <si>
    <r>
      <rPr>
        <sz val="9"/>
        <color indexed="8"/>
        <rFont val="Bookman Old Style"/>
      </rPr>
      <t>raquelcampa@gmail.com</t>
    </r>
  </si>
  <si>
    <t>Pablo Andres Sanz Martin</t>
  </si>
  <si>
    <t>Raquel Perez de la Campa</t>
  </si>
  <si>
    <t>ES2101286248590100013022</t>
  </si>
  <si>
    <t>Sanz Perez, Andres</t>
  </si>
  <si>
    <t>Andres</t>
  </si>
  <si>
    <t>51767314H</t>
  </si>
  <si>
    <t>raquelcampa@gmail.com</t>
  </si>
  <si>
    <t>Sanz Perez, Carola</t>
  </si>
  <si>
    <t>Carola</t>
  </si>
  <si>
    <t>51767315L</t>
  </si>
  <si>
    <t>Sanz Vicente, Silvia Maria</t>
  </si>
  <si>
    <t>Sanz Vicente</t>
  </si>
  <si>
    <t>Silvia Maria</t>
  </si>
  <si>
    <t>48081573G</t>
  </si>
  <si>
    <t>Artajona, 21, 1ºC</t>
  </si>
  <si>
    <r>
      <rPr>
        <sz val="9"/>
        <color indexed="8"/>
        <rFont val="Bookman Old Style"/>
      </rPr>
      <t>silvisanz7@gmail.com</t>
    </r>
  </si>
  <si>
    <t>ES9520381073363001177543</t>
  </si>
  <si>
    <t>Sinde Lorenzo, Nazaret</t>
  </si>
  <si>
    <t>Sinde Lorenzo</t>
  </si>
  <si>
    <t>Nazaret</t>
  </si>
  <si>
    <t>33552293P</t>
  </si>
  <si>
    <t>Ponzano, 75, 3ºC</t>
  </si>
  <si>
    <r>
      <rPr>
        <sz val="9"/>
        <color indexed="8"/>
        <rFont val="Bookman Old Style"/>
      </rPr>
      <t>nazaretsinde@gmail.com</t>
    </r>
  </si>
  <si>
    <t>ES6320800111283000074751</t>
  </si>
  <si>
    <t>Socha Ceballos, Daniela</t>
  </si>
  <si>
    <t>Socha Ceballos</t>
  </si>
  <si>
    <t>Plaza de Peña Horcajo 12</t>
  </si>
  <si>
    <r>
      <rPr>
        <u val="single"/>
        <sz val="12"/>
        <color indexed="11"/>
        <rFont val="Garamond"/>
      </rPr>
      <t>Krisceba@hotmail.com</t>
    </r>
  </si>
  <si>
    <t>Henry Socha Restrepo</t>
  </si>
  <si>
    <t>MaríaCristina Ceballos Arcila</t>
  </si>
  <si>
    <t>11858820C</t>
  </si>
  <si>
    <t>ES4420381965873000686345</t>
  </si>
  <si>
    <t>01/09/2018 - Solicita la baja.
18/09/2019 - Vuelve
02/09/2020 - solicitan la baja</t>
  </si>
  <si>
    <t>Socha Ceballos, Lucas</t>
  </si>
  <si>
    <t>Plaza de Peña Horcajo 11</t>
  </si>
  <si>
    <t>ES4320381965873000686344</t>
  </si>
  <si>
    <t>Tabernero Alonso, Lucia</t>
  </si>
  <si>
    <t>Tabernero Alonso</t>
  </si>
  <si>
    <t>48245582T</t>
  </si>
  <si>
    <t>Castillo de Candanchu, 8, D, 2ºB</t>
  </si>
  <si>
    <r>
      <rPr>
        <sz val="9"/>
        <color indexed="8"/>
        <rFont val="Bookman Old Style"/>
      </rPr>
      <t>isabel.alonso.sebastian@gmail.com</t>
    </r>
  </si>
  <si>
    <t>Alberto Tabernero Martin</t>
  </si>
  <si>
    <t>Isabel Alonso Sebastian</t>
  </si>
  <si>
    <t>ES9614650100961704057294</t>
  </si>
  <si>
    <t>Tapia Barragan, Manuela</t>
  </si>
  <si>
    <t>Tapia Barragan</t>
  </si>
  <si>
    <t>Monasterio de las Huelgas, 20 B, 3º4</t>
  </si>
  <si>
    <r>
      <rPr>
        <sz val="9"/>
        <color indexed="8"/>
        <rFont val="Bookman Old Style"/>
      </rPr>
      <t>mariabarraganandino@hotmail.com</t>
    </r>
  </si>
  <si>
    <t>Jose Eduardo Tapia Vidal</t>
  </si>
  <si>
    <t>Maria Barragan Andino</t>
  </si>
  <si>
    <t>21000609512200156250</t>
  </si>
  <si>
    <t>08/10/2019 - Solicitan la baja. Problemas de horarios</t>
  </si>
  <si>
    <t>Tapia Barragan, Maria</t>
  </si>
  <si>
    <t>Torres Rodriguez, Joaquin</t>
  </si>
  <si>
    <t>Torres Rodriguez</t>
  </si>
  <si>
    <t>51506774E</t>
  </si>
  <si>
    <t>Santuario de Valverde, 98 E, 2ºD</t>
  </si>
  <si>
    <r>
      <rPr>
        <sz val="9"/>
        <color indexed="8"/>
        <rFont val="Bookman Old Style"/>
      </rPr>
      <t>enrique7376@yahoo.es</t>
    </r>
  </si>
  <si>
    <t>Enrique Torres Garcia</t>
  </si>
  <si>
    <t>Araceli Rodriguez Diaz</t>
  </si>
  <si>
    <t>ES9714650100941721490366</t>
  </si>
  <si>
    <t>Tudela Encabo, Eric</t>
  </si>
  <si>
    <t>Tudela Encabo</t>
  </si>
  <si>
    <t>48228791E</t>
  </si>
  <si>
    <t>Alberto Insua, 10</t>
  </si>
  <si>
    <r>
      <rPr>
        <sz val="9"/>
        <color indexed="8"/>
        <rFont val="Bookman Old Style"/>
      </rPr>
      <t>pablo.tudela76@gmail.com</t>
    </r>
  </si>
  <si>
    <r>
      <rPr>
        <sz val="9"/>
        <color indexed="8"/>
        <rFont val="Bookman Old Style"/>
      </rPr>
      <t>nataliaencabo@yahoo.es</t>
    </r>
  </si>
  <si>
    <t>PABLO TUDELA FOURNET</t>
  </si>
  <si>
    <t>NATALIA ENCABO RODRIGUEZ</t>
  </si>
  <si>
    <t>ES1300730100510472119354</t>
  </si>
  <si>
    <t>Tudela Encabo, Marc</t>
  </si>
  <si>
    <t>48228790K</t>
  </si>
  <si>
    <t>Varela Gonzalez, Carla</t>
  </si>
  <si>
    <t>Varela Gonzalez</t>
  </si>
  <si>
    <t>Santuario de Valverde, 18 B 2º A</t>
  </si>
  <si>
    <r>
      <rPr>
        <sz val="9"/>
        <color indexed="8"/>
        <rFont val="Bookman Old Style"/>
      </rPr>
      <t>avarrod@gmail.com</t>
    </r>
  </si>
  <si>
    <t>Alejandro Varela Rodríguez</t>
  </si>
  <si>
    <t>Gema M. González Gil</t>
  </si>
  <si>
    <t>ES5114650716511716881718</t>
  </si>
  <si>
    <t>25/06/2019 - Solicitan la baja por email.</t>
  </si>
  <si>
    <t>Velasco Hernando, Carlos</t>
  </si>
  <si>
    <t>Velasco Hernando</t>
  </si>
  <si>
    <t>05271148P</t>
  </si>
  <si>
    <t>Guzman el Bueno, 30, 5ºB</t>
  </si>
  <si>
    <r>
      <rPr>
        <sz val="9"/>
        <color indexed="8"/>
        <rFont val="Bookman Old Style"/>
      </rPr>
      <t>carlos.velaco@lastlap.com</t>
    </r>
  </si>
  <si>
    <t>ES5221004231772200055591</t>
  </si>
  <si>
    <t>Velasco Anton, Sandra</t>
  </si>
  <si>
    <t>Velasco Anton</t>
  </si>
  <si>
    <t>50347200Q</t>
  </si>
  <si>
    <t>Guzman el Bueno 30, 5ºB</t>
  </si>
  <si>
    <t>carlos.velasco@lastlap.com</t>
  </si>
  <si>
    <t>Velasco Anton, Marta</t>
  </si>
  <si>
    <t>50316916T</t>
  </si>
  <si>
    <t>Velasco Anton, Pablo</t>
  </si>
  <si>
    <t>06639467B</t>
  </si>
  <si>
    <t>islas marquesas,51</t>
  </si>
  <si>
    <r>
      <rPr>
        <sz val="9"/>
        <color indexed="8"/>
        <rFont val="Bookman Old Style"/>
      </rPr>
      <t>carlos.velasco4718@outlook.es</t>
    </r>
  </si>
  <si>
    <t>Anton Lopez, Monserrat</t>
  </si>
  <si>
    <t>Ventura, Pietro</t>
  </si>
  <si>
    <t>Ventura</t>
  </si>
  <si>
    <t>Pietro</t>
  </si>
  <si>
    <t>x9038040Y</t>
  </si>
  <si>
    <t>Costa Brava, 18</t>
  </si>
  <si>
    <r>
      <rPr>
        <sz val="9"/>
        <color indexed="8"/>
        <rFont val="Bookman Old Style"/>
      </rPr>
      <t>luisaduchini@gmail.com</t>
    </r>
  </si>
  <si>
    <t>Luca Franco Ventura</t>
  </si>
  <si>
    <t>Luisa Duchini</t>
  </si>
  <si>
    <t>ES4200491046912310051698</t>
  </si>
  <si>
    <t>11/09/19 - Me comunica Javi que es baja.</t>
  </si>
  <si>
    <t>Vera Carrasco, Alejandro</t>
  </si>
  <si>
    <t>Vera Carrasco</t>
  </si>
  <si>
    <t>51002471V</t>
  </si>
  <si>
    <t>Los Juglares 14, C, 2ºD</t>
  </si>
  <si>
    <r>
      <rPr>
        <sz val="9"/>
        <color indexed="8"/>
        <rFont val="Bookman Old Style"/>
      </rPr>
      <t>alex.vera.carrasco@gmail.com</t>
    </r>
  </si>
  <si>
    <t>Jose Maria Vera Trejo</t>
  </si>
  <si>
    <t>Maria Teresa Carrasco Muñoz</t>
  </si>
  <si>
    <t>ES7920381986783001164946</t>
  </si>
  <si>
    <t>Vera Carrasco, Javier</t>
  </si>
  <si>
    <t>51002472H</t>
  </si>
  <si>
    <r>
      <rPr>
        <sz val="9"/>
        <color indexed="8"/>
        <rFont val="Bookman Old Style"/>
      </rPr>
      <t>javiveracarrasco@gmail.com</t>
    </r>
  </si>
  <si>
    <t>Vidal Molina, Diego</t>
  </si>
  <si>
    <t>Vidal Molina</t>
  </si>
  <si>
    <t>Rocinante, 9, 1ºE</t>
  </si>
  <si>
    <r>
      <rPr>
        <sz val="9"/>
        <color indexed="8"/>
        <rFont val="Bookman Old Style"/>
      </rPr>
      <t>milagrosmolinag@gmail.com</t>
    </r>
  </si>
  <si>
    <t>Antonio Santiago Vidal Pina</t>
  </si>
  <si>
    <t>Milagros Trinidad Molina Gonzalez</t>
  </si>
  <si>
    <t>ES6520381019703003113588</t>
  </si>
  <si>
    <t>Vizcaino Marti, Ines</t>
  </si>
  <si>
    <t>Vizcaino Marti</t>
  </si>
  <si>
    <t>48227494J</t>
  </si>
  <si>
    <t>Santuario de Valverde, 102, C-2</t>
  </si>
  <si>
    <r>
      <rPr>
        <sz val="9"/>
        <color indexed="8"/>
        <rFont val="Bookman Old Style"/>
      </rPr>
      <t>eunatemarti@gmail.com</t>
    </r>
  </si>
  <si>
    <t>Ernesto Vizcaino Agote</t>
  </si>
  <si>
    <t>Eunate Marti Carrera</t>
  </si>
  <si>
    <t>ES0800301539100177327272</t>
  </si>
  <si>
    <t>04/06/2020 - Solicitan la baja</t>
  </si>
  <si>
    <t>Vizcaino Marti, Maria</t>
  </si>
  <si>
    <t>48227493N</t>
  </si>
  <si>
    <t>Vizcaino Marti, Jorge</t>
  </si>
  <si>
    <t>20/09/2019 - Solicita baja. No se encuentra a gusto en el grupo.</t>
  </si>
  <si>
    <t>Peña Villamandos, Natalia</t>
  </si>
  <si>
    <t>Peña Villamandos</t>
  </si>
  <si>
    <t>51505545N</t>
  </si>
  <si>
    <t>Av. Monasterio de El Escorial, 35 A 5º</t>
  </si>
  <si>
    <r>
      <rPr>
        <sz val="9"/>
        <color indexed="8"/>
        <rFont val="Bookman Old Style"/>
      </rPr>
      <t>carlospedi@gmail.com</t>
    </r>
  </si>
  <si>
    <r>
      <rPr>
        <sz val="9"/>
        <color indexed="8"/>
        <rFont val="Bookman Old Style"/>
      </rPr>
      <t>bbvillamandos@gmail.com</t>
    </r>
  </si>
  <si>
    <t>Carlos Peña Diaz</t>
  </si>
  <si>
    <t>Berta Villamandos Centenera</t>
  </si>
  <si>
    <t>ES1721002257570200189919</t>
  </si>
  <si>
    <t>Garcia Lujan, Carla</t>
  </si>
  <si>
    <t>Av. Monasterio de Silos, 83 1ºF</t>
  </si>
  <si>
    <r>
      <rPr>
        <sz val="9"/>
        <color indexed="8"/>
        <rFont val="Bookman Old Style"/>
      </rPr>
      <t>agacar4@gmail.com</t>
    </r>
  </si>
  <si>
    <t>Carlos García Hoya</t>
  </si>
  <si>
    <t>Ana Lujan Chamorro</t>
  </si>
  <si>
    <t>ES7414650100931711469607</t>
  </si>
  <si>
    <t>Garcia Lujan, Gabriela</t>
  </si>
  <si>
    <t>17/09/2019 - Solicitan la baja.</t>
  </si>
  <si>
    <t>Martinez-Avial Del Valle, Javier</t>
  </si>
  <si>
    <t>Martinez-Avial Del Valle</t>
  </si>
  <si>
    <t>Ligonde, 3, 6, bajo A</t>
  </si>
  <si>
    <r>
      <rPr>
        <sz val="9"/>
        <color indexed="8"/>
        <rFont val="Bookman Old Style"/>
      </rPr>
      <t>alfsaenz39@gmail.com</t>
    </r>
  </si>
  <si>
    <t>Sergio Martinez-Avial</t>
  </si>
  <si>
    <t>Pilar del Valle</t>
  </si>
  <si>
    <t>ES3121005176702200310344</t>
  </si>
  <si>
    <t>Salord Prieto, Teresa</t>
  </si>
  <si>
    <t>Salord Prieto</t>
  </si>
  <si>
    <t>Costa Brava, 47 esc. 1, 4ºC</t>
  </si>
  <si>
    <r>
      <rPr>
        <sz val="9"/>
        <color indexed="8"/>
        <rFont val="Bookman Old Style"/>
      </rPr>
      <t>cprietoescudero@gmail.com</t>
    </r>
  </si>
  <si>
    <t>Pedro Salord Beltran</t>
  </si>
  <si>
    <t>Maria Concepción Prieo Escudero</t>
  </si>
  <si>
    <t>ES2701821930580208520389</t>
  </si>
  <si>
    <t>Salord Prieto, Julia</t>
  </si>
  <si>
    <t>06602526P</t>
  </si>
  <si>
    <t>cprietoescudero@gmail.com</t>
  </si>
  <si>
    <t>Pedro Salord Bertran</t>
  </si>
  <si>
    <t>Maria Concepcion Prieto Escudero</t>
  </si>
  <si>
    <t>18/09/2019 - Javi, indica que solicita la baja.</t>
  </si>
  <si>
    <t>Sanchez Matamoros, Alejandra</t>
  </si>
  <si>
    <t>Sanchez Matamoros</t>
  </si>
  <si>
    <t>80244168C</t>
  </si>
  <si>
    <t>Sierra de Atapuerca, 21, H, Bajo C</t>
  </si>
  <si>
    <r>
      <rPr>
        <sz val="9"/>
        <color indexed="8"/>
        <rFont val="Bookman Old Style"/>
      </rPr>
      <t>eugeniofpr@hotmail.com</t>
    </r>
  </si>
  <si>
    <r>
      <rPr>
        <sz val="9"/>
        <color indexed="8"/>
        <rFont val="Bookman Old Style"/>
      </rPr>
      <t>angelesmarubio@gmail.com</t>
    </r>
  </si>
  <si>
    <t>Eugenio Peña Rodriguez</t>
  </si>
  <si>
    <t>M. Angeles Matamoros Rubio</t>
  </si>
  <si>
    <t>ES5801824271920201586477</t>
  </si>
  <si>
    <t>Jorge Rodrigo, Iñigo</t>
  </si>
  <si>
    <t>Jorge Rodrigo</t>
  </si>
  <si>
    <t>Fresnedillas, 8, 10, 1º izq.uierda</t>
  </si>
  <si>
    <r>
      <rPr>
        <sz val="9"/>
        <color indexed="8"/>
        <rFont val="Bookman Old Style"/>
      </rPr>
      <t>inigojorge@gmail.com</t>
    </r>
  </si>
  <si>
    <t>Enrique Jorge Santa María</t>
  </si>
  <si>
    <t>Covadonga Rodrigo San Juan</t>
  </si>
  <si>
    <t>ES9320950472109102969514</t>
  </si>
  <si>
    <t>11/09/2019 - Me comunica Javi, que es baja.</t>
  </si>
  <si>
    <t>Diaz Fombuena, Alba</t>
  </si>
  <si>
    <t>Diaz Fombuena</t>
  </si>
  <si>
    <t>47234607J</t>
  </si>
  <si>
    <t>Burgos, 4, 3ºD</t>
  </si>
  <si>
    <t>San Fernando</t>
  </si>
  <si>
    <r>
      <rPr>
        <sz val="9"/>
        <color indexed="8"/>
        <rFont val="Bookman Old Style"/>
      </rPr>
      <t>pepitofombuena@hotmail.com</t>
    </r>
  </si>
  <si>
    <t>Jose Diaz Gonzalez</t>
  </si>
  <si>
    <t>Raquel Fombuena Simo</t>
  </si>
  <si>
    <t>ES9600491394772890668058</t>
  </si>
  <si>
    <t>Del Val Alvarez, Candela</t>
  </si>
  <si>
    <t>Del Val Alvarez</t>
  </si>
  <si>
    <t>05733040Z</t>
  </si>
  <si>
    <t>Peña del Sol, 20</t>
  </si>
  <si>
    <r>
      <rPr>
        <sz val="9"/>
        <color indexed="8"/>
        <rFont val="Bookman Old Style"/>
      </rPr>
      <t>ddelval@gmail.com</t>
    </r>
  </si>
  <si>
    <r>
      <rPr>
        <sz val="9"/>
        <color indexed="8"/>
        <rFont val="Bookman Old Style"/>
      </rPr>
      <t>marian_alvarez@hotmail.com</t>
    </r>
  </si>
  <si>
    <t>David del Val Latorre</t>
  </si>
  <si>
    <t>Marian Alvarez del Real</t>
  </si>
  <si>
    <t>ES3600810658110001131023</t>
  </si>
  <si>
    <t>05/07/2020 - Solicitan la baja
23/09/2020 - solicita de nuevo el alta</t>
  </si>
  <si>
    <t>Nguema Fernandez, Manuel</t>
  </si>
  <si>
    <t>Nguema Fernandez</t>
  </si>
  <si>
    <t>05239448W</t>
  </si>
  <si>
    <t>Escultores, 5, 3ºC</t>
  </si>
  <si>
    <r>
      <rPr>
        <sz val="9"/>
        <color indexed="8"/>
        <rFont val="Bookman Old Style"/>
      </rPr>
      <t>manuelnguema@gmail.com</t>
    </r>
  </si>
  <si>
    <t>ES3614650100911713028888</t>
  </si>
  <si>
    <t>Vallejo Sanchez, Marta</t>
  </si>
  <si>
    <t>Vallejo Sanchez</t>
  </si>
  <si>
    <t>06309998V</t>
  </si>
  <si>
    <t>Timon, 33 B, 1ºA</t>
  </si>
  <si>
    <r>
      <rPr>
        <sz val="9"/>
        <color indexed="8"/>
        <rFont val="Bookman Old Style"/>
      </rPr>
      <t>jose.vallejo@vallejoylara.es</t>
    </r>
  </si>
  <si>
    <t>Jose Antonio Vallejo Lara</t>
  </si>
  <si>
    <t>Vallejo Sanchez, Alejandra</t>
  </si>
  <si>
    <t>06309999H</t>
  </si>
  <si>
    <t>Bittini Gonzalez-Simancas, Alejandra</t>
  </si>
  <si>
    <t>Bittini Gonzalez-Simancas</t>
  </si>
  <si>
    <t>Av. Monasterio de El Escorial,</t>
  </si>
  <si>
    <r>
      <rPr>
        <sz val="9"/>
        <color indexed="8"/>
        <rFont val="Bookman Old Style"/>
      </rPr>
      <t>javier.bittini@gmail.com</t>
    </r>
  </si>
  <si>
    <t>Javier Bittini la Torre</t>
  </si>
  <si>
    <t>Alicia Gonzalez-Simancas Diaz-Guerra</t>
  </si>
  <si>
    <t>ES6021004103022200058344</t>
  </si>
  <si>
    <t>Rodriguez Gangas, Adrian</t>
  </si>
  <si>
    <t>Rodriguez Gangas</t>
  </si>
  <si>
    <t>51500301N</t>
  </si>
  <si>
    <t>Doctor Ramon Castroviejo, 3, 12ºC</t>
  </si>
  <si>
    <r>
      <rPr>
        <sz val="9"/>
        <color indexed="8"/>
        <rFont val="Bookman Old Style"/>
      </rPr>
      <t>pilar@greenmail.com</t>
    </r>
  </si>
  <si>
    <t>Maria del Pilar Gangas Peiro</t>
  </si>
  <si>
    <t>ES9820381731063001742997</t>
  </si>
  <si>
    <t>27/11/2019 - soslicitan la baja</t>
  </si>
  <si>
    <t>Rodriguez Gangas, Claudia Maria</t>
  </si>
  <si>
    <t>Claudia Maria</t>
  </si>
  <si>
    <t>51144843L</t>
  </si>
  <si>
    <t>Vidal Martinez, Ines</t>
  </si>
  <si>
    <t>Vidal Martinez</t>
  </si>
  <si>
    <t>Ronda del Ingenioso Hidalgo, 28, Pº 3-1</t>
  </si>
  <si>
    <r>
      <rPr>
        <sz val="9"/>
        <color indexed="8"/>
        <rFont val="Bookman Old Style"/>
      </rPr>
      <t>josue.vidal@ericsson.com</t>
    </r>
  </si>
  <si>
    <t>Josue Vidal Piñeiro</t>
  </si>
  <si>
    <t>Esther Martinez Gonzalez</t>
  </si>
  <si>
    <t>ES7402392010140013636121</t>
  </si>
  <si>
    <t>Salas Sanchez, Daniel</t>
  </si>
  <si>
    <t>Salas Sanchez</t>
  </si>
  <si>
    <t>05941733M</t>
  </si>
  <si>
    <t>Uria, 3B, 2ºC</t>
  </si>
  <si>
    <r>
      <rPr>
        <sz val="9"/>
        <color indexed="8"/>
        <rFont val="Bookman Old Style"/>
      </rPr>
      <t>josemasalas2013@gmail.com</t>
    </r>
  </si>
  <si>
    <t>Jose Manuel Salas Valladares</t>
  </si>
  <si>
    <t>Ana Maria Sanchez Bustos</t>
  </si>
  <si>
    <t>ES0220381577163000537301</t>
  </si>
  <si>
    <t>25/01/2019 - Mandan email baja. Incompatibilidad con estudios
11/09/2019 - Solicitan de nuevo el alta.</t>
  </si>
  <si>
    <t>Trull, Santiago</t>
  </si>
  <si>
    <t>Trull</t>
  </si>
  <si>
    <t>44649662L</t>
  </si>
  <si>
    <t>Av. Monasterio de El Escorial, 35 I, 2ºB</t>
  </si>
  <si>
    <r>
      <rPr>
        <sz val="9"/>
        <color indexed="8"/>
        <rFont val="Bookman Old Style"/>
      </rPr>
      <t>santiagotrull@hotmail.com</t>
    </r>
  </si>
  <si>
    <t>ES5001825753300201524774</t>
  </si>
  <si>
    <t>Rodriguez Hernando, Ines</t>
  </si>
  <si>
    <t>Rodriguez Hernando</t>
  </si>
  <si>
    <t>Isla Sumatra, 24, 2ºA</t>
  </si>
  <si>
    <r>
      <rPr>
        <sz val="9"/>
        <color indexed="8"/>
        <rFont val="Bookman Old Style"/>
      </rPr>
      <t>an_gelikatesen@yahoo.es</t>
    </r>
  </si>
  <si>
    <t>Jacobo Rodriguez Marsal</t>
  </si>
  <si>
    <t>Angelica Hernando Lopez</t>
  </si>
  <si>
    <t>ES0714650100911708782750</t>
  </si>
  <si>
    <t>Fernandez Poblacion, Esther</t>
  </si>
  <si>
    <t>Fernandez Poblacion</t>
  </si>
  <si>
    <t>20975669Z</t>
  </si>
  <si>
    <t>Portugalete, 2, 6ºA</t>
  </si>
  <si>
    <t>Bizcaia</t>
  </si>
  <si>
    <r>
      <rPr>
        <sz val="9"/>
        <color indexed="8"/>
        <rFont val="Bookman Old Style"/>
      </rPr>
      <t>esther8199@gmail.com</t>
    </r>
  </si>
  <si>
    <t>Moreno Rodriguez, Marta</t>
  </si>
  <si>
    <t>Moreno Rodriguez</t>
  </si>
  <si>
    <t>06655159V</t>
  </si>
  <si>
    <t>Costa Brava, 22</t>
  </si>
  <si>
    <r>
      <rPr>
        <sz val="9"/>
        <color indexed="13"/>
        <rFont val="Bookman Old Style"/>
      </rPr>
      <t>elenarf2003@hotmail.com</t>
    </r>
  </si>
  <si>
    <t>Juan Ignacio Moreno Gutierrez</t>
  </si>
  <si>
    <t>Elena Rodriguez Fernandez</t>
  </si>
  <si>
    <t>ES3614650100961701986454</t>
  </si>
  <si>
    <t>22/02/2019 - nos solicitan la baja, Estudios.
26/02/2019 - Devuelven el recibo</t>
  </si>
  <si>
    <t>Galindo Iranzo, Jose Luis</t>
  </si>
  <si>
    <t>Galindo Iranzo</t>
  </si>
  <si>
    <t>02621537C</t>
  </si>
  <si>
    <t>Paseo de los Parques, 38, 3ºA</t>
  </si>
  <si>
    <r>
      <rPr>
        <sz val="9"/>
        <color indexed="8"/>
        <rFont val="Bookman Old Style"/>
      </rPr>
      <t>joseluis.galindo@enertis.es</t>
    </r>
  </si>
  <si>
    <t>Galindo Sanz, Daniela</t>
  </si>
  <si>
    <t>Galindo Sanz</t>
  </si>
  <si>
    <t>33520731W</t>
  </si>
  <si>
    <t>Paseo de los parques 38, 3ºA</t>
  </si>
  <si>
    <t>joseluis.galindo@enertis.es</t>
  </si>
  <si>
    <t>ES2102340001012401029625</t>
  </si>
  <si>
    <t>Abad Contreras, Alejandro</t>
  </si>
  <si>
    <t>Abad Contreras</t>
  </si>
  <si>
    <t>Picasso, 6</t>
  </si>
  <si>
    <t>Paracuellos</t>
  </si>
  <si>
    <r>
      <rPr>
        <sz val="9"/>
        <color indexed="8"/>
        <rFont val="Bookman Old Style"/>
      </rPr>
      <t>mcontreras72@hotmail.com</t>
    </r>
  </si>
  <si>
    <t>Pedro Abad Tejon</t>
  </si>
  <si>
    <t>Marga Contreras Iglesias</t>
  </si>
  <si>
    <t>20950035109112432091</t>
  </si>
  <si>
    <t>Abad Contreras, Lucia</t>
  </si>
  <si>
    <r>
      <rPr>
        <sz val="9"/>
        <color indexed="8"/>
        <rFont val="Bookman Old Style"/>
      </rPr>
      <t>mcontreras72@hotmail.es</t>
    </r>
  </si>
  <si>
    <t>Abad Contreras, Adrian</t>
  </si>
  <si>
    <t>Almaraz Hernandez, Elisa</t>
  </si>
  <si>
    <t>Almaraz Hernandez</t>
  </si>
  <si>
    <t>54005687P</t>
  </si>
  <si>
    <t>Chorrillo Alta, 41 Manzana 1,11</t>
  </si>
  <si>
    <t>jalmaraz@abfconsulting.es</t>
  </si>
  <si>
    <t>Javier Almaraz Fernandez</t>
  </si>
  <si>
    <t>Lucia Hernandez de la Cuesta</t>
  </si>
  <si>
    <t>ES4601280001610109605105</t>
  </si>
  <si>
    <t>Alonso Peloche, Clara</t>
  </si>
  <si>
    <t>Alonso Peloche</t>
  </si>
  <si>
    <t>5995424Z</t>
  </si>
  <si>
    <t>Las Panzas, 26</t>
  </si>
  <si>
    <r>
      <rPr>
        <sz val="9"/>
        <color indexed="8"/>
        <rFont val="Bookman Old Style"/>
      </rPr>
      <t>superalonso@hotmail.com</t>
    </r>
  </si>
  <si>
    <r>
      <rPr>
        <sz val="9"/>
        <color indexed="8"/>
        <rFont val="Bookman Old Style"/>
      </rPr>
      <t>martapelochemartin@gmail.com</t>
    </r>
  </si>
  <si>
    <t>Miguel Angel Alonso Romero</t>
  </si>
  <si>
    <t>Marta Peloche Martin</t>
  </si>
  <si>
    <t>ES3201828085420201534204</t>
  </si>
  <si>
    <t>Alvarez Sanchez, June</t>
  </si>
  <si>
    <t>Alvarez Sanchez</t>
  </si>
  <si>
    <t>45949327L</t>
  </si>
  <si>
    <t>Los Charcos 91</t>
  </si>
  <si>
    <r>
      <rPr>
        <sz val="9"/>
        <color indexed="8"/>
        <rFont val="Bookman Old Style"/>
      </rPr>
      <t>apulula@yahoo.es</t>
    </r>
  </si>
  <si>
    <t>Pedro José Alvarez Fernandez</t>
  </si>
  <si>
    <t>Estibaliz Sanchez Onaindia</t>
  </si>
  <si>
    <t>ES9501380046310020425776</t>
  </si>
  <si>
    <t>Alvarez Sanchez, Naia</t>
  </si>
  <si>
    <t>Naia</t>
  </si>
  <si>
    <t>71705869B</t>
  </si>
  <si>
    <t>ES5201380046360114858327</t>
  </si>
  <si>
    <t>Barbero Asenjo, David</t>
  </si>
  <si>
    <t>Barbero Asenjo</t>
  </si>
  <si>
    <t>Mar Cantabrico, 145</t>
  </si>
  <si>
    <r>
      <rPr>
        <sz val="9"/>
        <color indexed="8"/>
        <rFont val="Bookman Old Style"/>
      </rPr>
      <t>javierbn.25@gmail.com</t>
    </r>
  </si>
  <si>
    <t>Javier Barbero Nueda</t>
  </si>
  <si>
    <t>Marian Asenjo Toribio</t>
  </si>
  <si>
    <t>ES6721009413842200084356</t>
  </si>
  <si>
    <t>Barbero Asenjo, Paula</t>
  </si>
  <si>
    <t>02760791D</t>
  </si>
  <si>
    <t>Barroso Llinares, Laura</t>
  </si>
  <si>
    <t>Barroso Llinares</t>
  </si>
  <si>
    <t>Santiago Apostol, 4, Bajo A</t>
  </si>
  <si>
    <t>marianlc@ietcc.csic.es</t>
  </si>
  <si>
    <t>Francisco Javier Barroso Sanchez</t>
  </si>
  <si>
    <t>Mariana Llinares Cervera</t>
  </si>
  <si>
    <t>ES8800494318292090006731</t>
  </si>
  <si>
    <t>Barroso Llinares, Pedro</t>
  </si>
  <si>
    <t>Av. Mesa del Monte, 40</t>
  </si>
  <si>
    <t>Blasco Lopez, Carla</t>
  </si>
  <si>
    <t>Blasco Lopez</t>
  </si>
  <si>
    <t>51546945N</t>
  </si>
  <si>
    <t>Los Andes 9, 2ºE</t>
  </si>
  <si>
    <r>
      <rPr>
        <sz val="9"/>
        <color indexed="8"/>
        <rFont val="Bookman Old Style"/>
      </rPr>
      <t>juanpablasco@hotmail.com</t>
    </r>
  </si>
  <si>
    <r>
      <rPr>
        <sz val="9"/>
        <color indexed="8"/>
        <rFont val="Bookman Old Style"/>
      </rPr>
      <t>crichu_es@hotmail.com</t>
    </r>
  </si>
  <si>
    <t>Juan Pablo Blasco Baselga</t>
  </si>
  <si>
    <t>Cristina Lopez Fernandez</t>
  </si>
  <si>
    <t>ES3220381101773001821644</t>
  </si>
  <si>
    <t>De la Riva Terol, Victor</t>
  </si>
  <si>
    <t>De la Riva Terol</t>
  </si>
  <si>
    <t>Gaspar de Morales 8, 5 2ºB</t>
  </si>
  <si>
    <r>
      <rPr>
        <sz val="9"/>
        <color indexed="8"/>
        <rFont val="Bookman Old Style"/>
      </rPr>
      <t>lauraterolpeidro@gmail.com</t>
    </r>
  </si>
  <si>
    <t>Jose Luis de la Riva Martinez</t>
  </si>
  <si>
    <t>Laura Terol Peidro</t>
  </si>
  <si>
    <t>21009444442200725530</t>
  </si>
  <si>
    <t>18/02/2020 - Solicitan la baja</t>
  </si>
  <si>
    <t>De Miguel Hermoso, Carlos Rodrigo</t>
  </si>
  <si>
    <t>De Miguel Hermoso</t>
  </si>
  <si>
    <t>Carlos Rodrigo</t>
  </si>
  <si>
    <t>09245072S</t>
  </si>
  <si>
    <t>Virgen de la Ribera, 3 3ºD</t>
  </si>
  <si>
    <t>thermosod@hotmail.com</t>
  </si>
  <si>
    <t>Luis de Miguel Bonet</t>
  </si>
  <si>
    <t>Teresa Hermoso Diez</t>
  </si>
  <si>
    <t>ES1801820942110210115524</t>
  </si>
  <si>
    <t>El Ouadi Boca, Hasna</t>
  </si>
  <si>
    <t>El Ouadi Boca</t>
  </si>
  <si>
    <t>Hasna</t>
  </si>
  <si>
    <t>Chorrillo Alta, 41 Manzana 2,15</t>
  </si>
  <si>
    <r>
      <rPr>
        <sz val="9"/>
        <color indexed="8"/>
        <rFont val="Bookman Old Style"/>
      </rPr>
      <t>criscalvoyalbertj@hotmail.com</t>
    </r>
  </si>
  <si>
    <t>Alberto Jimenez Lopez</t>
  </si>
  <si>
    <t>Cristina Calvo Fernandez</t>
  </si>
  <si>
    <t>01283287460105405311</t>
  </si>
  <si>
    <t>Jimenez Calvo, Jimena</t>
  </si>
  <si>
    <t>Jimenez Calvo</t>
  </si>
  <si>
    <t>Chorrillo Alta, 41</t>
  </si>
  <si>
    <t>ES8701283287460105405311</t>
  </si>
  <si>
    <t>17/09/2020 - solicita la baja.</t>
  </si>
  <si>
    <t>Fernandez Garcia-Blazquez, Sergio</t>
  </si>
  <si>
    <t>Fernandez Garcia-Blazquez</t>
  </si>
  <si>
    <t>05956153G</t>
  </si>
  <si>
    <t>Oceano Atlantico, 30</t>
  </si>
  <si>
    <r>
      <rPr>
        <sz val="9"/>
        <color indexed="8"/>
        <rFont val="Bookman Old Style"/>
      </rPr>
      <t>javier.jfm@gmail.com</t>
    </r>
  </si>
  <si>
    <r>
      <rPr>
        <sz val="9"/>
        <color indexed="8"/>
        <rFont val="Bookman Old Style"/>
      </rPr>
      <t>garciaheli04@gmail.com</t>
    </r>
  </si>
  <si>
    <t>Javier Fernandez Manzanera</t>
  </si>
  <si>
    <t>Heli Garcia-Blazquez Delgado</t>
  </si>
  <si>
    <t>ES5021004896512200001147</t>
  </si>
  <si>
    <t>Fernandez Garcia-Blazquez, Daniela</t>
  </si>
  <si>
    <t>05956152a</t>
  </si>
  <si>
    <t>Fernandez Grande, Jorge</t>
  </si>
  <si>
    <t>Fernandez Grande</t>
  </si>
  <si>
    <t>Juan Pablo II, 36, Atico A</t>
  </si>
  <si>
    <r>
      <rPr>
        <sz val="9"/>
        <color indexed="8"/>
        <rFont val="Bookman Old Style"/>
      </rPr>
      <t>eafdzgran@gmail.com</t>
    </r>
  </si>
  <si>
    <t>Eduardo Fernandez Padron</t>
  </si>
  <si>
    <t>Ana Aurora Grande Barriga</t>
  </si>
  <si>
    <t>ES8200494318202990002574</t>
  </si>
  <si>
    <t>02/08/2019 - solicitan la baja para la proxima temporada. Probará con otro deporte</t>
  </si>
  <si>
    <t>Fernandez Iruela, Alfredo</t>
  </si>
  <si>
    <t>Fernandez Iruela</t>
  </si>
  <si>
    <t>9128320B</t>
  </si>
  <si>
    <t>Lope de Vega, 116</t>
  </si>
  <si>
    <t>siruela@bankia.com</t>
  </si>
  <si>
    <r>
      <rPr>
        <sz val="9"/>
        <color indexed="8"/>
        <rFont val="Bookman Old Style"/>
      </rPr>
      <t>silvia@a3plus.es</t>
    </r>
  </si>
  <si>
    <t>Alfredo Fernandez Garcia</t>
  </si>
  <si>
    <t>Silvia Iruela Hernandez</t>
  </si>
  <si>
    <t>20382248356100012880</t>
  </si>
  <si>
    <t>Fernandez Melendez, Fabio Alejandro</t>
  </si>
  <si>
    <t>Fernandez Melendez</t>
  </si>
  <si>
    <t>Fabio Alejandro</t>
  </si>
  <si>
    <t>01949726Q</t>
  </si>
  <si>
    <t>Juan Pablo II, 9, Atico A</t>
  </si>
  <si>
    <r>
      <rPr>
        <sz val="9"/>
        <color indexed="8"/>
        <rFont val="Bookman Old Style"/>
      </rPr>
      <t>isabelmmelendez@yahoo.es</t>
    </r>
  </si>
  <si>
    <t>Santiago Joaquin Fernandez Fuentes</t>
  </si>
  <si>
    <t>Isabel Maria Melendez Alvarado</t>
  </si>
  <si>
    <t>ES7520381087954500313871</t>
  </si>
  <si>
    <t>Ferreira Aricha, Fabiola</t>
  </si>
  <si>
    <t>Ferreira Aricha</t>
  </si>
  <si>
    <t>Fabiola</t>
  </si>
  <si>
    <t>51750008P</t>
  </si>
  <si>
    <t>Violeta, 56</t>
  </si>
  <si>
    <r>
      <rPr>
        <sz val="9"/>
        <color indexed="8"/>
        <rFont val="Bookman Old Style"/>
      </rPr>
      <t>inma.aricha@gmail.com</t>
    </r>
  </si>
  <si>
    <t>Alberto Ferreira Cerezo</t>
  </si>
  <si>
    <t>Inmaculada Aricha Gonzalez</t>
  </si>
  <si>
    <t>ES1220480260383400001198</t>
  </si>
  <si>
    <t>21/06/2019 - vuelve de nuevo. Ha vuelto de Irlanda y se incorporará en septiembre.</t>
  </si>
  <si>
    <t>Ferreira Aricha, Rocio</t>
  </si>
  <si>
    <t>51750005M</t>
  </si>
  <si>
    <t>inma.aricha@gmail.com</t>
  </si>
  <si>
    <t>21/06/2019 - baja, se va a estudiar a Irlanda la proxima temporada</t>
  </si>
  <si>
    <t>Gallego Santamaria, Adrian</t>
  </si>
  <si>
    <t>Gallego Santamaria</t>
  </si>
  <si>
    <t>49228383B</t>
  </si>
  <si>
    <t>Zaragoza, 23</t>
  </si>
  <si>
    <t>Ajalvir</t>
  </si>
  <si>
    <r>
      <rPr>
        <sz val="9"/>
        <color indexed="8"/>
        <rFont val="Bookman Old Style"/>
      </rPr>
      <t>mjsantamariamarcos@gmail.com</t>
    </r>
  </si>
  <si>
    <t>Mario Gallego Flores</t>
  </si>
  <si>
    <t>Maria Jose Santamaria Marcos</t>
  </si>
  <si>
    <t>ES1520382455496000189681</t>
  </si>
  <si>
    <t>29/06/2019 - Solicitan la baja para la proxima temporada</t>
  </si>
  <si>
    <t>Galvan Agudo, Aitana</t>
  </si>
  <si>
    <t>Galvan Agudo</t>
  </si>
  <si>
    <t>49225821W</t>
  </si>
  <si>
    <t>Doñana, 47</t>
  </si>
  <si>
    <r>
      <rPr>
        <u val="single"/>
        <sz val="12"/>
        <color indexed="11"/>
        <rFont val="Garamond"/>
      </rPr>
      <t>ignacio.galvan@gmail.com</t>
    </r>
  </si>
  <si>
    <r>
      <rPr>
        <sz val="9"/>
        <color indexed="8"/>
        <rFont val="Bookman Old Style"/>
      </rPr>
      <t>gema.agudo@enel.com</t>
    </r>
  </si>
  <si>
    <t>Ignacio Galvan Gutierrez</t>
  </si>
  <si>
    <t>Gemma Agudo Clavo</t>
  </si>
  <si>
    <t>ES2101280039420100018076</t>
  </si>
  <si>
    <t>Galvan Agudo, Dario</t>
  </si>
  <si>
    <t>05991124S</t>
  </si>
  <si>
    <r>
      <rPr>
        <sz val="9"/>
        <color indexed="8"/>
        <rFont val="Bookman Old Style"/>
      </rPr>
      <t>ignacio.galvan@gmail.com</t>
    </r>
  </si>
  <si>
    <t>02/08/2019 - Solicitan la baja para la proxima temporada
02/10/2019 - Solicitan de nuevo el alta
09/01/2020 - solicitan la baja</t>
  </si>
  <si>
    <t>Garcia Luque, Lucia</t>
  </si>
  <si>
    <t>Garcia Luque</t>
  </si>
  <si>
    <t>Gaspar de Morales, 2, 3ºA</t>
  </si>
  <si>
    <r>
      <rPr>
        <sz val="9"/>
        <color indexed="8"/>
        <rFont val="Bookman Old Style"/>
      </rPr>
      <t>gluquem@gmail.com</t>
    </r>
  </si>
  <si>
    <r>
      <rPr>
        <sz val="9"/>
        <color indexed="8"/>
        <rFont val="Bookman Old Style"/>
      </rPr>
      <t>regarciab@gmail.com</t>
    </r>
  </si>
  <si>
    <t>Roberto Carlos García Belenda</t>
  </si>
  <si>
    <t>María gloria Luque Marin</t>
  </si>
  <si>
    <t>ES3714650100931715172957</t>
  </si>
  <si>
    <t>Gonzalez Dominguez, Alejandra</t>
  </si>
  <si>
    <t>Rio Guadiana, 28</t>
  </si>
  <si>
    <r>
      <rPr>
        <sz val="9"/>
        <color indexed="8"/>
        <rFont val="Bookman Old Style"/>
      </rPr>
      <t>olgadovi1971@hotmail.com</t>
    </r>
  </si>
  <si>
    <t>Pedro Gonzalez</t>
  </si>
  <si>
    <t>Olga Dominguez Vicente</t>
  </si>
  <si>
    <t>ES8301280072100100010864</t>
  </si>
  <si>
    <t>Gonzalez Perello, Alba</t>
  </si>
  <si>
    <t>Gonzalez Perello</t>
  </si>
  <si>
    <t>05962088M</t>
  </si>
  <si>
    <t>Portugal, 27</t>
  </si>
  <si>
    <r>
      <rPr>
        <sz val="9"/>
        <color indexed="8"/>
        <rFont val="Bookman Old Style"/>
      </rPr>
      <t>perello.ana@gmail.com</t>
    </r>
  </si>
  <si>
    <t>Jose Luis Gonzalez</t>
  </si>
  <si>
    <t>Ana Perello Palancas</t>
  </si>
  <si>
    <t>20854700430331482514</t>
  </si>
  <si>
    <t>Gonzalez Perello, Mar</t>
  </si>
  <si>
    <t>Mar</t>
  </si>
  <si>
    <t>0596087G</t>
  </si>
  <si>
    <t>Hernandez Moral, Ines</t>
  </si>
  <si>
    <t>Hernandez Moral</t>
  </si>
  <si>
    <t>Ajalvir, 39</t>
  </si>
  <si>
    <t>amoraldelvalle@gmail.com</t>
  </si>
  <si>
    <t>Pablo Hernandez Martinez</t>
  </si>
  <si>
    <t>Alicia Moral del Valle</t>
  </si>
  <si>
    <t>ES6114650100991711607481</t>
  </si>
  <si>
    <t>Herrera Taricuarima, Javier</t>
  </si>
  <si>
    <t>Herrera Taricuarima</t>
  </si>
  <si>
    <t>Chorrillo Alta, 41 Manzana 2,7</t>
  </si>
  <si>
    <r>
      <rPr>
        <sz val="9"/>
        <color indexed="8"/>
        <rFont val="Bookman Old Style"/>
      </rPr>
      <t>metilluyoc@gmail.com</t>
    </r>
  </si>
  <si>
    <r>
      <rPr>
        <sz val="9"/>
        <color indexed="8"/>
        <rFont val="Bookman Old Style"/>
      </rPr>
      <t>rudytaricuarima@gmail.com</t>
    </r>
  </si>
  <si>
    <t>Javier Herrera Nuñez</t>
  </si>
  <si>
    <t>Rudy Taricuarima Huayta</t>
  </si>
  <si>
    <t>ES7401828085440201622105</t>
  </si>
  <si>
    <t>Hijosa Garcia, Alejandra</t>
  </si>
  <si>
    <t>Hijosa Garcia</t>
  </si>
  <si>
    <t>4850703A</t>
  </si>
  <si>
    <t>Valdediego, 8, 2ºC</t>
  </si>
  <si>
    <r>
      <rPr>
        <sz val="9"/>
        <color indexed="8"/>
        <rFont val="Bookman Old Style"/>
      </rPr>
      <t>custodiaz@hotmail.com</t>
    </r>
  </si>
  <si>
    <t>Jose Carlos Hijosa Gomez</t>
  </si>
  <si>
    <t>Maria Custodia Garcia Zamarra</t>
  </si>
  <si>
    <t>ES4420382994716000044246</t>
  </si>
  <si>
    <t>Iriarte Arp, Jorge</t>
  </si>
  <si>
    <t>Iriarte Arp</t>
  </si>
  <si>
    <t>El Greco, 27</t>
  </si>
  <si>
    <r>
      <rPr>
        <u val="single"/>
        <sz val="12"/>
        <color indexed="11"/>
        <rFont val="Garamond"/>
      </rPr>
      <t>arpbirgit2@gmail.com</t>
    </r>
  </si>
  <si>
    <t>Cesar Iriarte</t>
  </si>
  <si>
    <t>Birgit Arp</t>
  </si>
  <si>
    <t>ES0920381077153001580239</t>
  </si>
  <si>
    <t>Lechuga Negri, Maria</t>
  </si>
  <si>
    <t>Lechuga Negri</t>
  </si>
  <si>
    <t>06026488M</t>
  </si>
  <si>
    <t>La Rosa, 5</t>
  </si>
  <si>
    <r>
      <rPr>
        <sz val="9"/>
        <color indexed="8"/>
        <rFont val="Bookman Old Style"/>
      </rPr>
      <t>viviananegri@hotmail.com</t>
    </r>
  </si>
  <si>
    <t>Miguel Angel Lechuga Martin</t>
  </si>
  <si>
    <t>Viviana Negri</t>
  </si>
  <si>
    <t>ES0914650716561724899764</t>
  </si>
  <si>
    <t>Leon Cantarero, Alba</t>
  </si>
  <si>
    <t>Leon Cantarero</t>
  </si>
  <si>
    <t>Mesa del Monte, 21</t>
  </si>
  <si>
    <r>
      <rPr>
        <sz val="9"/>
        <color indexed="8"/>
        <rFont val="Bookman Old Style"/>
      </rPr>
      <t>lcantareroeiras@gmail.com</t>
    </r>
  </si>
  <si>
    <r>
      <rPr>
        <sz val="9"/>
        <color indexed="8"/>
        <rFont val="Bookman Old Style"/>
      </rPr>
      <t>lcantarero@skills-in-healthcare.es</t>
    </r>
  </si>
  <si>
    <t>Angel Leon Rico</t>
  </si>
  <si>
    <t>Luisa Cantarero Eiras</t>
  </si>
  <si>
    <t>ES6921003905740200149497</t>
  </si>
  <si>
    <t>25/06/2019 - baja para la proxima temporada 2019-2020
17/09/2020 - Solicita de nuevo el alta</t>
  </si>
  <si>
    <t>Lopez Linares, Nerea</t>
  </si>
  <si>
    <t>Lopez Linares</t>
  </si>
  <si>
    <t>Gaspar de Morales 8, 7 2ºA</t>
  </si>
  <si>
    <r>
      <rPr>
        <sz val="9"/>
        <color indexed="8"/>
        <rFont val="Bookman Old Style"/>
      </rPr>
      <t>raquel.linares@vodafone.com</t>
    </r>
  </si>
  <si>
    <t>Miguel Lopez Cebrino</t>
  </si>
  <si>
    <t>Raquel Linares Garcia</t>
  </si>
  <si>
    <t>ES5730580005752720010715</t>
  </si>
  <si>
    <t>Lopez Linares, Ainara</t>
  </si>
  <si>
    <t>ES5630580005742720009036</t>
  </si>
  <si>
    <t>Lorenzo Palma, Ana</t>
  </si>
  <si>
    <t>Lorenzo Palma</t>
  </si>
  <si>
    <t>Marques de la Valdavia 10, 2ºC</t>
  </si>
  <si>
    <r>
      <rPr>
        <sz val="9"/>
        <color indexed="8"/>
        <rFont val="Bookman Old Style"/>
      </rPr>
      <t>mpalma@hotmail.es</t>
    </r>
  </si>
  <si>
    <t>Cesar Lorenzo Montero</t>
  </si>
  <si>
    <t>Margarita Palma Puertas</t>
  </si>
  <si>
    <t>ES5100496797492995039519</t>
  </si>
  <si>
    <t>Madrid Coco, Rodrigo</t>
  </si>
  <si>
    <t>Madrid Coco</t>
  </si>
  <si>
    <t>01675001A</t>
  </si>
  <si>
    <t>Principe de Asturias, 81</t>
  </si>
  <si>
    <r>
      <rPr>
        <sz val="9"/>
        <color indexed="8"/>
        <rFont val="Bookman Old Style"/>
      </rPr>
      <t>jmmadridrs@hotmail.com</t>
    </r>
  </si>
  <si>
    <r>
      <rPr>
        <sz val="9"/>
        <color indexed="8"/>
        <rFont val="Bookman Old Style"/>
      </rPr>
      <t>ecocog@gmail.com</t>
    </r>
  </si>
  <si>
    <t>Juan Manuel Madrid</t>
  </si>
  <si>
    <t>Elisa Coco Gonzalez</t>
  </si>
  <si>
    <t>ES6314650100911705054129</t>
  </si>
  <si>
    <t>Martinez Fernandez, Hugo</t>
  </si>
  <si>
    <t>Martinez Fernandez</t>
  </si>
  <si>
    <t>Velazquez, 5</t>
  </si>
  <si>
    <r>
      <rPr>
        <sz val="9"/>
        <color indexed="8"/>
        <rFont val="Bookman Old Style"/>
      </rPr>
      <t>goblin212@hotmail.com</t>
    </r>
  </si>
  <si>
    <t>David Martinez Martin</t>
  </si>
  <si>
    <t>Nuria Fernandez Degano</t>
  </si>
  <si>
    <t>ES9301828085410201503376</t>
  </si>
  <si>
    <t>Navarro Carcelen, Mercedes</t>
  </si>
  <si>
    <t>Navarro Carcelen</t>
  </si>
  <si>
    <t>Real de Burgos, 42</t>
  </si>
  <si>
    <r>
      <rPr>
        <sz val="9"/>
        <color indexed="8"/>
        <rFont val="Bookman Old Style"/>
      </rPr>
      <t>lmmiguelmercedes@gmail.com</t>
    </r>
  </si>
  <si>
    <t>Luis Miguel Navarro del Valle</t>
  </si>
  <si>
    <t>Maria Angeles Carcelen</t>
  </si>
  <si>
    <t>ES8121003905780100017052</t>
  </si>
  <si>
    <t>29/06/2019 - solicitan la baja para la proxima temporada</t>
  </si>
  <si>
    <t>Operescu, Alexandru</t>
  </si>
  <si>
    <t>Operescu</t>
  </si>
  <si>
    <t>Alexandru</t>
  </si>
  <si>
    <t>x9196073y</t>
  </si>
  <si>
    <t>687 07 93 41</t>
  </si>
  <si>
    <t>Paseo del Radar, 27, Atico B</t>
  </si>
  <si>
    <r>
      <rPr>
        <sz val="9"/>
        <color indexed="8"/>
        <rFont val="Bookman Old Style"/>
      </rPr>
      <t>alinaoprescu19@yahoo.com</t>
    </r>
  </si>
  <si>
    <t>Alina Cailean</t>
  </si>
  <si>
    <t>ES4301828085440201530998</t>
  </si>
  <si>
    <t>31/10/2019 - Solciitan la baja</t>
  </si>
  <si>
    <t>Patrocinio Martin, Hugo</t>
  </si>
  <si>
    <t>Patrocinio Martin</t>
  </si>
  <si>
    <t>01940841D</t>
  </si>
  <si>
    <t>Julia Castro, 1, 4, Bajo A</t>
  </si>
  <si>
    <r>
      <rPr>
        <sz val="9"/>
        <color indexed="8"/>
        <rFont val="Bookman Old Style"/>
      </rPr>
      <t>soniahydl6@gmail.com</t>
    </r>
  </si>
  <si>
    <t>Jose Manuel Patrocinio Sanchez</t>
  </si>
  <si>
    <t>Sonia Martin Gerdo</t>
  </si>
  <si>
    <t>20953313409103677372</t>
  </si>
  <si>
    <t>Perez Bustos, Elena</t>
  </si>
  <si>
    <t>Perez Bustos</t>
  </si>
  <si>
    <t>Miramadrid 21</t>
  </si>
  <si>
    <r>
      <rPr>
        <sz val="9"/>
        <color indexed="8"/>
        <rFont val="Bookman Old Style"/>
      </rPr>
      <t>carolinacorreas@msn.com</t>
    </r>
  </si>
  <si>
    <t>Marcos Arranz Valcarcel</t>
  </si>
  <si>
    <t>Carolina Bustos Correas</t>
  </si>
  <si>
    <t>ES9414650703451711836045</t>
  </si>
  <si>
    <t>16/10/2019 - Nos comunican por telefono que es baja.</t>
  </si>
  <si>
    <t>Perez Ramirez, Angela</t>
  </si>
  <si>
    <t>Perez Ramirez</t>
  </si>
  <si>
    <t>02596208Z</t>
  </si>
  <si>
    <t>Av. Circunvalacion, 191</t>
  </si>
  <si>
    <r>
      <rPr>
        <sz val="9"/>
        <color indexed="8"/>
        <rFont val="Bookman Old Style"/>
      </rPr>
      <t>sramirezf@iberia.es</t>
    </r>
  </si>
  <si>
    <t>Susana Ramirez Fuentenebro</t>
  </si>
  <si>
    <t>ES8420387061846000032666</t>
  </si>
  <si>
    <t>Pico Ramirez, Ana Maria</t>
  </si>
  <si>
    <t>Pico Ramirez</t>
  </si>
  <si>
    <t>6325333b</t>
  </si>
  <si>
    <t>Juan Pablo II, 23, 3º esc.., 2ºB</t>
  </si>
  <si>
    <r>
      <rPr>
        <sz val="9"/>
        <color indexed="8"/>
        <rFont val="Bookman Old Style"/>
      </rPr>
      <t>angramilo@gmail.com</t>
    </r>
  </si>
  <si>
    <t>Eduardo Pico</t>
  </si>
  <si>
    <t>Angela María Ramirez Londano</t>
  </si>
  <si>
    <t>ES1820480268173404000447</t>
  </si>
  <si>
    <t>Piñuela Martin, Teodoro</t>
  </si>
  <si>
    <t>Piñuela Martin</t>
  </si>
  <si>
    <t>Teodoro</t>
  </si>
  <si>
    <t>51685823Q</t>
  </si>
  <si>
    <t>Pirineos, 14</t>
  </si>
  <si>
    <r>
      <rPr>
        <sz val="9"/>
        <color indexed="8"/>
        <rFont val="Bookman Old Style"/>
      </rPr>
      <t>imartin@eulen.com</t>
    </r>
  </si>
  <si>
    <t>Teodoro Piñuela Perez</t>
  </si>
  <si>
    <t>Inmaculada Martin Ruano</t>
  </si>
  <si>
    <t>ES5021030502640010007069</t>
  </si>
  <si>
    <t>Prieto Corchado, Javier</t>
  </si>
  <si>
    <t>Prieto Corchado</t>
  </si>
  <si>
    <t>51503673A</t>
  </si>
  <si>
    <t>Cataluña, 17</t>
  </si>
  <si>
    <r>
      <rPr>
        <sz val="9"/>
        <color indexed="8"/>
        <rFont val="Bookman Old Style"/>
      </rPr>
      <t>648104300jp@gmail.com</t>
    </r>
  </si>
  <si>
    <r>
      <rPr>
        <sz val="9"/>
        <color indexed="8"/>
        <rFont val="Bookman Old Style"/>
      </rPr>
      <t xml:space="preserve">captprieto@gmail.com </t>
    </r>
  </si>
  <si>
    <t>Jorge Prieto del Campo</t>
  </si>
  <si>
    <t xml:space="preserve">Susana Corchado </t>
  </si>
  <si>
    <t>ES7814650100971726204803</t>
  </si>
  <si>
    <t>01/11/2019 - han solicitado la baja</t>
  </si>
  <si>
    <t>Rebollo Maldonado, Laura</t>
  </si>
  <si>
    <t>Rebollo Maldonado</t>
  </si>
  <si>
    <t>48106460P</t>
  </si>
  <si>
    <t>Av. Toledo, 2, M-1, 6</t>
  </si>
  <si>
    <r>
      <rPr>
        <sz val="9"/>
        <color indexed="8"/>
        <rFont val="Bookman Old Style"/>
      </rPr>
      <t>gema_maldonado@yahoo.es</t>
    </r>
  </si>
  <si>
    <t>Raul Rebollo Arcediano</t>
  </si>
  <si>
    <t>Gema Maldonado Donaire</t>
  </si>
  <si>
    <t>ES1021040634159021610436</t>
  </si>
  <si>
    <t>Rebollo Maldonado, Lucia</t>
  </si>
  <si>
    <t>48146459F</t>
  </si>
  <si>
    <t>Toledo 2, M-1, nº 6</t>
  </si>
  <si>
    <t>gema_maldonado@yahoo.es</t>
  </si>
  <si>
    <t>46834824Q</t>
  </si>
  <si>
    <t>ES4621032834180012161043</t>
  </si>
  <si>
    <t>16/9/19 - Solicitan la baja</t>
  </si>
  <si>
    <t>Repullo Rodriguez, Maria</t>
  </si>
  <si>
    <t>Repullo Rodriguez</t>
  </si>
  <si>
    <t>Mar Medierraneo, 136</t>
  </si>
  <si>
    <r>
      <rPr>
        <sz val="9"/>
        <color indexed="8"/>
        <rFont val="Bookman Old Style"/>
      </rPr>
      <t>mayroma1974@gmail.com</t>
    </r>
  </si>
  <si>
    <t>Antonio Repullo Montoro</t>
  </si>
  <si>
    <t>Mª Teresa Rodriguez Martín</t>
  </si>
  <si>
    <t>ES2320381125163002320170</t>
  </si>
  <si>
    <t>01/07/2020 - SOLICITAN LA BAJA
01/09/2020 - solicitan el alta de nuevo
09/10/2020 - solicitan la baja, incompatibilidad con el atletismo.</t>
  </si>
  <si>
    <t>Rodriguez Blanco, Ariadna</t>
  </si>
  <si>
    <t>Rodriguez Blanco</t>
  </si>
  <si>
    <t>Ariadna</t>
  </si>
  <si>
    <t>51525680E</t>
  </si>
  <si>
    <t>Juan Pablo II, 3, 4ºC</t>
  </si>
  <si>
    <r>
      <rPr>
        <sz val="9"/>
        <color indexed="8"/>
        <rFont val="Bookman Old Style"/>
      </rPr>
      <t>ricardojezabel@hotmail.com</t>
    </r>
  </si>
  <si>
    <t>Ricardo Rodriguez Blanco</t>
  </si>
  <si>
    <t>Jezabel M. Blanco Tenes</t>
  </si>
  <si>
    <t>ES00491643712590079068</t>
  </si>
  <si>
    <t>07/09/2019 - Solicitan la baja para esta temporda
03/01/2019 - solicitan de nuevo el ingreso</t>
  </si>
  <si>
    <t>Rodriguez Gonzalez, Celia</t>
  </si>
  <si>
    <t>Rodriguez Gonzalez</t>
  </si>
  <si>
    <t>Chorrillo Alta, 41 Manzana 2,5</t>
  </si>
  <si>
    <r>
      <rPr>
        <sz val="9"/>
        <color indexed="8"/>
        <rFont val="Bookman Old Style"/>
      </rPr>
      <t>beatrixmar@telefonica.net</t>
    </r>
  </si>
  <si>
    <t>Angel Rodriguez Ubeda</t>
  </si>
  <si>
    <t>Beatriz Gonzalez Atienza</t>
  </si>
  <si>
    <t>ES1520858094120330127135</t>
  </si>
  <si>
    <t>19/01/2019 - Manda un email Santamaria diciendo que es baja. Según la madre ha enviado email, pero no ha llegado. Está lesionada</t>
  </si>
  <si>
    <t>Romero Inyesto, Eva</t>
  </si>
  <si>
    <t>Romero Inyesto</t>
  </si>
  <si>
    <t>Ronda de las Cuestas, 8</t>
  </si>
  <si>
    <r>
      <rPr>
        <sz val="9"/>
        <color indexed="8"/>
        <rFont val="Bookman Old Style"/>
      </rPr>
      <t>glorhig@hotmail.com</t>
    </r>
  </si>
  <si>
    <t>Higinio Romero García</t>
  </si>
  <si>
    <t>Gloria Inyesto Alvarez</t>
  </si>
  <si>
    <t>ES0520382433003000520548</t>
  </si>
  <si>
    <t>Romero Inyesto, Mario</t>
  </si>
  <si>
    <t>Romero Ramos, Andres</t>
  </si>
  <si>
    <t>Romero Ramos</t>
  </si>
  <si>
    <t>03182322L</t>
  </si>
  <si>
    <t>Andalucia, 15</t>
  </si>
  <si>
    <r>
      <rPr>
        <sz val="9"/>
        <color indexed="8"/>
        <rFont val="Bookman Old Style"/>
      </rPr>
      <t>vicente.romero.ramos@gmail.com</t>
    </r>
  </si>
  <si>
    <t>Vicente Romero Ramos</t>
  </si>
  <si>
    <t>Irene Ramos Donoso</t>
  </si>
  <si>
    <t>ES8900490318262190006294</t>
  </si>
  <si>
    <t>Roque Crespo, Susana</t>
  </si>
  <si>
    <t>Roque Crespo</t>
  </si>
  <si>
    <t>53826272Q</t>
  </si>
  <si>
    <t>Cipriano Hebrero, 10</t>
  </si>
  <si>
    <t>fermar94_9@hotmail.com</t>
  </si>
  <si>
    <t>Fermin Roque Alcobendas</t>
  </si>
  <si>
    <t>Maria del Mar Crespo Moreno</t>
  </si>
  <si>
    <t>ES4200815452460006081716</t>
  </si>
  <si>
    <t>21/06/2019 - solicitan baja email. Estudios en el extranjero</t>
  </si>
  <si>
    <t>Roque Crespo, Ivan</t>
  </si>
  <si>
    <t>54002424b</t>
  </si>
  <si>
    <t xml:space="preserve">21/06/2019 - solicitan baja email. </t>
  </si>
  <si>
    <t>Sanchez-Beato Garcia, Lara</t>
  </si>
  <si>
    <t>Sanchez-Beato Garcia</t>
  </si>
  <si>
    <t>Circunvalacion, 309</t>
  </si>
  <si>
    <r>
      <rPr>
        <sz val="9"/>
        <color indexed="8"/>
        <rFont val="Bookman Old Style"/>
      </rPr>
      <t>pedroj.beato@yahoo.es</t>
    </r>
  </si>
  <si>
    <t>Pedro J. Sanchez-Beato Garcia</t>
  </si>
  <si>
    <t>Mª Victoria Garcia Carrasco</t>
  </si>
  <si>
    <t>ES1614650100991700901431</t>
  </si>
  <si>
    <t>Sanz-Extremera Barbe, Alejandro</t>
  </si>
  <si>
    <t>Sanz-Extremera Barbe</t>
  </si>
  <si>
    <t>Cristo de la Salud, 2</t>
  </si>
  <si>
    <t>abarbema@hotmail.com</t>
  </si>
  <si>
    <t>Jaime Sanz-Extremera García</t>
  </si>
  <si>
    <t>Abelane Barbe Marin</t>
  </si>
  <si>
    <t>21001944830200172957</t>
  </si>
  <si>
    <t>Schamun Signorini, Lucas</t>
  </si>
  <si>
    <t>Schamun Signorini</t>
  </si>
  <si>
    <t>05994085D</t>
  </si>
  <si>
    <t>Circunvalacion, 39</t>
  </si>
  <si>
    <r>
      <rPr>
        <sz val="9"/>
        <color indexed="8"/>
        <rFont val="Bookman Old Style"/>
      </rPr>
      <t>caro_signorini@yahoo.com.ar</t>
    </r>
  </si>
  <si>
    <t>Sebastian Schamun</t>
  </si>
  <si>
    <t>Carolina Signorini</t>
  </si>
  <si>
    <t>00301246270000342271</t>
  </si>
  <si>
    <t>Schamun Signorini, Sol</t>
  </si>
  <si>
    <t>Sol</t>
  </si>
  <si>
    <t>53825091P</t>
  </si>
  <si>
    <t>18/09/2019 - Solicitan la baja.</t>
  </si>
  <si>
    <t>Schamun Signorini, Marina</t>
  </si>
  <si>
    <t>05331715Q</t>
  </si>
  <si>
    <t>caro_signorini@yahoo.com.ar</t>
  </si>
  <si>
    <t>01/09/2019 - Comunican la baja para esta temporada</t>
  </si>
  <si>
    <t>Siedlecki Fernandez, Clara</t>
  </si>
  <si>
    <t>Siedlecki Fernandez</t>
  </si>
  <si>
    <r>
      <rPr>
        <sz val="9"/>
        <color indexed="8"/>
        <rFont val="Bookman Old Style"/>
      </rPr>
      <t>lorefdoblado@yahoo.es</t>
    </r>
  </si>
  <si>
    <t>Juan Francisco Siedlecki Wullich</t>
  </si>
  <si>
    <t>Lorena Fernandez Doblado</t>
  </si>
  <si>
    <t>ES6221009444450200046075</t>
  </si>
  <si>
    <t>Siedlecki Fernandez, Marina</t>
  </si>
  <si>
    <t>lorefdoblado@yahoo.es</t>
  </si>
  <si>
    <t>Tofiño Galan, Naiara</t>
  </si>
  <si>
    <t>Tofiño Galan</t>
  </si>
  <si>
    <t>Naiara</t>
  </si>
  <si>
    <t>Travesia de las Heras, 5</t>
  </si>
  <si>
    <r>
      <rPr>
        <sz val="9"/>
        <color indexed="8"/>
        <rFont val="Bookman Old Style"/>
      </rPr>
      <t>laesenciadelmushing@hotmail.com</t>
    </r>
  </si>
  <si>
    <t>Carlos Javier Sanchez Caballo</t>
  </si>
  <si>
    <t>Carolina Galan Perez</t>
  </si>
  <si>
    <t>20382433064500032309</t>
  </si>
  <si>
    <t>Vargas Vicente, Javier</t>
  </si>
  <si>
    <t>Vargas Vicente</t>
  </si>
  <si>
    <t>51516560X</t>
  </si>
  <si>
    <t>Mar del Norte 27, Atico 2</t>
  </si>
  <si>
    <r>
      <rPr>
        <sz val="9"/>
        <color indexed="8"/>
        <rFont val="Bookman Old Style"/>
      </rPr>
      <t>amayavicenteverdu@gmail.com</t>
    </r>
  </si>
  <si>
    <t>Carlos Miguel Vargas Balbuena</t>
  </si>
  <si>
    <t>Amaya Vicente Verdu</t>
  </si>
  <si>
    <t>ES5900494687162610148836</t>
  </si>
  <si>
    <t>Vargas Vicente, Helena</t>
  </si>
  <si>
    <t>51516556Y</t>
  </si>
  <si>
    <t>amayavicenteverdu@gmail.com</t>
  </si>
  <si>
    <t>Vicente Berdu, Amaya</t>
  </si>
  <si>
    <t>Vicente Berdu</t>
  </si>
  <si>
    <t>Amaya</t>
  </si>
  <si>
    <t>48369598T</t>
  </si>
  <si>
    <t>ES0900750079570601705268</t>
  </si>
  <si>
    <t>Vargas Vicente, Ariadna</t>
  </si>
  <si>
    <t>Vargas Balbuena, Carlos Miguel</t>
  </si>
  <si>
    <t>Vargas Balbuena</t>
  </si>
  <si>
    <t>Carlos Miguel</t>
  </si>
  <si>
    <t>02650786J</t>
  </si>
  <si>
    <t>Villa Sanchez, Gonzalo</t>
  </si>
  <si>
    <t>Villa Sanchez</t>
  </si>
  <si>
    <t>5175262T</t>
  </si>
  <si>
    <t>Oceano Pacifico, 22</t>
  </si>
  <si>
    <r>
      <rPr>
        <sz val="9"/>
        <color indexed="8"/>
        <rFont val="Bookman Old Style"/>
      </rPr>
      <t>ivilrod@gmail.com</t>
    </r>
  </si>
  <si>
    <t>Ignacio Villa Rodriguez</t>
  </si>
  <si>
    <t>Gema Sanchez Jimenez</t>
  </si>
  <si>
    <t>ES5220381186826000318943</t>
  </si>
  <si>
    <t>Vogels Calderon, Max</t>
  </si>
  <si>
    <t>Vogels Calderon</t>
  </si>
  <si>
    <t>Max</t>
  </si>
  <si>
    <t>Tierra, 45</t>
  </si>
  <si>
    <r>
      <rPr>
        <sz val="9"/>
        <color indexed="8"/>
        <rFont val="Bookman Old Style"/>
      </rPr>
      <t>raquelarnocasa@gmail.com</t>
    </r>
  </si>
  <si>
    <t>Arno Tierry Vogels</t>
  </si>
  <si>
    <t>Raquel Calderon Casado</t>
  </si>
  <si>
    <t>ES2100491748382010041253</t>
  </si>
  <si>
    <t>17/10/2019 - nos comunican que es baja. No está muy convencido</t>
  </si>
  <si>
    <t>Martin Garcia, Carlos Manuel</t>
  </si>
  <si>
    <t>Carlos Manuel</t>
  </si>
  <si>
    <t>51890171D</t>
  </si>
  <si>
    <t>Naves, 19, 3ºD</t>
  </si>
  <si>
    <r>
      <rPr>
        <sz val="9"/>
        <color indexed="8"/>
        <rFont val="Bookman Old Style"/>
      </rPr>
      <t>c.m.martingarcia@gmail.com</t>
    </r>
  </si>
  <si>
    <t>ES3100815735490001143218</t>
  </si>
  <si>
    <t>Valenciano Alonso, Alba Valeria</t>
  </si>
  <si>
    <t>Valenciano Alonso</t>
  </si>
  <si>
    <t>Alba Valeria</t>
  </si>
  <si>
    <t>51705476G</t>
  </si>
  <si>
    <t>Paseo de la Direccion, 326, 1ºB</t>
  </si>
  <si>
    <r>
      <rPr>
        <sz val="9"/>
        <color indexed="8"/>
        <rFont val="Bookman Old Style"/>
      </rPr>
      <t>javiervalencianoredondo1@gmail.com</t>
    </r>
  </si>
  <si>
    <t>Javier Valenciano Redondo</t>
  </si>
  <si>
    <t>Blanco Vazquez, Ana</t>
  </si>
  <si>
    <t>Blanco Vazquez</t>
  </si>
  <si>
    <t>07473959V</t>
  </si>
  <si>
    <t>Valencia, 6 Bajo A</t>
  </si>
  <si>
    <r>
      <rPr>
        <sz val="9"/>
        <color indexed="8"/>
        <rFont val="Bookman Old Style"/>
      </rPr>
      <t>anavazquezcb9@gmail.com</t>
    </r>
  </si>
  <si>
    <t>Ana Maria Vazquez Diaz</t>
  </si>
  <si>
    <t>Hernandez Ramos, Gemma Isabel</t>
  </si>
  <si>
    <t>Hernandez Ramos</t>
  </si>
  <si>
    <t>Gemma Isabel</t>
  </si>
  <si>
    <t>45135601X</t>
  </si>
  <si>
    <t>Ferraz, 80, 1º</t>
  </si>
  <si>
    <r>
      <rPr>
        <sz val="9"/>
        <color indexed="8"/>
        <rFont val="Bookman Old Style"/>
      </rPr>
      <t>gemi.hr99@hotmail.com</t>
    </r>
  </si>
  <si>
    <t>ES3514650160291713565451</t>
  </si>
  <si>
    <t>Garcia Martin, Teresa</t>
  </si>
  <si>
    <t>51372903B</t>
  </si>
  <si>
    <t>Av. Monasterio de Silos, 24 D BJ A</t>
  </si>
  <si>
    <r>
      <rPr>
        <sz val="9"/>
        <color indexed="13"/>
        <rFont val="Bookman Old Style"/>
      </rPr>
      <t>teresagmartin@gmail.com</t>
    </r>
  </si>
  <si>
    <t>ES6821002923090200241958</t>
  </si>
  <si>
    <t>13/12/2019 - Javi no la conoce y Eusebio y Carlos Vara tampoco, así que a falta de noticias, la demos de baja.</t>
  </si>
  <si>
    <t>Blasco Cañas, Mireya</t>
  </si>
  <si>
    <t>Blasco Cañas</t>
  </si>
  <si>
    <t>Mireya</t>
  </si>
  <si>
    <t>51515931W</t>
  </si>
  <si>
    <t>Voluntarios Catalanes, 67, 1ºD</t>
  </si>
  <si>
    <r>
      <rPr>
        <sz val="9"/>
        <color indexed="8"/>
        <rFont val="Bookman Old Style"/>
      </rPr>
      <t>lolicave@hotmail.com</t>
    </r>
  </si>
  <si>
    <t>Victor Blasco Lancho</t>
  </si>
  <si>
    <t>14/12/2018 - Baja, debido a estudios.</t>
  </si>
  <si>
    <t>Hauncher Roca, Raisa</t>
  </si>
  <si>
    <t>Hauncher Roca</t>
  </si>
  <si>
    <t>Raisa</t>
  </si>
  <si>
    <t>51714311F</t>
  </si>
  <si>
    <t>Ramon Gomez de la Serna, 13, 2ºC</t>
  </si>
  <si>
    <r>
      <rPr>
        <sz val="9"/>
        <color indexed="8"/>
        <rFont val="Bookman Old Style"/>
      </rPr>
      <t>hauncher@gmail.com</t>
    </r>
  </si>
  <si>
    <t>Michael Hauncher</t>
  </si>
  <si>
    <t>Perez Fraguas, Andres</t>
  </si>
  <si>
    <t>Perez Fraguas</t>
  </si>
  <si>
    <t>47309619E</t>
  </si>
  <si>
    <t>Secuoyas, 43, 1ºB</t>
  </si>
  <si>
    <t>Getafe</t>
  </si>
  <si>
    <r>
      <rPr>
        <sz val="9"/>
        <color indexed="8"/>
        <rFont val="Bookman Old Style"/>
      </rPr>
      <t>andrespefr@gmail.com</t>
    </r>
  </si>
  <si>
    <t>Bernal Losada, Jose Antonio</t>
  </si>
  <si>
    <t>Bernal Losada</t>
  </si>
  <si>
    <t>24853067A</t>
  </si>
  <si>
    <t>Acacias, 108</t>
  </si>
  <si>
    <r>
      <rPr>
        <sz val="9"/>
        <color indexed="8"/>
        <rFont val="Bookman Old Style"/>
      </rPr>
      <t>joseantoniobernallosada@hotmail.com</t>
    </r>
  </si>
  <si>
    <t>ES0220382828023000704357</t>
  </si>
  <si>
    <t>13/12/2019 - Nos dice Javi que es baja por guasap</t>
  </si>
  <si>
    <t>Martinez de la Torre, Adrian</t>
  </si>
  <si>
    <t>Martinez de la Torre</t>
  </si>
  <si>
    <t>Monasterio de Liebana, 7 E, 4ºB</t>
  </si>
  <si>
    <r>
      <rPr>
        <sz val="9"/>
        <color indexed="8"/>
        <rFont val="Bookman Old Style"/>
      </rPr>
      <t>nataliacoral@yahoo.es</t>
    </r>
  </si>
  <si>
    <t>Miguel Angel Martinez Montero</t>
  </si>
  <si>
    <t>Natalia de la Torre Serracilla</t>
  </si>
  <si>
    <t>ES7000301051100000522272</t>
  </si>
  <si>
    <t>Mañez Perales, Julia</t>
  </si>
  <si>
    <t>Mañez Perales</t>
  </si>
  <si>
    <t>02581491V</t>
  </si>
  <si>
    <t>Candido Mateos, 16 esc.. 2 3ºB</t>
  </si>
  <si>
    <r>
      <rPr>
        <sz val="9"/>
        <color indexed="8"/>
        <rFont val="Bookman Old Style"/>
      </rPr>
      <t>ketype13@gmail.com</t>
    </r>
  </si>
  <si>
    <t>Ricardo Mañez Vindel</t>
  </si>
  <si>
    <t>Enriqueta Perales Martinez</t>
  </si>
  <si>
    <t>Es8701827593990201537561</t>
  </si>
  <si>
    <t>Gallego Bernardo, Beatriz</t>
  </si>
  <si>
    <t>Gallego Bernardo</t>
  </si>
  <si>
    <t>05944685J</t>
  </si>
  <si>
    <t>Julian Hernandez, 21, 2ºA</t>
  </si>
  <si>
    <r>
      <rPr>
        <sz val="9"/>
        <color indexed="8"/>
        <rFont val="Bookman Old Style"/>
      </rPr>
      <t>bea_3004@hotmail.com</t>
    </r>
  </si>
  <si>
    <t>ES4900865124590015583061</t>
  </si>
  <si>
    <t>Gomez Perez, Jose Ramon</t>
  </si>
  <si>
    <t>Gomez Perez</t>
  </si>
  <si>
    <t>01925035G</t>
  </si>
  <si>
    <t>Tolima, 10, 3ºA</t>
  </si>
  <si>
    <r>
      <rPr>
        <sz val="9"/>
        <color indexed="8"/>
        <rFont val="Bookman Old Style"/>
      </rPr>
      <t>joserraatle@hotmai.com</t>
    </r>
  </si>
  <si>
    <t>Charbek Muñiz, Paula</t>
  </si>
  <si>
    <t>Charbek Muñiz</t>
  </si>
  <si>
    <t>Boiro, 14</t>
  </si>
  <si>
    <t>virginia@rmg.es</t>
  </si>
  <si>
    <t>Omar Chabek Diaz</t>
  </si>
  <si>
    <t>Virginia Muñiz de la Torre</t>
  </si>
  <si>
    <t>ES8901822759530201632584</t>
  </si>
  <si>
    <t>Fernebrand Limia, Paula</t>
  </si>
  <si>
    <t>Fernebrand Limia</t>
  </si>
  <si>
    <t>51124092Z</t>
  </si>
  <si>
    <t>Jose Bastos, 9, 6 2ºA</t>
  </si>
  <si>
    <t>chuss.limia@gmail.com</t>
  </si>
  <si>
    <t>Tomas Lopez Fernebrand</t>
  </si>
  <si>
    <t>Maria Jesus Limia Sanchez</t>
  </si>
  <si>
    <t>ES3201286012980100001082</t>
  </si>
  <si>
    <t>22/06/2019 - soliciatn la baja para la proxima temporada 2019-2020
16/09/2019 - Solicitan de nuevo el alta
03/12/2019 - Nos solicitan la baja. Incompatible con trabajos en el colegio</t>
  </si>
  <si>
    <t>Fernebrand Limia, Tommy</t>
  </si>
  <si>
    <t>Tommy</t>
  </si>
  <si>
    <t>51124093S</t>
  </si>
  <si>
    <t>ES4001280010940100255256</t>
  </si>
  <si>
    <t>25/09/2019 - Solicitan la baja. No ha pagado nada.</t>
  </si>
  <si>
    <t>San Martin Marcos, Oscar</t>
  </si>
  <si>
    <t>San Martin Marcos</t>
  </si>
  <si>
    <t>53823275d</t>
  </si>
  <si>
    <t>Galicia, 27</t>
  </si>
  <si>
    <t>sonias.28@hotmail.es</t>
  </si>
  <si>
    <t>Francisco Javier San Martin Saldaña</t>
  </si>
  <si>
    <t>Sonia Marcos Bernardo</t>
  </si>
  <si>
    <t>20382433033000200867</t>
  </si>
  <si>
    <t>Fonoll Valero, Alejandra</t>
  </si>
  <si>
    <t>Fonoll Valero</t>
  </si>
  <si>
    <t>49689257B</t>
  </si>
  <si>
    <t>Collado Cerro Malejo 9, B 2ºD</t>
  </si>
  <si>
    <t>clara.valero@yahoo.es</t>
  </si>
  <si>
    <t>Carlos Fonoll</t>
  </si>
  <si>
    <t>Clara Valero</t>
  </si>
  <si>
    <t>Anton Lopez, Miguel Angel</t>
  </si>
  <si>
    <t>Anton Lopez</t>
  </si>
  <si>
    <t>05407043L</t>
  </si>
  <si>
    <t>Collado de Marichiva, 3 bajo B</t>
  </si>
  <si>
    <t>solanton1@yahoo.es</t>
  </si>
  <si>
    <t>ES4514650100921710922128</t>
  </si>
  <si>
    <t>03/12/2019 - solicita la baja, lesiones</t>
  </si>
  <si>
    <t>Peire Garcia, Lara</t>
  </si>
  <si>
    <t>Peire Garcia</t>
  </si>
  <si>
    <t>02656644Y</t>
  </si>
  <si>
    <t>Corazon de Maria, 5, 5ºC</t>
  </si>
  <si>
    <t>lara.peire@gmail.com</t>
  </si>
  <si>
    <t>ES0421002976050200153841</t>
  </si>
  <si>
    <t>Gonzalez Esteban, Adrian</t>
  </si>
  <si>
    <t>Gonzalez Esteban</t>
  </si>
  <si>
    <t>51744283X</t>
  </si>
  <si>
    <t>Valderrey, 35, 7ºC</t>
  </si>
  <si>
    <t>adrianglezesteban@gmail.com</t>
  </si>
  <si>
    <t>Francisco Gonzalez Simon</t>
  </si>
  <si>
    <t>Mª Concepcion Esteban</t>
  </si>
  <si>
    <t>ES0801829465670202184151</t>
  </si>
  <si>
    <t>21/06/2019 - solicitan que no hagamos renovacion automatica
06/09/2019 - Solicitan la baja para esta temporada</t>
  </si>
  <si>
    <t>Gonzalez Esteban, Pablo</t>
  </si>
  <si>
    <t>54697278N</t>
  </si>
  <si>
    <t>Valderrey, 35, 7 C</t>
  </si>
  <si>
    <r>
      <rPr>
        <sz val="9"/>
        <color indexed="8"/>
        <rFont val="Bookman Old Style"/>
      </rPr>
      <t>fgsn20022000@yahoo.es</t>
    </r>
  </si>
  <si>
    <t>Francisco González Simón</t>
  </si>
  <si>
    <t>María Concepción Esteban Reguero</t>
  </si>
  <si>
    <t>01829465670202184151</t>
  </si>
  <si>
    <t>21/06/2019 - solicitan que no hagamos renovacion automatica</t>
  </si>
  <si>
    <t>Velez Moreno, Samuel</t>
  </si>
  <si>
    <t>Velez Moreno</t>
  </si>
  <si>
    <t>47282758W</t>
  </si>
  <si>
    <t>Zamarramala, 49, 3ºB</t>
  </si>
  <si>
    <t>samuel.velez.moreno@gmail.com</t>
  </si>
  <si>
    <t>ES8102392013530017232828</t>
  </si>
  <si>
    <t>11/09/2019 - Solicita la baja. Horarios.</t>
  </si>
  <si>
    <t>Calzon Sanchez-Seco, Alfonso</t>
  </si>
  <si>
    <t>Calzon Sanchez-Seco</t>
  </si>
  <si>
    <t>La Tierra, 230</t>
  </si>
  <si>
    <t>lhucy22@hotmail.com</t>
  </si>
  <si>
    <t>Alfonso Calzon Villacorta</t>
  </si>
  <si>
    <t>Lucía Sanchez-Seco Soto</t>
  </si>
  <si>
    <t>ES6421001730530100358678</t>
  </si>
  <si>
    <t>Calzon Sanchez-Seco, Fernando</t>
  </si>
  <si>
    <t>01/09/2018 - SOLICITAN LA BAJA
31/08/2020 - Solicitan de nuevo el alta</t>
  </si>
  <si>
    <t>Martin Casas, Carlos</t>
  </si>
  <si>
    <t>Martin Casas</t>
  </si>
  <si>
    <t>07245229E</t>
  </si>
  <si>
    <t>Av. Monasterio de Silos, 53 H, 1ºC</t>
  </si>
  <si>
    <t>hervijas@yahoo.es</t>
  </si>
  <si>
    <t>ES6401822507240200027155</t>
  </si>
  <si>
    <t>Martin Alonso, Zoe</t>
  </si>
  <si>
    <t>Martin Alonso</t>
  </si>
  <si>
    <t>Av. Monasterio de Silos, 53</t>
  </si>
  <si>
    <r>
      <rPr>
        <u val="single"/>
        <sz val="12"/>
        <color indexed="13"/>
        <rFont val="Garamond"/>
      </rPr>
      <t>hervijas@yahoo.es</t>
    </r>
  </si>
  <si>
    <t>Alonso Jimenez, Aranzazu</t>
  </si>
  <si>
    <t>ES0201822507290201529780</t>
  </si>
  <si>
    <t>18/09/2020 - Solicitan la baja
no ha pagado nada</t>
  </si>
  <si>
    <t>San Miguel Labrada, Beltran</t>
  </si>
  <si>
    <t>San Miguel Labrada</t>
  </si>
  <si>
    <t>50490300X</t>
  </si>
  <si>
    <t>Mar Mediterraneo, 40</t>
  </si>
  <si>
    <t>vicenteam.sm@gmail.com</t>
  </si>
  <si>
    <t>Vicente San Miguel Lozano</t>
  </si>
  <si>
    <t>Nuria Labrad Plaza</t>
  </si>
  <si>
    <t>ES5014650100911700395938</t>
  </si>
  <si>
    <t>Clemente Judez, Mateo</t>
  </si>
  <si>
    <t>Clemente Judez</t>
  </si>
  <si>
    <t>52048884E</t>
  </si>
  <si>
    <t>Tablas de Daimiel, 85</t>
  </si>
  <si>
    <t>clementecc@madrid.es</t>
  </si>
  <si>
    <t>Carlos Clemente Campanario</t>
  </si>
  <si>
    <t>Maria Jose Judez Cortes</t>
  </si>
  <si>
    <t>01828085420201500261</t>
  </si>
  <si>
    <t>10/09/2019 - Solicitan la baja. Futbol</t>
  </si>
  <si>
    <t>Clemente Judez, Berta</t>
  </si>
  <si>
    <t>52048885T</t>
  </si>
  <si>
    <t>Tablas de Daimiel 85</t>
  </si>
  <si>
    <t>05415812W</t>
  </si>
  <si>
    <t>ES3701828085420201500261</t>
  </si>
  <si>
    <t>21/12/2018 -  Me dice Javi, que se le traspapeló la inscripcion, hay que pasarle el recibo
18/09/2020 - Solicita baja</t>
  </si>
  <si>
    <t>Villacorta Rojo, Nicolas</t>
  </si>
  <si>
    <t>Villacorta Rojo</t>
  </si>
  <si>
    <t>51767779T</t>
  </si>
  <si>
    <t>Av. del Puente los Viveros, 36</t>
  </si>
  <si>
    <t>fer_nico@yahoo.com</t>
  </si>
  <si>
    <t>Fernando Villacorta Salis</t>
  </si>
  <si>
    <t>Maria Angeles Rojo de Frutos</t>
  </si>
  <si>
    <t>ES9521004443070200101647</t>
  </si>
  <si>
    <t>01/09/2019 - Solicitan la baja. Incompatibilidad con otras actividades</t>
  </si>
  <si>
    <t>Alcantarilla Dafouz, David</t>
  </si>
  <si>
    <t>Alcantarilla Dafouz</t>
  </si>
  <si>
    <t>02744092D</t>
  </si>
  <si>
    <t>Francisco Bivar, 4, 1º</t>
  </si>
  <si>
    <t>torialve@gmail.com</t>
  </si>
  <si>
    <t>Toribio Alcantarilla Velasco</t>
  </si>
  <si>
    <t>Asuncion Dafouz Coiradas</t>
  </si>
  <si>
    <t>20382038013800009180</t>
  </si>
  <si>
    <t>Hernandez Acera, Ricardo</t>
  </si>
  <si>
    <t>Hernandez Acera</t>
  </si>
  <si>
    <t>07988971J</t>
  </si>
  <si>
    <t>Virgen de la Ribera, 1 2ºd</t>
  </si>
  <si>
    <t>tacerama@gmail.com</t>
  </si>
  <si>
    <t>01828085400201548962</t>
  </si>
  <si>
    <t>Ruiz de Velasco Guillen, Rocio</t>
  </si>
  <si>
    <t>Ruiz de Velasco Guillen</t>
  </si>
  <si>
    <t>51730786Z</t>
  </si>
  <si>
    <t>Costa Brava, 7 3, 3ºA</t>
  </si>
  <si>
    <t>frdv@telefonica.net</t>
  </si>
  <si>
    <t>Felipe Ruiz de Velasco Redondo</t>
  </si>
  <si>
    <t>Maria Guillen Principe</t>
  </si>
  <si>
    <t>ES6020859284120330185747</t>
  </si>
  <si>
    <t>Ruiz de Velasco Guillen, Alicia</t>
  </si>
  <si>
    <t>51730787S</t>
  </si>
  <si>
    <t>01/07/2018 - solicita la baja.
14/10/2020 - solicitan de nuevo el alta</t>
  </si>
  <si>
    <t>Fernandez Garcia, Luca</t>
  </si>
  <si>
    <t>Luca</t>
  </si>
  <si>
    <t>Ronda del Ingenioso Hidalgo, 13</t>
  </si>
  <si>
    <r>
      <rPr>
        <u val="single"/>
        <sz val="12"/>
        <color indexed="11"/>
        <rFont val="Garamond"/>
      </rPr>
      <t>rafafdezlopez@me.com</t>
    </r>
  </si>
  <si>
    <t>Rafael Fernandez Lopez</t>
  </si>
  <si>
    <t>Susana García Jimeno</t>
  </si>
  <si>
    <t>00495927902295055621</t>
  </si>
  <si>
    <t>03/01/2019 Nos envian correo comunicandonos la baja de Luca. Problemas de logistica familiar.
10/09/2019 - Se vuelve a incorporar al club.
01/10/2020 - al llamar por la falta de asistencia, nos comunican que es baja</t>
  </si>
  <si>
    <t>Martin Caceres, Mauro</t>
  </si>
  <si>
    <t>Martin Caceres</t>
  </si>
  <si>
    <t>Mauro</t>
  </si>
  <si>
    <t>51720104G</t>
  </si>
  <si>
    <t>Tribaldos, 1, 6ºC</t>
  </si>
  <si>
    <t>almudena.caceres@refrival.es</t>
  </si>
  <si>
    <t>Juan Ignacio Martin Galindo</t>
  </si>
  <si>
    <t>Almudena Caceres Sanchez</t>
  </si>
  <si>
    <t>ES5120381334183000057651</t>
  </si>
  <si>
    <t>Fernandez Cavero, Iciar</t>
  </si>
  <si>
    <t>Fernandez Cavero</t>
  </si>
  <si>
    <t>Iciar</t>
  </si>
  <si>
    <t>Santuario de Valverde, 74</t>
  </si>
  <si>
    <t>artistas51@gmail.com</t>
  </si>
  <si>
    <t>Diego Fernandez</t>
  </si>
  <si>
    <t>Sonia Cavero</t>
  </si>
  <si>
    <t>ES5620854107480330091474</t>
  </si>
  <si>
    <t>Fernandez Cavero, Hugo</t>
  </si>
  <si>
    <t>Martinez Gonzalez, David</t>
  </si>
  <si>
    <t>Martinez Gonzalez</t>
  </si>
  <si>
    <t>50987177H</t>
  </si>
  <si>
    <t>Paseo Federico Garcia Lorca, 11, 3ºB</t>
  </si>
  <si>
    <t>dmartinez@tajamar.es</t>
  </si>
  <si>
    <t>Menendez de la Vega, Lucia</t>
  </si>
  <si>
    <t>Menendez de la Vega</t>
  </si>
  <si>
    <t>06606898x</t>
  </si>
  <si>
    <t>Oceano Indico, 109</t>
  </si>
  <si>
    <t>veronicadelav@gmail.com</t>
  </si>
  <si>
    <t>Miguel Menendez Busto</t>
  </si>
  <si>
    <t>Veronica de la Vega Gonzalez</t>
  </si>
  <si>
    <t>01822458100207002693</t>
  </si>
  <si>
    <t>Ramos Ramos, Nicolas</t>
  </si>
  <si>
    <t>Ramos Ramos</t>
  </si>
  <si>
    <t>02796581B</t>
  </si>
  <si>
    <t>Canarias, 24</t>
  </si>
  <si>
    <t>fernandoramostrillo@gmail.com</t>
  </si>
  <si>
    <t>Fernando Ramos Trillo</t>
  </si>
  <si>
    <t>Ursula Mª Ramos Rodrigo</t>
  </si>
  <si>
    <t>ES0900301293570387296273</t>
  </si>
  <si>
    <t>09/01/2020 - solicitan la baja</t>
  </si>
  <si>
    <t>Garces Tizon, Guillermo</t>
  </si>
  <si>
    <t>Garces Tizon</t>
  </si>
  <si>
    <t>Av. Monasterio de Silos, 82 B 2ºB</t>
  </si>
  <si>
    <t>meritxelltizon@gmail.com</t>
  </si>
  <si>
    <t>Cesar Garces Llorente</t>
  </si>
  <si>
    <t>Meritxell Tizon Gutierrez</t>
  </si>
  <si>
    <t>ES7321005795930200009277</t>
  </si>
  <si>
    <t>Gomez Peña, Carolina</t>
  </si>
  <si>
    <t>Gomez Peña</t>
  </si>
  <si>
    <t>51512726V</t>
  </si>
  <si>
    <t>Herreros de Tejada, 16</t>
  </si>
  <si>
    <t>davidcph7@gmail.com</t>
  </si>
  <si>
    <t>David Gomez Garcia</t>
  </si>
  <si>
    <t>Carolina Peña Marina</t>
  </si>
  <si>
    <t>ES6114650100971707506613</t>
  </si>
  <si>
    <t>01/09/2018 - solicitan la baja
14/10/2020 - vuelve a solicitan el alta</t>
  </si>
  <si>
    <t>Gomez Peña, Blanca</t>
  </si>
  <si>
    <t>51512725Q</t>
  </si>
  <si>
    <t>Herranz Rodriguez, Candela</t>
  </si>
  <si>
    <t>Herranz Rodriguez</t>
  </si>
  <si>
    <t>Mar Adriatico, 33</t>
  </si>
  <si>
    <t>luca21@hotmail.com</t>
  </si>
  <si>
    <t>Angel Herranz Casado</t>
  </si>
  <si>
    <t>Maria Cristina Rodriguez Lillo</t>
  </si>
  <si>
    <t>ES3801828085470201515809</t>
  </si>
  <si>
    <t>01/09/2019 - solicitan la baja.
15/09/2020 - solicitan de nuevo el alta</t>
  </si>
  <si>
    <t>De la Cuadra Zaldivar, Irene</t>
  </si>
  <si>
    <t>De la Cuadra Zaldivar</t>
  </si>
  <si>
    <t>Monasterio de las Huelgas, 25 F, 4ºB</t>
  </si>
  <si>
    <t>jaime.delacuadra@gmail.com</t>
  </si>
  <si>
    <t>Jaime de la Cuadra Virgili</t>
  </si>
  <si>
    <t>Cristina Zaldivar Aparicio</t>
  </si>
  <si>
    <t>ES6521001742190200077569</t>
  </si>
  <si>
    <t>Muñoz Alvarez, Nicolas</t>
  </si>
  <si>
    <t>Muñoz Alvarez</t>
  </si>
  <si>
    <t>54691664X</t>
  </si>
  <si>
    <t>Camino de Colmenar 6, 2ºB</t>
  </si>
  <si>
    <t>Sn Agustín de Guadalix</t>
  </si>
  <si>
    <r>
      <rPr>
        <u val="single"/>
        <sz val="9"/>
        <color indexed="11"/>
        <rFont val="Bookman Old Style"/>
      </rPr>
      <t>pierre_nik@hotmail.com</t>
    </r>
  </si>
  <si>
    <t>Pierre Paolo Muñoz</t>
  </si>
  <si>
    <t>Paola Andrea Alvarez</t>
  </si>
  <si>
    <t>ES4001822645690201532846</t>
  </si>
  <si>
    <t>Romeral Muriana, Izan</t>
  </si>
  <si>
    <t>Romeral Muriana</t>
  </si>
  <si>
    <t>Miguel de Unamuno, 8, Bj D</t>
  </si>
  <si>
    <t>sergioromeral84@gmail.com</t>
  </si>
  <si>
    <t>Sergio Romeral Escribano</t>
  </si>
  <si>
    <t>Silvia Muriana Perez</t>
  </si>
  <si>
    <t>ES8714650100912043975480</t>
  </si>
  <si>
    <t>Rodriguez Diez, Lucia</t>
  </si>
  <si>
    <t>Rodriguez Diez</t>
  </si>
  <si>
    <t>01190519q</t>
  </si>
  <si>
    <t>Maria Tubau, 17 B 1º1</t>
  </si>
  <si>
    <t>anabeldiez69@gmail.com</t>
  </si>
  <si>
    <t>Carlos Rodriguez de Prado</t>
  </si>
  <si>
    <t>Ana Isabel Diez de Prado</t>
  </si>
  <si>
    <t>ES3801825788880200707150</t>
  </si>
  <si>
    <t>21/12/2018 - Baja, se ha desanimado. Nos mandan email informando.</t>
  </si>
  <si>
    <t>Marin Martinez-Zaporta, Elvira</t>
  </si>
  <si>
    <t>Marin Martinez-Zaporta</t>
  </si>
  <si>
    <t>16621401Z</t>
  </si>
  <si>
    <t>Bustillo del Oro 8, 2ºB</t>
  </si>
  <si>
    <t>elviritamarin@gmail.com</t>
  </si>
  <si>
    <t>ES2000495010782796984166</t>
  </si>
  <si>
    <t>09/10/2019 - Solicita la baja</t>
  </si>
  <si>
    <t>Fernandez Leon, Natalia</t>
  </si>
  <si>
    <t>Fernandez Leon</t>
  </si>
  <si>
    <t>72902339K</t>
  </si>
  <si>
    <t>Av. Monforte de Lemos, 63, 3ºD</t>
  </si>
  <si>
    <t>begonovich@gmail-com</t>
  </si>
  <si>
    <t>Jose Antonio Fernandez Moreno</t>
  </si>
  <si>
    <t>Maria Begoña Leon de Miguel</t>
  </si>
  <si>
    <t>ES9820381071433002026287</t>
  </si>
  <si>
    <t>de Juan Merchan, Carla</t>
  </si>
  <si>
    <t>de Juan Merchan</t>
  </si>
  <si>
    <t>04996068E</t>
  </si>
  <si>
    <t>Nuestra Sra. de Valverde, 93</t>
  </si>
  <si>
    <t>margaml@klop.es</t>
  </si>
  <si>
    <t>Vicente de Juan Loeches</t>
  </si>
  <si>
    <t>Margarita Merchan Lopez</t>
  </si>
  <si>
    <t>ES2321002207900100472657</t>
  </si>
  <si>
    <t>15/05/2019 - hablamos con la madre, es baja.
07/02/2020 - solicita de nuevo el alta</t>
  </si>
  <si>
    <t>Olivares Gonzalez, Lucas</t>
  </si>
  <si>
    <t>Olivares Gonzalez</t>
  </si>
  <si>
    <t>49686326R</t>
  </si>
  <si>
    <t>Rocinante, 13, esc. 2, 4ºI</t>
  </si>
  <si>
    <t>le.gonzalez.mendoza@gmail.com</t>
  </si>
  <si>
    <t>Fernando Olivares Magill</t>
  </si>
  <si>
    <t>Leticia Gonzalez Mendoza</t>
  </si>
  <si>
    <t>ES1500496056542295004013</t>
  </si>
  <si>
    <t>Lobon Gomez, Hugo</t>
  </si>
  <si>
    <t>Lobon Gomez</t>
  </si>
  <si>
    <t>51707757P</t>
  </si>
  <si>
    <t>Costa Brava, 22, esc. Izda. 7ºB</t>
  </si>
  <si>
    <t>javier_lobon@hotmail.com</t>
  </si>
  <si>
    <t>Javier Lobon Castro</t>
  </si>
  <si>
    <t>Patricia Gomez</t>
  </si>
  <si>
    <t>ES2901821930500201523941</t>
  </si>
  <si>
    <t>26/02/2019 - Alvaro nos dice; ": este niño me escribiño para ver como se daba de baja. Le dije la manera de proceder, pero el andaba en dudas ya que quería entrenar pértiga.. y con las circunstancias de la pista nos es casi imposible. No se que decisión habrá tomado"
5/3/19 - Devolucion de recibo.</t>
  </si>
  <si>
    <t>Alonso Muriana, Alba</t>
  </si>
  <si>
    <t>Alonso Muriana</t>
  </si>
  <si>
    <t>54692751Q</t>
  </si>
  <si>
    <t>Sierra de Atapuerca, 21, G, 1ºA</t>
  </si>
  <si>
    <t>imuriana@gmail.com</t>
  </si>
  <si>
    <t>Jesus Alonso Garcia</t>
  </si>
  <si>
    <t>Isabel Muriana Ruiz</t>
  </si>
  <si>
    <t>ES0601286020710100002861</t>
  </si>
  <si>
    <t>Alonso Muriana, Mario</t>
  </si>
  <si>
    <t>54692752V</t>
  </si>
  <si>
    <t>Gonzalez Zamorano, Paloma</t>
  </si>
  <si>
    <t>Gonzalez Zamorano</t>
  </si>
  <si>
    <t>La Bañeza, 31, 1º3</t>
  </si>
  <si>
    <t>gonzadavid2010@yahoo.es</t>
  </si>
  <si>
    <t>David Gonzalez Garcia</t>
  </si>
  <si>
    <t>Maria Jose Zamorano Martinez</t>
  </si>
  <si>
    <t>ES3801822479920208523376</t>
  </si>
  <si>
    <t>No cobrar, ES BAJA HASTA ENERO
13/02/2019 - nos dice Paco que sigue sin bajar. No cobramos. Hemos dejado mensaje en el movil de los padres a ver si nos contestan.
13/02/2019 - Sigue sin bajar porque está sacando malas notas.</t>
  </si>
  <si>
    <t>Diaz Muñiz, Virginia</t>
  </si>
  <si>
    <t>Diaz Muñiz</t>
  </si>
  <si>
    <t>San Nicolas de Bari, 9 bajo B</t>
  </si>
  <si>
    <t>ticosdíaz@gmail.com</t>
  </si>
  <si>
    <t>Francisco Diaz Cañizares</t>
  </si>
  <si>
    <t>Monica Muñiz de la torre</t>
  </si>
  <si>
    <t>20381533283000254006</t>
  </si>
  <si>
    <t>02/08/2019 - solicitan la baja para la proxima temporada</t>
  </si>
  <si>
    <t>Ojeda Menes, Lara</t>
  </si>
  <si>
    <t>Ojeda Menes</t>
  </si>
  <si>
    <t>Acuerdo, 20, 2ºD3</t>
  </si>
  <si>
    <t>ojebujan@hotmail.com</t>
  </si>
  <si>
    <t>memoriam08@hotmail.com</t>
  </si>
  <si>
    <t>Juan Carlos Ojeda Bujan</t>
  </si>
  <si>
    <t>Raquel Menes Ortega</t>
  </si>
  <si>
    <t>ES4500493009702494485189</t>
  </si>
  <si>
    <t>15/01/2019 - Solicitan la baja por email. Problemas de salud</t>
  </si>
  <si>
    <t>Martin de Loeches Castro, Pablo</t>
  </si>
  <si>
    <t>Martin de Loeches Castro</t>
  </si>
  <si>
    <t>Huelga, 10-4</t>
  </si>
  <si>
    <t>jose.loeches@sunchemical.com</t>
  </si>
  <si>
    <t>Jose Luis Martin de loeches</t>
  </si>
  <si>
    <t>Yanira Castro</t>
  </si>
  <si>
    <t>ES7120950495109100229577</t>
  </si>
  <si>
    <t>21/06/2019 - solicitan la baja para la proxima temporada. Estudios fuera de España</t>
  </si>
  <si>
    <t>Neira Vanegas, Juan Diego</t>
  </si>
  <si>
    <t>Neira Vanegas</t>
  </si>
  <si>
    <t>Juan Diego</t>
  </si>
  <si>
    <t>Y5417409A</t>
  </si>
  <si>
    <t>Islas Cies, 32, 4V</t>
  </si>
  <si>
    <t>dijuanmartin.84@gmail.com</t>
  </si>
  <si>
    <t>Diego Armando Escobar</t>
  </si>
  <si>
    <t>Catherine Vanegas Peñuela</t>
  </si>
  <si>
    <t>ES8520381060223002920209</t>
  </si>
  <si>
    <t>Morato Gomez, Lucia</t>
  </si>
  <si>
    <t>Morato Gomez</t>
  </si>
  <si>
    <t>03486082H</t>
  </si>
  <si>
    <t>Viloria de la Rioja, 63, 6º2</t>
  </si>
  <si>
    <t>raque.gr@gmail.com</t>
  </si>
  <si>
    <t>Jorge Luis Morato Lara</t>
  </si>
  <si>
    <t>Raquel Gomez Rodriguez</t>
  </si>
  <si>
    <t>ES7821009430912200067154</t>
  </si>
  <si>
    <t>Cuadrado Rubio, Jaime</t>
  </si>
  <si>
    <t>Cuadrado Rubio</t>
  </si>
  <si>
    <t>49688832T</t>
  </si>
  <si>
    <t>Av. Monasterio de Silos, 14, bajo A</t>
  </si>
  <si>
    <t>spneac@gmail.com</t>
  </si>
  <si>
    <t>marubio71@gmail.com</t>
  </si>
  <si>
    <t>Eduardo Cuadrado Fernandez</t>
  </si>
  <si>
    <t>Maria Angeles Rubio Serrano</t>
  </si>
  <si>
    <t>ES3920381842603000383586</t>
  </si>
  <si>
    <t>01/07/2020 - SOLICITAN LA BAJA</t>
  </si>
  <si>
    <t>De la Rosa Alfonso, Hector</t>
  </si>
  <si>
    <t>De la Rosa Alfonso</t>
  </si>
  <si>
    <t>Monasterio de Montes Claros, 9, F 1-2</t>
  </si>
  <si>
    <t>jrosae@gmail.com</t>
  </si>
  <si>
    <t>calfonsogarcia@gmail.com</t>
  </si>
  <si>
    <t>Julio de la Rosa Garcia de Arboleya</t>
  </si>
  <si>
    <t>Maria del Carmen Alfonso Garcia</t>
  </si>
  <si>
    <t>ES1600815121700001106714</t>
  </si>
  <si>
    <t>09/06/2020 - solicitan la baja</t>
  </si>
  <si>
    <t>Balmaseda Gila, Luis</t>
  </si>
  <si>
    <t>Balmaseda Gila</t>
  </si>
  <si>
    <t>70270018G</t>
  </si>
  <si>
    <t>Afueras a Valverde, 46, 1ºD</t>
  </si>
  <si>
    <t>jjbalmaseda@gmail.com</t>
  </si>
  <si>
    <t>Juan Jose Balmaseda Estevez</t>
  </si>
  <si>
    <t>Gloria Gila Perez</t>
  </si>
  <si>
    <t>ES4400494338772810037499</t>
  </si>
  <si>
    <t>01/09/2020 - solciitan la baja</t>
  </si>
  <si>
    <t>Gomez Fernandez, Mario</t>
  </si>
  <si>
    <t>Aldonza Lorenzo, 3, 2ª 4º</t>
  </si>
  <si>
    <t>pedrogomez2506@gmail.com</t>
  </si>
  <si>
    <t>Pedro Gomez Martin</t>
  </si>
  <si>
    <t>Magdalena Fernandez Martinez</t>
  </si>
  <si>
    <t>ES5021084103840013253612</t>
  </si>
  <si>
    <t>De la Hera Merino, Irene</t>
  </si>
  <si>
    <t>De la Hera Merino</t>
  </si>
  <si>
    <t>54962562Z</t>
  </si>
  <si>
    <t>Fermin Caballero, 89 esc. 3 6ºB</t>
  </si>
  <si>
    <t>jesus.oc@hotmail.com</t>
  </si>
  <si>
    <t>Jesus de la Hera Serna</t>
  </si>
  <si>
    <t>Rosa Maria Merino Marquez</t>
  </si>
  <si>
    <t>ES8101820230080100051307</t>
  </si>
  <si>
    <t>De la Hera Merino, Diego</t>
  </si>
  <si>
    <t>54962564Q</t>
  </si>
  <si>
    <t>Garcia de la Mota, Marina</t>
  </si>
  <si>
    <t>Garcia de la Mota</t>
  </si>
  <si>
    <t>49690866X</t>
  </si>
  <si>
    <t>Santuario de Valverde, 86 A, 4ºB</t>
  </si>
  <si>
    <t>isa.mata@gameloc.net</t>
  </si>
  <si>
    <t>Enrique Garcia Torres</t>
  </si>
  <si>
    <t>Isabel de la Mata Mendiola</t>
  </si>
  <si>
    <t>ES5520389407153000498364</t>
  </si>
  <si>
    <t>Garcia Aguilera, Natalia</t>
  </si>
  <si>
    <t>Garcia Aguilera</t>
  </si>
  <si>
    <t>4968632B</t>
  </si>
  <si>
    <t>Ana de Austria, 48, 1ºA</t>
  </si>
  <si>
    <t>carlitosgv13@hotmail.com</t>
  </si>
  <si>
    <t>susanaaguilera82@hotmail.com</t>
  </si>
  <si>
    <t>Carlos García Velasco</t>
  </si>
  <si>
    <t>Susana Aguilera Sanz</t>
  </si>
  <si>
    <t>ES6600494433892510007661</t>
  </si>
  <si>
    <t>Crespo Castro, Elias</t>
  </si>
  <si>
    <t>Crespo Castro</t>
  </si>
  <si>
    <t>Elias</t>
  </si>
  <si>
    <t>Badalona, 100, 5ºA</t>
  </si>
  <si>
    <t>claracastroalamo@gmail.com</t>
  </si>
  <si>
    <t>Clara Castro del Alamo</t>
  </si>
  <si>
    <t>ES8801821832070201545988</t>
  </si>
  <si>
    <t>Cabrerizo Duran, Noah</t>
  </si>
  <si>
    <t>Cabrerizo Duran</t>
  </si>
  <si>
    <t>Maria de las Mercedes de Borbon, 186, 7ºA</t>
  </si>
  <si>
    <r>
      <rPr>
        <sz val="9"/>
        <color indexed="8"/>
        <rFont val="Bookman Old Style"/>
      </rPr>
      <t>jrg.cabrerizo@gmail.com</t>
    </r>
  </si>
  <si>
    <t>Jorge Cabrerizo Herrerias</t>
  </si>
  <si>
    <t>Sira Duran Garcia</t>
  </si>
  <si>
    <t>ES3001825674910208053613</t>
  </si>
  <si>
    <t>Garcia Gonzalez, Sergio</t>
  </si>
  <si>
    <t>Garcia Gonzalez</t>
  </si>
  <si>
    <t>Apeninos, 26</t>
  </si>
  <si>
    <r>
      <rPr>
        <sz val="9"/>
        <color indexed="8"/>
        <rFont val="Bookman Old Style"/>
      </rPr>
      <t>martagonrod@hotmail.com</t>
    </r>
  </si>
  <si>
    <t>Fernando Garcia Garcia</t>
  </si>
  <si>
    <t>Marta Gonzalez Rodriguez</t>
  </si>
  <si>
    <t>ES7602161293550600062348</t>
  </si>
  <si>
    <t>11/09/2019 - Solicitan la baja.</t>
  </si>
  <si>
    <t>Bravo Gonzalez, Diego</t>
  </si>
  <si>
    <r>
      <rPr>
        <sz val="9"/>
        <color indexed="8"/>
        <rFont val="Bookman Old Style"/>
      </rPr>
      <t>luisbravollano@gmail.com</t>
    </r>
  </si>
  <si>
    <t>Luis Bravo Llano</t>
  </si>
  <si>
    <t>Itziar Gonzalez Rodriguez</t>
  </si>
  <si>
    <t>ES3420381088316000663934</t>
  </si>
  <si>
    <t>Moreno Perez, Miguel</t>
  </si>
  <si>
    <t>Moreno Perez</t>
  </si>
  <si>
    <t>647 748 686</t>
  </si>
  <si>
    <t>Toques, 5, 2ºb</t>
  </si>
  <si>
    <r>
      <rPr>
        <sz val="9"/>
        <color indexed="8"/>
        <rFont val="Bookman Old Style"/>
      </rPr>
      <t>tiquis1970@gmail.com</t>
    </r>
  </si>
  <si>
    <r>
      <rPr>
        <sz val="9"/>
        <color indexed="8"/>
        <rFont val="Bookman Old Style"/>
      </rPr>
      <t>miguelluismorenoserrano@gmail.com</t>
    </r>
  </si>
  <si>
    <t>Miguel Luis Moreno Serrano</t>
  </si>
  <si>
    <t>Carmen Perez Moran</t>
  </si>
  <si>
    <t>ES4900190030654010146615</t>
  </si>
  <si>
    <t>10/01/2019 nos comunican la baja por email. Problemas personales.</t>
  </si>
  <si>
    <t>Moreno Perez, Claudia</t>
  </si>
  <si>
    <t>Villalon Moreno, Marcos</t>
  </si>
  <si>
    <t>Villalon Moreno</t>
  </si>
  <si>
    <t>49225974V</t>
  </si>
  <si>
    <t>Av. Monasterio de El Escorial, 101 bajo A</t>
  </si>
  <si>
    <r>
      <rPr>
        <sz val="9"/>
        <color indexed="8"/>
        <rFont val="Bookman Old Style"/>
      </rPr>
      <t>dvillalon@kalam.es</t>
    </r>
  </si>
  <si>
    <t>David Villalon Marino</t>
  </si>
  <si>
    <t>Beatriz Moreno Rubio</t>
  </si>
  <si>
    <t>ES8514650100921712710088</t>
  </si>
  <si>
    <t>Cuevas Preyre, Diego</t>
  </si>
  <si>
    <t>Cuevas Preyre</t>
  </si>
  <si>
    <t>Monasterio de Caaveiro, 14</t>
  </si>
  <si>
    <r>
      <rPr>
        <sz val="9"/>
        <color indexed="8"/>
        <rFont val="Bookman Old Style"/>
      </rPr>
      <t>joana_preyre@hotmail.com</t>
    </r>
  </si>
  <si>
    <r>
      <rPr>
        <sz val="9"/>
        <color indexed="8"/>
        <rFont val="Bookman Old Style"/>
      </rPr>
      <t>preyre_joana@lilly.com</t>
    </r>
  </si>
  <si>
    <t>Angel Cuevas Galindo</t>
  </si>
  <si>
    <t>Joana Teresa Preyre Carrillo</t>
  </si>
  <si>
    <t>ES5001286013310100003603</t>
  </si>
  <si>
    <t>Jimenez Armele, Gabriela</t>
  </si>
  <si>
    <t>Jimenez Armele</t>
  </si>
  <si>
    <t>52063441C</t>
  </si>
  <si>
    <t>Ramon Gomez de la Serna, 41, 9ºD</t>
  </si>
  <si>
    <r>
      <rPr>
        <sz val="9"/>
        <color indexed="8"/>
        <rFont val="Bookman Old Style"/>
      </rPr>
      <t>monicaarmele@yahoo.es</t>
    </r>
  </si>
  <si>
    <t>Alejandro Jimenez Muñoz</t>
  </si>
  <si>
    <t>Monicca Armele Mossolini</t>
  </si>
  <si>
    <t>01280082990100015165</t>
  </si>
  <si>
    <t>Gomez-Gordo Sanchez, Alberto</t>
  </si>
  <si>
    <t>Gomez-Gordo Sanchez</t>
  </si>
  <si>
    <t>50311280e</t>
  </si>
  <si>
    <t>Campo de la Estrella, 1 C 6ºB</t>
  </si>
  <si>
    <r>
      <rPr>
        <sz val="9"/>
        <color indexed="8"/>
        <rFont val="Bookman Old Style"/>
      </rPr>
      <t>albertomp372@gmail.com</t>
    </r>
  </si>
  <si>
    <t>ES5100730100540447742617</t>
  </si>
  <si>
    <t>Gomez-Gordo Muñoz, Irene</t>
  </si>
  <si>
    <t>Gomez-Gordo Muñoz</t>
  </si>
  <si>
    <t>54348364p</t>
  </si>
  <si>
    <t>Blanca Muñoz Suarez</t>
  </si>
  <si>
    <t>Almendros Mahiques, Marina</t>
  </si>
  <si>
    <t>Almendros Mahiques</t>
  </si>
  <si>
    <t>Villava, 12B</t>
  </si>
  <si>
    <r>
      <rPr>
        <sz val="9"/>
        <color indexed="8"/>
        <rFont val="Bookman Old Style"/>
      </rPr>
      <t>lmahiques@gmail.com</t>
    </r>
  </si>
  <si>
    <t>Josue Almendros Bonis</t>
  </si>
  <si>
    <t>Lydia Maniques Ramos</t>
  </si>
  <si>
    <t>ES1720858225060330007547</t>
  </si>
  <si>
    <t>Gonzalez Guillen, Adrian</t>
  </si>
  <si>
    <t>Gonzalez Guillen</t>
  </si>
  <si>
    <t>05991552y</t>
  </si>
  <si>
    <t>Av. Monasterio de El Escorial, 55 E</t>
  </si>
  <si>
    <r>
      <rPr>
        <sz val="9"/>
        <color indexed="8"/>
        <rFont val="Bookman Old Style"/>
      </rPr>
      <t>antoniogonzalez73@gmail.com</t>
    </r>
  </si>
  <si>
    <r>
      <rPr>
        <sz val="9"/>
        <color indexed="8"/>
        <rFont val="Bookman Old Style"/>
      </rPr>
      <t>daraguillen@gmail.com</t>
    </r>
  </si>
  <si>
    <t>Antonio Gonzalez Fuentes</t>
  </si>
  <si>
    <t>Dara Guillen Salguero</t>
  </si>
  <si>
    <t>ES7214650100971703668513</t>
  </si>
  <si>
    <t>Gonzalez Guillen, Abril</t>
  </si>
  <si>
    <t>av. Monasterio de el escorial, 55C</t>
  </si>
  <si>
    <r>
      <rPr>
        <u val="single"/>
        <sz val="12"/>
        <color indexed="11"/>
        <rFont val="Garamond"/>
      </rPr>
      <t>antoniogonzalez73@gmail.com</t>
    </r>
  </si>
  <si>
    <t>Gonzalez Fuentes, Antonio</t>
  </si>
  <si>
    <t>Guillen Salguero, Dara</t>
  </si>
  <si>
    <t>52860235W</t>
  </si>
  <si>
    <t>Agundez de San Sebastian, Alberto</t>
  </si>
  <si>
    <t>Agundez de San Sebastian</t>
  </si>
  <si>
    <t>48083218q</t>
  </si>
  <si>
    <t>Collado de la Mina, 8, 3ºA</t>
  </si>
  <si>
    <r>
      <rPr>
        <sz val="9"/>
        <color indexed="8"/>
        <rFont val="Bookman Old Style"/>
      </rPr>
      <t>agundezalber@gmail.com</t>
    </r>
  </si>
  <si>
    <t>Francisco Agundez Garcia</t>
  </si>
  <si>
    <t>Yolanda de San Sebastian Arroyo</t>
  </si>
  <si>
    <t>ES8001822243260201541626</t>
  </si>
  <si>
    <t>Del Riego Gomez, Miguel</t>
  </si>
  <si>
    <t>Del Riego Gomez</t>
  </si>
  <si>
    <t>06031101h</t>
  </si>
  <si>
    <t>Av. Monasterio de El Escorial, 39 A 1A</t>
  </si>
  <si>
    <r>
      <rPr>
        <sz val="9"/>
        <color indexed="8"/>
        <rFont val="Bookman Old Style"/>
      </rPr>
      <t>sgc@sgcprocuradora.com</t>
    </r>
  </si>
  <si>
    <t>Miguel Del Riego Valledor</t>
  </si>
  <si>
    <t>Susana Gomez Castaño</t>
  </si>
  <si>
    <t>Es7001824651960201591606</t>
  </si>
  <si>
    <t>18/7/19 - Solicitan la baja para la proxima temporada. Incompatibilidad con los horarios de la universidad</t>
  </si>
  <si>
    <t>Cabeza Albo, Ines</t>
  </si>
  <si>
    <t>Cabeza Albo</t>
  </si>
  <si>
    <t>49960197b</t>
  </si>
  <si>
    <t>Av. Monasterio de El Escorial, 40 D, 3ºA</t>
  </si>
  <si>
    <r>
      <rPr>
        <sz val="9"/>
        <color indexed="8"/>
        <rFont val="Bookman Old Style"/>
      </rPr>
      <t>dcabeza77@gmail.com</t>
    </r>
  </si>
  <si>
    <t>David Cabeza Jareño</t>
  </si>
  <si>
    <t>Elena Albo Castaño</t>
  </si>
  <si>
    <t>ES6514650100911740582380</t>
  </si>
  <si>
    <t>Cabeza Albo, Sofia</t>
  </si>
  <si>
    <t>49960198n</t>
  </si>
  <si>
    <t>Echarri Richard, Maria</t>
  </si>
  <si>
    <t>Echarri Richard</t>
  </si>
  <si>
    <t>Monasterio de las Batuecas, 13 G 1º-4</t>
  </si>
  <si>
    <r>
      <rPr>
        <sz val="9"/>
        <color indexed="8"/>
        <rFont val="Bookman Old Style"/>
      </rPr>
      <t>erichard@cbm.csic.es</t>
    </r>
  </si>
  <si>
    <t>Asier Echarri Aguirre</t>
  </si>
  <si>
    <t>Eva Maria Richard Rodriguez</t>
  </si>
  <si>
    <t>ES6820382493413001350545</t>
  </si>
  <si>
    <t>Doval Zancajo, Daniel</t>
  </si>
  <si>
    <t>Doval Zancajo</t>
  </si>
  <si>
    <t>49391899c</t>
  </si>
  <si>
    <t>Doñana, 61</t>
  </si>
  <si>
    <r>
      <rPr>
        <sz val="9"/>
        <color indexed="8"/>
        <rFont val="Bookman Old Style"/>
      </rPr>
      <t>jorvenza@hotmail.com</t>
    </r>
  </si>
  <si>
    <t>Fernando Doval Garcia</t>
  </si>
  <si>
    <t>Amelia Zancajo Benayas</t>
  </si>
  <si>
    <t>ES 6801822251060020131170</t>
  </si>
  <si>
    <t>Gil Alvarez, Oliver</t>
  </si>
  <si>
    <t>Gil Alvarez</t>
  </si>
  <si>
    <t>54447862p</t>
  </si>
  <si>
    <t>Av. Mesa del Monte, 24</t>
  </si>
  <si>
    <r>
      <rPr>
        <sz val="9"/>
        <color indexed="8"/>
        <rFont val="Bookman Old Style"/>
      </rPr>
      <t>leu550@hotmail.com</t>
    </r>
  </si>
  <si>
    <r>
      <rPr>
        <sz val="9"/>
        <color indexed="8"/>
        <rFont val="Bookman Old Style"/>
      </rPr>
      <t>kaly1979@hotmail.com</t>
    </r>
  </si>
  <si>
    <t>Omar Gil Iglesias</t>
  </si>
  <si>
    <t>Carolina Alvarez Lopez</t>
  </si>
  <si>
    <t>ES4101824023490208538924</t>
  </si>
  <si>
    <t>24/08/2019 - Solicitan la baja para la proxima temporada</t>
  </si>
  <si>
    <t>Alvarez Alvarez, Guillermo</t>
  </si>
  <si>
    <t>Alvarez Alvarez</t>
  </si>
  <si>
    <t>Gaspar de Morales 8, 5 1ºc</t>
  </si>
  <si>
    <r>
      <rPr>
        <sz val="9"/>
        <color indexed="8"/>
        <rFont val="Bookman Old Style"/>
      </rPr>
      <t>ana9184@wanadoo.es</t>
    </r>
  </si>
  <si>
    <t>Rodrigo Alvarez Alvarez</t>
  </si>
  <si>
    <t>Ana Alvarez Hernandez</t>
  </si>
  <si>
    <t>ES7720950402009109310802</t>
  </si>
  <si>
    <t>05/08/2019 - Será baja para la proxima temporada.</t>
  </si>
  <si>
    <t>Guijarro Viladecans, Martina</t>
  </si>
  <si>
    <t>Guijarro Viladecans</t>
  </si>
  <si>
    <t>1945753e</t>
  </si>
  <si>
    <t>Av. Retamosa, 183</t>
  </si>
  <si>
    <r>
      <rPr>
        <sz val="9"/>
        <color indexed="8"/>
        <rFont val="Bookman Old Style"/>
      </rPr>
      <t>robertguijarro@gmail.com</t>
    </r>
  </si>
  <si>
    <r>
      <rPr>
        <sz val="9"/>
        <color indexed="8"/>
        <rFont val="Bookman Old Style"/>
      </rPr>
      <t>yoliviladecans@gmail.com</t>
    </r>
  </si>
  <si>
    <t>Roberto Guijarro Rodriguez</t>
  </si>
  <si>
    <t>Yolanda Viladecans Jodar</t>
  </si>
  <si>
    <t>ES0801828085420201510774</t>
  </si>
  <si>
    <t>Mundo Alvarez, Leo</t>
  </si>
  <si>
    <t>Mundo Alvarez</t>
  </si>
  <si>
    <t>49668024f</t>
  </si>
  <si>
    <t>Alagon, 31, Bajo C</t>
  </si>
  <si>
    <r>
      <rPr>
        <sz val="9"/>
        <color indexed="8"/>
        <rFont val="Bookman Old Style"/>
      </rPr>
      <t>david.mundo@estudioclandestino.es</t>
    </r>
  </si>
  <si>
    <t>David Mundo Garcia</t>
  </si>
  <si>
    <t>Lucia Alvarez Castro</t>
  </si>
  <si>
    <t>21004181172200072269</t>
  </si>
  <si>
    <t>04/09/2019 - Solicitan la baja</t>
  </si>
  <si>
    <t>Sanchez Luque, Blanca</t>
  </si>
  <si>
    <t>Sanchez Luque</t>
  </si>
  <si>
    <t>5992789r</t>
  </si>
  <si>
    <t>Petunia, 4</t>
  </si>
  <si>
    <r>
      <rPr>
        <sz val="9"/>
        <color indexed="8"/>
        <rFont val="Bookman Old Style"/>
      </rPr>
      <t>jusanchez2002@hotmail.com</t>
    </r>
  </si>
  <si>
    <t>Juan Sanchez Tartajo</t>
  </si>
  <si>
    <t>Paloma Luque Coll</t>
  </si>
  <si>
    <t>ES7500491110302810483884</t>
  </si>
  <si>
    <t>01/03/2019 - Dice su entrenador Angel, que no ha ido a entrenar en todo el mes de febrero 
26/03/2019 - Solicitan la baja por email. Falta de interés por el atletismo.</t>
  </si>
  <si>
    <t>Santamaria Santamaria, Diego</t>
  </si>
  <si>
    <t>Santamaria Santamaria</t>
  </si>
  <si>
    <t>Castiello de Jaca, 20, 3ºD</t>
  </si>
  <si>
    <r>
      <rPr>
        <sz val="9"/>
        <color indexed="8"/>
        <rFont val="Bookman Old Style"/>
      </rPr>
      <t>silviasan05@yahoo.es</t>
    </r>
  </si>
  <si>
    <t>Pablo Santamaría Cisneros</t>
  </si>
  <si>
    <t>Silvia Santamaría Silva</t>
  </si>
  <si>
    <t>Es6301827597740201505553</t>
  </si>
  <si>
    <t>30/07/2019 - Solicitan la baja para la proxima temporada. Molestias en los tobillos</t>
  </si>
  <si>
    <t>Gay Duran, Pablo</t>
  </si>
  <si>
    <t>Gay Duran</t>
  </si>
  <si>
    <t>51482739E</t>
  </si>
  <si>
    <t>Caballero de la Triste Figura, 11</t>
  </si>
  <si>
    <r>
      <rPr>
        <sz val="9"/>
        <color indexed="8"/>
        <rFont val="Bookman Old Style"/>
      </rPr>
      <t>pablogd1995@gmail.com</t>
    </r>
  </si>
  <si>
    <t>00490652852990829037</t>
  </si>
  <si>
    <t>Revuelta Lopez, Lorenzo</t>
  </si>
  <si>
    <t>Revuelta Lopez</t>
  </si>
  <si>
    <t>Isla Graciosa, 19, 10ºA</t>
  </si>
  <si>
    <r>
      <rPr>
        <sz val="9"/>
        <color indexed="8"/>
        <rFont val="Bookman Old Style"/>
      </rPr>
      <t>sebastianrevuelta@gmail.com</t>
    </r>
  </si>
  <si>
    <t>Sebastian Revuelta Marchetti</t>
  </si>
  <si>
    <t>Veronica Lopez Rodriguez</t>
  </si>
  <si>
    <t>ES7414650100911706638620</t>
  </si>
  <si>
    <t>NO LES COBRAMOS LA CUOTA DE MATRICULA - FUERON BAJA OCT 2018</t>
  </si>
  <si>
    <t>Revuelta Lopez, Santiago</t>
  </si>
  <si>
    <t>Peñas Magro, Daniel</t>
  </si>
  <si>
    <t>Peñas Magro</t>
  </si>
  <si>
    <t>La Senda del Infante, 27</t>
  </si>
  <si>
    <r>
      <rPr>
        <sz val="9"/>
        <color indexed="8"/>
        <rFont val="Bookman Old Style"/>
      </rPr>
      <t>jordipenas@estudio7dos.es</t>
    </r>
  </si>
  <si>
    <t>Jordi Peñas Padilla</t>
  </si>
  <si>
    <t>Araceli Magro de los Rios</t>
  </si>
  <si>
    <t>01280039470100019203</t>
  </si>
  <si>
    <t>25/06/2019 - Baja, por email.</t>
  </si>
  <si>
    <t>Peñas Magro, Clara</t>
  </si>
  <si>
    <t>25/06/2019 - Baja, por email.
Se incorporará en enero, se va a estudiar fuera.</t>
  </si>
  <si>
    <t>Bartolome Clap, Andres</t>
  </si>
  <si>
    <t>Bartolome Clap</t>
  </si>
  <si>
    <r>
      <rPr>
        <sz val="9"/>
        <color indexed="8"/>
        <rFont val="Bookman Old Style"/>
      </rPr>
      <t>bclap1@gmail.com</t>
    </r>
  </si>
  <si>
    <t>Diego Bartolome Castillo</t>
  </si>
  <si>
    <t>Begoña Clap Vega</t>
  </si>
  <si>
    <t>ES1620381019713003134112</t>
  </si>
  <si>
    <t>Bartolome Clap, Tomas</t>
  </si>
  <si>
    <t>Tomas</t>
  </si>
  <si>
    <t>01/09/2020 - solicitan la baja - desmotivado</t>
  </si>
  <si>
    <t>Ruiz Becerril, Javier</t>
  </si>
  <si>
    <t>Ruiz Becerril</t>
  </si>
  <si>
    <t>Santuario de Valverde, 6</t>
  </si>
  <si>
    <r>
      <rPr>
        <u val="single"/>
        <sz val="9"/>
        <color indexed="11"/>
        <rFont val="Bookman Old Style"/>
      </rPr>
      <t>fruizlss@gmail.com</t>
    </r>
  </si>
  <si>
    <r>
      <rPr>
        <sz val="9"/>
        <color indexed="8"/>
        <rFont val="Bookman Old Style"/>
      </rPr>
      <t>aurea.becerril@gmail.com</t>
    </r>
  </si>
  <si>
    <t>Fernando Ruiz Lopez</t>
  </si>
  <si>
    <t>Aurea Becerril Lopez del Rincon</t>
  </si>
  <si>
    <t>ES 6100730100560442299669</t>
  </si>
  <si>
    <t>02/10/2019 - Solicitan la baja.</t>
  </si>
  <si>
    <t>Millanes Martin, Adrian</t>
  </si>
  <si>
    <t>Millanes Martin</t>
  </si>
  <si>
    <t>54691868f</t>
  </si>
  <si>
    <t>Villa de Marin, 14, 6º derecha</t>
  </si>
  <si>
    <r>
      <rPr>
        <sz val="9"/>
        <color indexed="8"/>
        <rFont val="Bookman Old Style"/>
      </rPr>
      <t>ivan.millanes@telefonica.net</t>
    </r>
  </si>
  <si>
    <r>
      <rPr>
        <sz val="9"/>
        <color indexed="8"/>
        <rFont val="Bookman Old Style"/>
      </rPr>
      <t>amsastre14@gmail.com</t>
    </r>
  </si>
  <si>
    <t>Ivan Millanes Fernandez</t>
  </si>
  <si>
    <t>Alicia Martin Sastre</t>
  </si>
  <si>
    <t>Es7300190305864010018593</t>
  </si>
  <si>
    <t>Millanes Martin, Maria</t>
  </si>
  <si>
    <t>54691869P</t>
  </si>
  <si>
    <r>
      <rPr>
        <u val="single"/>
        <sz val="11"/>
        <color indexed="11"/>
        <rFont val="Calibri"/>
      </rPr>
      <t>ivan.millanes@telefonica.net</t>
    </r>
  </si>
  <si>
    <r>
      <rPr>
        <u val="single"/>
        <sz val="11"/>
        <color indexed="11"/>
        <rFont val="Calibri"/>
      </rPr>
      <t>amsastre14@gmail.com</t>
    </r>
  </si>
  <si>
    <t>Alicia Marin Sastre</t>
  </si>
  <si>
    <t>51416008Z</t>
  </si>
  <si>
    <t>ES7300190305864010018593</t>
  </si>
  <si>
    <t>07/09/2020 - solicitan la baja.</t>
  </si>
  <si>
    <t>Franco Galan, Alejandro</t>
  </si>
  <si>
    <t>Franco Galan</t>
  </si>
  <si>
    <t>51531587h</t>
  </si>
  <si>
    <t>Av. Monasterio de Silos, 53 A, 5ºC</t>
  </si>
  <si>
    <r>
      <rPr>
        <sz val="9"/>
        <color indexed="8"/>
        <rFont val="Bookman Old Style"/>
      </rPr>
      <t>franco_garcia_jose_carlos@hotmail.com</t>
    </r>
  </si>
  <si>
    <r>
      <rPr>
        <sz val="9"/>
        <color indexed="8"/>
        <rFont val="Bookman Old Style"/>
      </rPr>
      <t>begogalan@yahoo.es</t>
    </r>
  </si>
  <si>
    <t>Jose Carlos Franco Garcia</t>
  </si>
  <si>
    <t>Bego Galan Tomas</t>
  </si>
  <si>
    <t>01826135810201532310</t>
  </si>
  <si>
    <t>Franco Galan, Iciar</t>
  </si>
  <si>
    <t>51531588L</t>
  </si>
  <si>
    <t>34048649R</t>
  </si>
  <si>
    <t>ES7501826135810201532310</t>
  </si>
  <si>
    <t>Babcock, Eva Ward</t>
  </si>
  <si>
    <t>Babcock</t>
  </si>
  <si>
    <t>Eva Ward</t>
  </si>
  <si>
    <t>x7814328d</t>
  </si>
  <si>
    <t>Goya, 12 4º izda.</t>
  </si>
  <si>
    <r>
      <rPr>
        <sz val="9"/>
        <color indexed="8"/>
        <rFont val="Bookman Old Style"/>
      </rPr>
      <t>mark.w.babcock@gmail.com</t>
    </r>
  </si>
  <si>
    <t>Mark Willian Babcock</t>
  </si>
  <si>
    <t>Laura Babcock</t>
  </si>
  <si>
    <t>01285249880100001481</t>
  </si>
  <si>
    <t>Saez Inocente, Natalia</t>
  </si>
  <si>
    <t>Saez Inocente</t>
  </si>
  <si>
    <t>47297869w</t>
  </si>
  <si>
    <t>Marques de la Valdavia, 97</t>
  </si>
  <si>
    <r>
      <rPr>
        <sz val="9"/>
        <color indexed="8"/>
        <rFont val="Bookman Old Style"/>
      </rPr>
      <t>nataliasaez.scf@gmail.com</t>
    </r>
  </si>
  <si>
    <t>05/09/2019 - Solicita de nuevo el alta en el club.
14/09/2020 - Solicitan la baja.</t>
  </si>
  <si>
    <t>Serres Lasheras, David</t>
  </si>
  <si>
    <t>Serres Lasheras</t>
  </si>
  <si>
    <t>51494677t</t>
  </si>
  <si>
    <t>San German, 11, 6ºj</t>
  </si>
  <si>
    <r>
      <rPr>
        <sz val="9"/>
        <color indexed="8"/>
        <rFont val="Bookman Old Style"/>
      </rPr>
      <t>jiserres@yahoo.es</t>
    </r>
  </si>
  <si>
    <t>Jose Igancio Serres Lopez de Guereñu</t>
  </si>
  <si>
    <t>Nuria Susana Lasheras Mayoral</t>
  </si>
  <si>
    <t>ES3500495133922016249959</t>
  </si>
  <si>
    <t>14/06/2019 - Solicitan la baja para la proxima temporada. Incompatibilidad de horarios</t>
  </si>
  <si>
    <t>Carreira Sanda, Manuel Antonio</t>
  </si>
  <si>
    <t>Carreira Sanda</t>
  </si>
  <si>
    <t>Manuel Antonio</t>
  </si>
  <si>
    <t>49474903v</t>
  </si>
  <si>
    <t>Isabel Colbrand, 18 D 4-2</t>
  </si>
  <si>
    <r>
      <rPr>
        <sz val="9"/>
        <color indexed="8"/>
        <rFont val="Bookman Old Style"/>
      </rPr>
      <t>albasanda@gmail.com</t>
    </r>
  </si>
  <si>
    <t>Xose Manuel Carreira Rodriguez</t>
  </si>
  <si>
    <t>Alba Maria Sanda Estevez</t>
  </si>
  <si>
    <t>20950531109113494057</t>
  </si>
  <si>
    <t>16/05/2019 - nos comunican que es baja. Refuerzos para sus estudios. No compatible con el atletismo. Devolvemos un mes 28,30</t>
  </si>
  <si>
    <t>Sanda Estevez, Alba Maria</t>
  </si>
  <si>
    <t>Sanda Estevez</t>
  </si>
  <si>
    <t>Alba Maria</t>
  </si>
  <si>
    <t>46913174m</t>
  </si>
  <si>
    <t>Torremocha Garrido, Juan</t>
  </si>
  <si>
    <t>Torremocha Garrido</t>
  </si>
  <si>
    <t>48226017p</t>
  </si>
  <si>
    <t>Av. Monasterio de Silos, 54, 1ºA</t>
  </si>
  <si>
    <r>
      <rPr>
        <sz val="9"/>
        <color indexed="8"/>
        <rFont val="Bookman Old Style"/>
      </rPr>
      <t>javier.torremocha1@gmail.com</t>
    </r>
  </si>
  <si>
    <t>Javier Torremocha Mesto</t>
  </si>
  <si>
    <t>Eva Garrido del Castillo</t>
  </si>
  <si>
    <t>ES2414650100961703997674</t>
  </si>
  <si>
    <t>18/7/19 - Solicitan la baja para la proxima temporada.</t>
  </si>
  <si>
    <t>Anton Sanjose, Claudia</t>
  </si>
  <si>
    <t>Anton Sanjose</t>
  </si>
  <si>
    <t>Oceano Pacifico, 6</t>
  </si>
  <si>
    <r>
      <rPr>
        <sz val="9"/>
        <color indexed="8"/>
        <rFont val="Bookman Old Style"/>
      </rPr>
      <t>vicanay@hotmail.com</t>
    </r>
  </si>
  <si>
    <t>Victor Anton Ayllon</t>
  </si>
  <si>
    <t>Cristina Sanjose Hernandez</t>
  </si>
  <si>
    <t>ES7921006246000100045965</t>
  </si>
  <si>
    <t>Anton Sanjose, Marta</t>
  </si>
  <si>
    <t>Castro Dolado, Hugo</t>
  </si>
  <si>
    <t>Castro Dolado</t>
  </si>
  <si>
    <t>Clavel, 12 Bajo D</t>
  </si>
  <si>
    <r>
      <rPr>
        <sz val="9"/>
        <color indexed="8"/>
        <rFont val="Bookman Old Style"/>
      </rPr>
      <t>eva_dolado@hotmail.com</t>
    </r>
  </si>
  <si>
    <t>Raul Castro Moreno</t>
  </si>
  <si>
    <t>Eva Maria Dolado</t>
  </si>
  <si>
    <t>ES8101822254430200026928</t>
  </si>
  <si>
    <t>22/05/2019 - nos dicen que no va a asistir a los entrenamientos. Contactamos y quedamos que le devolvemos un mes. 23,30 €.
01/09/2019 - Se incorpora de nuevo a los entrenamientos
07/01/2020 - solicitan la baja.</t>
  </si>
  <si>
    <t>Costalago Martin, Dario</t>
  </si>
  <si>
    <t>Costalago Martin</t>
  </si>
  <si>
    <t>54189779p</t>
  </si>
  <si>
    <t>Av. Castilla la Mancha, 85, 5ºA</t>
  </si>
  <si>
    <r>
      <rPr>
        <sz val="9"/>
        <color indexed="8"/>
        <rFont val="Bookman Old Style"/>
      </rPr>
      <t>naels6@hotmail.com</t>
    </r>
  </si>
  <si>
    <t>Enrique Costalago Ruiz</t>
  </si>
  <si>
    <t>Laura Martin Lopez</t>
  </si>
  <si>
    <t>Es4302163302240600034526</t>
  </si>
  <si>
    <t>Costalago Martin, Adrian</t>
  </si>
  <si>
    <t>03146302V</t>
  </si>
  <si>
    <t>naels6@hotmail.com</t>
  </si>
  <si>
    <t>Es 4302163302240600034526</t>
  </si>
  <si>
    <t>Domingo Briongos, Lucia</t>
  </si>
  <si>
    <t>Domingo Briongos</t>
  </si>
  <si>
    <t>2586311f</t>
  </si>
  <si>
    <t>Monasterio de las Batuecas, 13 B, 2º2</t>
  </si>
  <si>
    <r>
      <rPr>
        <sz val="9"/>
        <color indexed="8"/>
        <rFont val="Bookman Old Style"/>
      </rPr>
      <t>nieves.briongos@orange.com</t>
    </r>
  </si>
  <si>
    <t>Jesus Domingo Martinez</t>
  </si>
  <si>
    <t>Nieves Briongos Martin</t>
  </si>
  <si>
    <t>ES8120381703836000225785</t>
  </si>
  <si>
    <t>Marti Martin, Eduardo</t>
  </si>
  <si>
    <t>Marti Martin</t>
  </si>
  <si>
    <t>Av. Monasterio de Silos, 94, 5ºB</t>
  </si>
  <si>
    <r>
      <rPr>
        <sz val="9"/>
        <color indexed="8"/>
        <rFont val="Bookman Old Style"/>
      </rPr>
      <t>docalcala@hotmail.com</t>
    </r>
  </si>
  <si>
    <t>David Marti Sanchez</t>
  </si>
  <si>
    <t>Maria Dolores Martin Pelegrina</t>
  </si>
  <si>
    <t>00494338722210037090</t>
  </si>
  <si>
    <t>25/03/2019 - nos dice Ana, su entrenadora que va a pasar unos meses escayolado, preguntar a sus padres antes de pasar el recibo
15/05/2019 - nos dice Ana que le han operado, hasta el año proximo no se incorpora
05/03/2020 - pide de nuevo el ingreso</t>
  </si>
  <si>
    <t>Marti Martin, Santiago</t>
  </si>
  <si>
    <t>47026489E</t>
  </si>
  <si>
    <t>ES7500494338722210037090</t>
  </si>
  <si>
    <t>Garcia Acosta, Alvaro Jose</t>
  </si>
  <si>
    <t>Garcia Acosta</t>
  </si>
  <si>
    <t>Alvaro Jose</t>
  </si>
  <si>
    <t>48082007r</t>
  </si>
  <si>
    <t>Peña Dorada, 16</t>
  </si>
  <si>
    <r>
      <rPr>
        <sz val="9"/>
        <color indexed="8"/>
        <rFont val="Bookman Old Style"/>
      </rPr>
      <t>beatrizan25@yahoo.es</t>
    </r>
  </si>
  <si>
    <r>
      <rPr>
        <sz val="9"/>
        <color indexed="8"/>
        <rFont val="Bookman Old Style"/>
      </rPr>
      <t>alogaraco@gmail.com</t>
    </r>
  </si>
  <si>
    <t>Jacinto Garcia Martin</t>
  </si>
  <si>
    <t>Beatriz Acosta Navas</t>
  </si>
  <si>
    <t>Es5900815732090001177125</t>
  </si>
  <si>
    <t>14/12/2018 nos mandan un correo indicando que es baja</t>
  </si>
  <si>
    <t>Garrido Marin, Gonzalo</t>
  </si>
  <si>
    <t>Garrido Marin</t>
  </si>
  <si>
    <t>52064505a</t>
  </si>
  <si>
    <t>Av. Monasterio de Silos, 30, 30e, 2ºB</t>
  </si>
  <si>
    <r>
      <rPr>
        <sz val="9"/>
        <color indexed="8"/>
        <rFont val="Bookman Old Style"/>
      </rPr>
      <t>ddsoul@gmail.com</t>
    </r>
  </si>
  <si>
    <t>David Garrido Moya</t>
  </si>
  <si>
    <t>Cristina Marin Cano</t>
  </si>
  <si>
    <t>00730100590046707382</t>
  </si>
  <si>
    <t>Garrido Moya, David</t>
  </si>
  <si>
    <t>Garrido Moya</t>
  </si>
  <si>
    <t>11820001w</t>
  </si>
  <si>
    <t>Peñaranda Ortiz, Ines</t>
  </si>
  <si>
    <t>Peñaranda Ortiz</t>
  </si>
  <si>
    <t>49391592n</t>
  </si>
  <si>
    <t>Av. Los Cuadros, 15</t>
  </si>
  <si>
    <r>
      <rPr>
        <sz val="9"/>
        <color indexed="8"/>
        <rFont val="Bookman Old Style"/>
      </rPr>
      <t>jpenyaranda@gmail.com</t>
    </r>
  </si>
  <si>
    <t>Jordi Peñaranda</t>
  </si>
  <si>
    <t>Monica Ortiz</t>
  </si>
  <si>
    <t>ES3502270001860209755290</t>
  </si>
  <si>
    <t>4/8/19 - Nos solicitan la baja para la proxima temporada</t>
  </si>
  <si>
    <t>Lozano Martin, Jesus</t>
  </si>
  <si>
    <t>Lozano Martin</t>
  </si>
  <si>
    <t>02333077a</t>
  </si>
  <si>
    <t>Toril, 2</t>
  </si>
  <si>
    <t>Sotillo de las Palomas</t>
  </si>
  <si>
    <r>
      <rPr>
        <sz val="9"/>
        <color indexed="8"/>
        <rFont val="Bookman Old Style"/>
      </rPr>
      <t>jlm302000@hotmail.com</t>
    </r>
  </si>
  <si>
    <t>Jesus Lozano Elez</t>
  </si>
  <si>
    <t>Paqui Martin Sanchez-Rico</t>
  </si>
  <si>
    <t>ES9201820861610200698644</t>
  </si>
  <si>
    <t>Gil Garcia, Maria</t>
  </si>
  <si>
    <t>Gil Garcia</t>
  </si>
  <si>
    <t>50364651x</t>
  </si>
  <si>
    <t>Afueras a Valverde, 8, 5ºD</t>
  </si>
  <si>
    <r>
      <rPr>
        <sz val="9"/>
        <color indexed="8"/>
        <rFont val="Bookman Old Style"/>
      </rPr>
      <t>mariagil.scf@gmail.com</t>
    </r>
  </si>
  <si>
    <t>Juan Antonio Gil Hernandez</t>
  </si>
  <si>
    <t>Maria del Carmen Garcia Martin</t>
  </si>
  <si>
    <t>ES5920381003216001203276</t>
  </si>
  <si>
    <t>09/02/20 - solicita la baja. Turno de universidad por la tarde. Si sale turno por la mañana que la avisemos.
18/09/2020 - Solicitan de nuevo el alta</t>
  </si>
  <si>
    <t>Gil Garcia, Nicolas</t>
  </si>
  <si>
    <t>50364656S</t>
  </si>
  <si>
    <t>DEVOLVIO EL PRIMER RECIBO DE OCT 2018. NO HAN PAGADO MATRICULA</t>
  </si>
  <si>
    <t>Gil Garcia, Alejandra</t>
  </si>
  <si>
    <t>50364653N</t>
  </si>
  <si>
    <t>c/ afueras a valverde, 8</t>
  </si>
  <si>
    <r>
      <rPr>
        <u val="single"/>
        <sz val="12"/>
        <color indexed="11"/>
        <rFont val="Garamond"/>
      </rPr>
      <t>mariagil.scf@gmail.com</t>
    </r>
  </si>
  <si>
    <t>Gil Hernandez, Juan Antonio</t>
  </si>
  <si>
    <t>Garcia Martin, Mª del cArmen</t>
  </si>
  <si>
    <t>05412287L</t>
  </si>
  <si>
    <t>Espeso Cantolla, Diego</t>
  </si>
  <si>
    <t>Espeso Cantolla</t>
  </si>
  <si>
    <t>5964867r</t>
  </si>
  <si>
    <t>Santiago Apostol, 10, 4ºA</t>
  </si>
  <si>
    <r>
      <rPr>
        <sz val="9"/>
        <color indexed="8"/>
        <rFont val="Bookman Old Style"/>
      </rPr>
      <t>jespeso@bankia.com</t>
    </r>
  </si>
  <si>
    <r>
      <rPr>
        <sz val="9"/>
        <color indexed="8"/>
        <rFont val="Bookman Old Style"/>
      </rPr>
      <t>cochisqui@hotmail.com</t>
    </r>
  </si>
  <si>
    <t>Jose Pedro Espeso Palomar</t>
  </si>
  <si>
    <t>Susana Cantolla Gonzalez</t>
  </si>
  <si>
    <t>ES5920382226133002599948</t>
  </si>
  <si>
    <t>16/06/2020 - Solicitan el cambio de Paracuellos a Santa Ana.</t>
  </si>
  <si>
    <t>Espeso Cantolla, Fabiola</t>
  </si>
  <si>
    <t>Sanchez Gomez, Adrian</t>
  </si>
  <si>
    <t>Sanchez Gomez</t>
  </si>
  <si>
    <t>09122409b</t>
  </si>
  <si>
    <t>Av. Juan Pablo II, 14, 2ºb</t>
  </si>
  <si>
    <r>
      <rPr>
        <sz val="9"/>
        <color indexed="8"/>
        <rFont val="Bookman Old Style"/>
      </rPr>
      <t>sgommar1@et.mde.es</t>
    </r>
  </si>
  <si>
    <r>
      <rPr>
        <sz val="9"/>
        <color indexed="8"/>
        <rFont val="Bookman Old Style"/>
      </rPr>
      <t>susana78@hotmail.com</t>
    </r>
  </si>
  <si>
    <t>Raul Sanchez Rodrigues</t>
  </si>
  <si>
    <t>Susana Gomez Martinez</t>
  </si>
  <si>
    <t>ES5820858070730330239226</t>
  </si>
  <si>
    <t>Sanchez Gomez, Ines</t>
  </si>
  <si>
    <t>Casas Lazaro, Lidia</t>
  </si>
  <si>
    <t>Casas Lazaro</t>
  </si>
  <si>
    <t>Av. Juan Pablo II, 32, 3ºA</t>
  </si>
  <si>
    <t>ray007.rc@gmail.com</t>
  </si>
  <si>
    <t>mjlazarof@yahoo.es</t>
  </si>
  <si>
    <t>Ramon Casas Caballero</t>
  </si>
  <si>
    <t>Maria Jesus Lazaro Fuente</t>
  </si>
  <si>
    <t>ES2501820881000201627801</t>
  </si>
  <si>
    <t>Casas Lazaro, Irene</t>
  </si>
  <si>
    <t>52046259L</t>
  </si>
  <si>
    <r>
      <rPr>
        <sz val="9"/>
        <color indexed="8"/>
        <rFont val="Bookman Old Style"/>
      </rPr>
      <t>ray007.rc@gmail.com</t>
    </r>
  </si>
  <si>
    <r>
      <rPr>
        <sz val="9"/>
        <color indexed="8"/>
        <rFont val="Bookman Old Style"/>
      </rPr>
      <t>mjlazarof@yahoo.es</t>
    </r>
  </si>
  <si>
    <t>Rodriguez Ramos, Daniel</t>
  </si>
  <si>
    <t>Rodriguez Ramos</t>
  </si>
  <si>
    <t>Av. Circunvalacion, 161</t>
  </si>
  <si>
    <r>
      <rPr>
        <sz val="9"/>
        <color indexed="8"/>
        <rFont val="Bookman Old Style"/>
      </rPr>
      <t>angel.rodriguez.rojas@gmail.com</t>
    </r>
  </si>
  <si>
    <r>
      <rPr>
        <sz val="9"/>
        <color indexed="8"/>
        <rFont val="Bookman Old Style"/>
      </rPr>
      <t>mrlletjos@gmail.com</t>
    </r>
  </si>
  <si>
    <t>Angel Rodriguez Rojas</t>
  </si>
  <si>
    <t>Marta Ramos Lletjos</t>
  </si>
  <si>
    <t>ES8720381947256000179556</t>
  </si>
  <si>
    <t>01/07/2019 - solicitan la baja para la proxima temporada</t>
  </si>
  <si>
    <t>Monje Muñoz, Daniel</t>
  </si>
  <si>
    <t>Monje Muñoz</t>
  </si>
  <si>
    <t>San Ramon Nonato, 6, 1ºB</t>
  </si>
  <si>
    <r>
      <rPr>
        <sz val="9"/>
        <color indexed="8"/>
        <rFont val="Bookman Old Style"/>
      </rPr>
      <t>elena.m.allende@gmail.com</t>
    </r>
  </si>
  <si>
    <t>Fernando Monje Arranz</t>
  </si>
  <si>
    <t>Maria Elena Muñoz Allende</t>
  </si>
  <si>
    <t>Es7520381071483001570265</t>
  </si>
  <si>
    <t>Monje Muñoz, Miguel</t>
  </si>
  <si>
    <r>
      <rPr>
        <u val="single"/>
        <sz val="12"/>
        <color indexed="11"/>
        <rFont val="Garamond"/>
      </rPr>
      <t>fernando_monje_arranz@hotmail.com</t>
    </r>
  </si>
  <si>
    <t>51398078R</t>
  </si>
  <si>
    <t>ES7520381071483001570265</t>
  </si>
  <si>
    <t>Gutierrez Gutierrez, Lucas</t>
  </si>
  <si>
    <t>Gutierrez Gutierrez</t>
  </si>
  <si>
    <t>Castiello de Jaca, 41, 2ºc</t>
  </si>
  <si>
    <r>
      <rPr>
        <sz val="9"/>
        <color indexed="13"/>
        <rFont val="Bookman Old Style"/>
      </rPr>
      <t>maryjoup@hotmail.com</t>
    </r>
  </si>
  <si>
    <t>Javier Gutierrez de Francisco</t>
  </si>
  <si>
    <t>Maria Jose Gutierrez Garrido</t>
  </si>
  <si>
    <t>ES1720381024143004075015</t>
  </si>
  <si>
    <t>12/07/2019 - Devuelve el recibo.</t>
  </si>
  <si>
    <t>Herrera Morales, Carmen</t>
  </si>
  <si>
    <t>Herrera Morales</t>
  </si>
  <si>
    <t>Monasterio de Montes Claros, 4c, 5º1</t>
  </si>
  <si>
    <r>
      <rPr>
        <sz val="9"/>
        <color indexed="8"/>
        <rFont val="Bookman Old Style"/>
      </rPr>
      <t>Lidia.morales@grupoiberoa.es</t>
    </r>
  </si>
  <si>
    <t>Francisco David Herrera Mestas</t>
  </si>
  <si>
    <t>Lidia Morales Castro</t>
  </si>
  <si>
    <t>20950531109117383559</t>
  </si>
  <si>
    <t>DOS MESES. SE DA DE BAJA A PARTIR DE DICIEMBRE.</t>
  </si>
  <si>
    <t>Centenera Garcia, Aitor</t>
  </si>
  <si>
    <t>Centenera Garcia</t>
  </si>
  <si>
    <t>05967580t</t>
  </si>
  <si>
    <t>Oceano Indico, 75</t>
  </si>
  <si>
    <r>
      <rPr>
        <sz val="9"/>
        <color indexed="8"/>
        <rFont val="Bookman Old Style"/>
      </rPr>
      <t>centenerabarrio@hotmail.com</t>
    </r>
  </si>
  <si>
    <t>Juan Carlos Centenera Barrio</t>
  </si>
  <si>
    <t>Mayte Garcia Rodriguez</t>
  </si>
  <si>
    <t>ES5621009418012200051802</t>
  </si>
  <si>
    <t>26/02/2020 - solicitan la baja para el tercer trimestre</t>
  </si>
  <si>
    <t>Centenera Garcia, Unai</t>
  </si>
  <si>
    <t>09129183t</t>
  </si>
  <si>
    <t>Arroyo Pueyo, Paula</t>
  </si>
  <si>
    <t>Arroyo Pueyo</t>
  </si>
  <si>
    <t>51508403h</t>
  </si>
  <si>
    <t>Av. del Camino de Santiago, 45, I 2ºc</t>
  </si>
  <si>
    <r>
      <rPr>
        <sz val="9"/>
        <color indexed="8"/>
        <rFont val="Bookman Old Style"/>
      </rPr>
      <t>fran.arroyo@ono.com</t>
    </r>
  </si>
  <si>
    <t>Francisco Jesus Arroyo Sanchez</t>
  </si>
  <si>
    <t>Nazareth Pueyo Vera</t>
  </si>
  <si>
    <t>Es8501280034130010016461</t>
  </si>
  <si>
    <t>Arroyo Pueyo, Alejandra</t>
  </si>
  <si>
    <r>
      <rPr>
        <u val="single"/>
        <sz val="12"/>
        <color indexed="11"/>
        <rFont val="Garamond"/>
      </rPr>
      <t>fran.arroyo.sanchez@gmail.com</t>
    </r>
  </si>
  <si>
    <t>Ayala Mauleon, Alvaro</t>
  </si>
  <si>
    <t>Ayala Mauleon</t>
  </si>
  <si>
    <t>54837314r</t>
  </si>
  <si>
    <t>Santuario de Valverde, 74 I 3ºA</t>
  </si>
  <si>
    <r>
      <rPr>
        <sz val="9"/>
        <color indexed="8"/>
        <rFont val="Bookman Old Style"/>
      </rPr>
      <t>sonse76@hotmail.com</t>
    </r>
  </si>
  <si>
    <t>Sergio Ayala Niño</t>
  </si>
  <si>
    <t>Vega Mauleon Martinez</t>
  </si>
  <si>
    <t>ES0414650100920171842938</t>
  </si>
  <si>
    <t>Charret Naranjo, Chloe</t>
  </si>
  <si>
    <t>Charret Naranjo</t>
  </si>
  <si>
    <t>Chloe</t>
  </si>
  <si>
    <t>02759711x</t>
  </si>
  <si>
    <t>Cerro Domingo Vicente, 30, 1ºC</t>
  </si>
  <si>
    <r>
      <rPr>
        <sz val="9"/>
        <color indexed="8"/>
        <rFont val="Bookman Old Style"/>
      </rPr>
      <t>rc@goforlanguages.com</t>
    </r>
  </si>
  <si>
    <r>
      <rPr>
        <sz val="9"/>
        <color indexed="8"/>
        <rFont val="Bookman Old Style"/>
      </rPr>
      <t>cristinanaranjomegia.cnm@gmail.com</t>
    </r>
  </si>
  <si>
    <t>chloecharretnaranjo@gmail.com</t>
  </si>
  <si>
    <t>Romuald Charret</t>
  </si>
  <si>
    <t>Cristina Naranjo Megia</t>
  </si>
  <si>
    <t>ES7500730100520467324352</t>
  </si>
  <si>
    <t>Charret Naranjo, Mathis</t>
  </si>
  <si>
    <t>Mathis</t>
  </si>
  <si>
    <t>51709365Y</t>
  </si>
  <si>
    <t>Casilari Sanchez, Ana</t>
  </si>
  <si>
    <t>Casilari Sanchez</t>
  </si>
  <si>
    <t>48784346N</t>
  </si>
  <si>
    <t>Av. Juan Pablo II, 20 Bajo A</t>
  </si>
  <si>
    <r>
      <rPr>
        <sz val="9"/>
        <color indexed="8"/>
        <rFont val="Bookman Old Style"/>
      </rPr>
      <t>acasilari@yahoo.es</t>
    </r>
  </si>
  <si>
    <t>Agustin Casilari Rodriguez</t>
  </si>
  <si>
    <t>Almudena Sanchez Morales</t>
  </si>
  <si>
    <t>ES7114650100941708519066</t>
  </si>
  <si>
    <t>Garcia Rivadulla, Lucia</t>
  </si>
  <si>
    <t>Garcia Rivadulla</t>
  </si>
  <si>
    <t>54694479L</t>
  </si>
  <si>
    <t>Monasterio de las Huelgas, 29 B 2ºA</t>
  </si>
  <si>
    <r>
      <rPr>
        <u val="single"/>
        <sz val="9"/>
        <color indexed="11"/>
        <rFont val="Bookman Old Style"/>
      </rPr>
      <t>yuanyil@hotmail.com</t>
    </r>
  </si>
  <si>
    <t>Juan Jose Garcia Caparros</t>
  </si>
  <si>
    <t>Ilda Rivadulla Chacon</t>
  </si>
  <si>
    <t>ES9321005952370200090917</t>
  </si>
  <si>
    <t>21/06/2019 - solicitan la baja para la proxima temporada 2019-2020. nuevo deporte</t>
  </si>
  <si>
    <t>Del Castillo Granados, Federico</t>
  </si>
  <si>
    <t>Del Castillo Granados</t>
  </si>
  <si>
    <t>Federico</t>
  </si>
  <si>
    <t>51734491Q</t>
  </si>
  <si>
    <t>Senda del Infante, 49</t>
  </si>
  <si>
    <r>
      <rPr>
        <sz val="9"/>
        <color indexed="8"/>
        <rFont val="Bookman Old Style"/>
      </rPr>
      <t>drdelcastillo@gmail.com</t>
    </r>
  </si>
  <si>
    <r>
      <rPr>
        <sz val="9"/>
        <color indexed="8"/>
        <rFont val="Bookman Old Style"/>
      </rPr>
      <t>federicodelcastillo@yahoo.es</t>
    </r>
  </si>
  <si>
    <t>Federico del Castillo Diez</t>
  </si>
  <si>
    <t>Maria Granados Fernandez</t>
  </si>
  <si>
    <t>Es2521009609512200391500</t>
  </si>
  <si>
    <t>Del Castillo Granados, Maria</t>
  </si>
  <si>
    <t>51734492v</t>
  </si>
  <si>
    <t>Lozano Apellaniz, Lucia</t>
  </si>
  <si>
    <t>Lozano Apellaniz</t>
  </si>
  <si>
    <t>05958997L</t>
  </si>
  <si>
    <t>Murillo, 8</t>
  </si>
  <si>
    <r>
      <rPr>
        <sz val="9"/>
        <color indexed="8"/>
        <rFont val="Bookman Old Style"/>
      </rPr>
      <t>bapellaniz@gmail.com</t>
    </r>
  </si>
  <si>
    <t>Luis Lozano Diaz</t>
  </si>
  <si>
    <t>Blanca Apellaniz Langreo</t>
  </si>
  <si>
    <t>ES4014650100911701526459</t>
  </si>
  <si>
    <t>Lozano Apellaniz, Patricia</t>
  </si>
  <si>
    <t>05958999k</t>
  </si>
  <si>
    <t>Crespo Raja, Jorge</t>
  </si>
  <si>
    <t>Crespo Raja</t>
  </si>
  <si>
    <t>Monasterio de las Batuecas, 9 2ºA</t>
  </si>
  <si>
    <r>
      <rPr>
        <sz val="9"/>
        <color indexed="8"/>
        <rFont val="Bookman Old Style"/>
      </rPr>
      <t>sofiarajabaena@gmail.com</t>
    </r>
  </si>
  <si>
    <t>Carlos Crespo Balboa</t>
  </si>
  <si>
    <t>Sofia Raja Baena</t>
  </si>
  <si>
    <t>20382476313000873504</t>
  </si>
  <si>
    <t>Moral Santorio, Maria</t>
  </si>
  <si>
    <t>Moral Santorio</t>
  </si>
  <si>
    <t>55046457m</t>
  </si>
  <si>
    <t>Lope de Vega, 152</t>
  </si>
  <si>
    <r>
      <rPr>
        <sz val="9"/>
        <color indexed="8"/>
        <rFont val="Bookman Old Style"/>
      </rPr>
      <t>amoraldv@gmail.com</t>
    </r>
  </si>
  <si>
    <t>Alberto Moral del Valle</t>
  </si>
  <si>
    <t>Nina Santorio Escalante</t>
  </si>
  <si>
    <t>ES8801828085400201605171</t>
  </si>
  <si>
    <t>Muñoz Viñas, Daniel</t>
  </si>
  <si>
    <t>Muñoz Viñas</t>
  </si>
  <si>
    <t>Alfredo Marquerie, 5</t>
  </si>
  <si>
    <r>
      <rPr>
        <sz val="9"/>
        <color indexed="8"/>
        <rFont val="Bookman Old Style"/>
      </rPr>
      <t>rmunozg71@gmail.com</t>
    </r>
  </si>
  <si>
    <t>Raul Muñoz Gomez</t>
  </si>
  <si>
    <t>Aleydis Viñas Calvo</t>
  </si>
  <si>
    <t>14650100961704078614</t>
  </si>
  <si>
    <t>02/09/2020 - solicitan la baja. Incompatibilidad de horarios</t>
  </si>
  <si>
    <t>Muñoz Viñas, David</t>
  </si>
  <si>
    <t>51537430L</t>
  </si>
  <si>
    <t>Muñoz Viñas, Maria</t>
  </si>
  <si>
    <t>Cubillo Mora, Adrian</t>
  </si>
  <si>
    <t>Cubillo Mora</t>
  </si>
  <si>
    <t>Oceano Pacifico, 78</t>
  </si>
  <si>
    <r>
      <rPr>
        <sz val="9"/>
        <color indexed="8"/>
        <rFont val="Bookman Old Style"/>
      </rPr>
      <t>jlcubillo@carset.es</t>
    </r>
  </si>
  <si>
    <r>
      <rPr>
        <sz val="9"/>
        <color indexed="8"/>
        <rFont val="Bookman Old Style"/>
      </rPr>
      <t>joseluis.cubillo@yahoo.es</t>
    </r>
  </si>
  <si>
    <t>Jose Luis Cubillo Pastrana</t>
  </si>
  <si>
    <t>Olga Maria Mora Ruiz</t>
  </si>
  <si>
    <t>21004654182200043060</t>
  </si>
  <si>
    <t>04/12/2018 -Nos comunican, ES BAJA a partir del 1 de Enero.</t>
  </si>
  <si>
    <t>Berrocal Gutierrez, Claudia</t>
  </si>
  <si>
    <t>Berrocal Gutierrez</t>
  </si>
  <si>
    <t>49959525y</t>
  </si>
  <si>
    <t>Av. Ventisquero de la Condesa 14, 1ºA</t>
  </si>
  <si>
    <r>
      <rPr>
        <sz val="9"/>
        <color indexed="8"/>
        <rFont val="Bookman Old Style"/>
      </rPr>
      <t>juancarlos.berrocal@gmail.com</t>
    </r>
  </si>
  <si>
    <t>Juan Carlos berrocal colmenarejo</t>
  </si>
  <si>
    <t xml:space="preserve">irene Gutierrez </t>
  </si>
  <si>
    <t>00491629172510134510</t>
  </si>
  <si>
    <t>Berrocal Gutierrez, Diego</t>
  </si>
  <si>
    <t>49959523G</t>
  </si>
  <si>
    <t>juancarlos.berrocal@gmail.com</t>
  </si>
  <si>
    <t>2873528T</t>
  </si>
  <si>
    <t>ES9300491629172510134510</t>
  </si>
  <si>
    <t>09/01/2020 - solicitan la baja temporal por el primer trimestre del año 2020</t>
  </si>
  <si>
    <t>Deschanel Schaewer, Lucas</t>
  </si>
  <si>
    <t>Deschanel Schaewer</t>
  </si>
  <si>
    <t>Ligonde, 4, d, 3ºA</t>
  </si>
  <si>
    <r>
      <rPr>
        <sz val="9"/>
        <color indexed="8"/>
        <rFont val="Bookman Old Style"/>
      </rPr>
      <t>sabrina_schaewer@yahoo.fr</t>
    </r>
  </si>
  <si>
    <t>Cyril Deschanel</t>
  </si>
  <si>
    <t>SCHAEWER Sabrina</t>
  </si>
  <si>
    <t>00494339150259002214</t>
  </si>
  <si>
    <t>15/01/2019 - Solicitan baja por email. Por no tener las pistas arregladas. Les decimos que puede ser que despues no haya plazas</t>
  </si>
  <si>
    <t>Deschanel Schaewer, Leo</t>
  </si>
  <si>
    <t>sabrina_schaewer@yahoo.fr</t>
  </si>
  <si>
    <t>ES1500494339152590022214</t>
  </si>
  <si>
    <t>Macia Morel, Marcos</t>
  </si>
  <si>
    <t>Macia Morel</t>
  </si>
  <si>
    <t>05997393m</t>
  </si>
  <si>
    <t>Cardeñuela de Riopico, 9 C, ºc</t>
  </si>
  <si>
    <r>
      <rPr>
        <sz val="9"/>
        <color indexed="8"/>
        <rFont val="Bookman Old Style"/>
      </rPr>
      <t>ainhoa.morel@gmail.com</t>
    </r>
  </si>
  <si>
    <t>Miguel Macia Morillo</t>
  </si>
  <si>
    <t>Ainhoa Morel</t>
  </si>
  <si>
    <t>ES6714650100951708060085</t>
  </si>
  <si>
    <t>21/01/2019 - mandan email solicitando la baja.
02/10/2020 - Solicitan de nuevo el alta</t>
  </si>
  <si>
    <t>Macia Morel, Adriana</t>
  </si>
  <si>
    <t>05997391A</t>
  </si>
  <si>
    <t>21/01/2019 - mandan email solicitando la baja. Pistas
02/10/2020 - solicitan de nuevo el alta</t>
  </si>
  <si>
    <t>Tejedor Carrion, Alba</t>
  </si>
  <si>
    <t>Tejedor Carrion</t>
  </si>
  <si>
    <t>Oceano Indico, 106</t>
  </si>
  <si>
    <r>
      <rPr>
        <sz val="9"/>
        <color indexed="8"/>
        <rFont val="Bookman Old Style"/>
      </rPr>
      <t>jtejedor@amgen.com</t>
    </r>
  </si>
  <si>
    <t>Tejedor Palomino, Javier</t>
  </si>
  <si>
    <t>Lydia Carrion  Garcia</t>
  </si>
  <si>
    <t>ES8614650100911706659259</t>
  </si>
  <si>
    <t>25/03/2019 - Recibimos email, no está contenta con la actividad. Baja.</t>
  </si>
  <si>
    <t>Guerrero Lopez, Adriana</t>
  </si>
  <si>
    <t>Guerrero Lopez</t>
  </si>
  <si>
    <t>Alfonso Rodriguez Castelao, 21, 3ºF</t>
  </si>
  <si>
    <r>
      <rPr>
        <sz val="9"/>
        <color indexed="8"/>
        <rFont val="Bookman Old Style"/>
      </rPr>
      <t>fernando.guerrero@imbisa.es</t>
    </r>
  </si>
  <si>
    <t>Fernando Jose Guerrero Gómez</t>
  </si>
  <si>
    <t>Maria de Gracia Lopez Guerrero</t>
  </si>
  <si>
    <t>ES7600496131142610080987</t>
  </si>
  <si>
    <t>Boveda Sexto, Ariadna</t>
  </si>
  <si>
    <t>Boveda Sexto</t>
  </si>
  <si>
    <t>54349070r</t>
  </si>
  <si>
    <t>Mar del Norte, 9, 3ºA</t>
  </si>
  <si>
    <r>
      <rPr>
        <sz val="9"/>
        <color indexed="8"/>
        <rFont val="Bookman Old Style"/>
      </rPr>
      <t>silvysexto@yahoo.es</t>
    </r>
  </si>
  <si>
    <t>Carlos Boveda Suarez</t>
  </si>
  <si>
    <t>Silvia Sexto Salmonte</t>
  </si>
  <si>
    <t>ES7700771291260600081517</t>
  </si>
  <si>
    <t>03/09/2019 - Solicitan la baja.</t>
  </si>
  <si>
    <t>Garcia Salido, Iñigo</t>
  </si>
  <si>
    <t>Garcia Salido</t>
  </si>
  <si>
    <t>49959838c</t>
  </si>
  <si>
    <t>Costa Brava, 24, 2, 6º</t>
  </si>
  <si>
    <r>
      <rPr>
        <sz val="9"/>
        <color indexed="8"/>
        <rFont val="Bookman Old Style"/>
      </rPr>
      <t>mgonagoitia@me.com</t>
    </r>
  </si>
  <si>
    <r>
      <rPr>
        <u val="single"/>
        <sz val="12"/>
        <color indexed="11"/>
        <rFont val="Garamond"/>
      </rPr>
      <t>: sarasalidog@gmail.com</t>
    </r>
  </si>
  <si>
    <t>Mikel Garcia Onagoitia</t>
  </si>
  <si>
    <t>Sara Salido Gomez</t>
  </si>
  <si>
    <t>ES3214650100961716923944</t>
  </si>
  <si>
    <t>Sobrino Ibañez, Carmen</t>
  </si>
  <si>
    <t>Sobrino Ibañez</t>
  </si>
  <si>
    <t>Av. Juan Pablo II, 20, Bj b</t>
  </si>
  <si>
    <r>
      <rPr>
        <sz val="9"/>
        <color indexed="8"/>
        <rFont val="Bookman Old Style"/>
      </rPr>
      <t>vegetalycual@hotmail.com</t>
    </r>
  </si>
  <si>
    <r>
      <rPr>
        <sz val="9"/>
        <color indexed="8"/>
        <rFont val="Bookman Old Style"/>
      </rPr>
      <t>esther.ibanez1@hotmail.com</t>
    </r>
  </si>
  <si>
    <t>Jose Maria Sobrino Martin</t>
  </si>
  <si>
    <t>esther ibañez fernandez</t>
  </si>
  <si>
    <t>ES2000301539180049367271</t>
  </si>
  <si>
    <t>03/01/2019 - Baja por lesion. Nos lo comunican por email.
18/09/2019 - Se vuelve a incorporar</t>
  </si>
  <si>
    <t>Sobrino Ibañez, Lucia</t>
  </si>
  <si>
    <t>Gil Sobrino, Natalia</t>
  </si>
  <si>
    <t>Gil Sobrino</t>
  </si>
  <si>
    <t>49814745B</t>
  </si>
  <si>
    <t>Velazquez, 48</t>
  </si>
  <si>
    <r>
      <rPr>
        <sz val="9"/>
        <color indexed="8"/>
        <rFont val="Bookman Old Style"/>
      </rPr>
      <t>maysobcar@gmail.com</t>
    </r>
  </si>
  <si>
    <r>
      <rPr>
        <sz val="9"/>
        <color indexed="8"/>
        <rFont val="Bookman Old Style"/>
      </rPr>
      <t>teresa.sobrino@madrid.org</t>
    </r>
  </si>
  <si>
    <t>Miguel Angel Gil Berrocal</t>
  </si>
  <si>
    <t>SOBRINO CARRION, M. TERESA</t>
  </si>
  <si>
    <t>ES8614650100981711470892</t>
  </si>
  <si>
    <t>13/03/2019 - mandan email solicitando la baja del ultimo trimestre</t>
  </si>
  <si>
    <t>Polo Snater, Noa</t>
  </si>
  <si>
    <t>Polo Snater</t>
  </si>
  <si>
    <t>Noa</t>
  </si>
  <si>
    <t>Luna, 13</t>
  </si>
  <si>
    <r>
      <rPr>
        <sz val="9"/>
        <color indexed="8"/>
        <rFont val="Bookman Old Style"/>
      </rPr>
      <t>isnater@sanitas.es</t>
    </r>
  </si>
  <si>
    <t>Jose Antonio Polo Martin</t>
  </si>
  <si>
    <t>Ine Snater</t>
  </si>
  <si>
    <t>ES4001828085450201510439</t>
  </si>
  <si>
    <t>Heredero Garcia, Lucia</t>
  </si>
  <si>
    <t>Heredero Garcia</t>
  </si>
  <si>
    <t>72297560G</t>
  </si>
  <si>
    <t>Av. Juan Pablo II, 22, bajo A</t>
  </si>
  <si>
    <r>
      <rPr>
        <sz val="9"/>
        <color indexed="8"/>
        <rFont val="Bookman Old Style"/>
      </rPr>
      <t>raulheredero@gmail.com</t>
    </r>
  </si>
  <si>
    <t>Raul Heredero Gonzalez</t>
  </si>
  <si>
    <t>Cristina Garcia Gutierrez</t>
  </si>
  <si>
    <t>ES8701828085450208001415</t>
  </si>
  <si>
    <t>Heredero Garcia, Noelia</t>
  </si>
  <si>
    <t>72297561M</t>
  </si>
  <si>
    <t>avd. juan pablo II, 22</t>
  </si>
  <si>
    <r>
      <rPr>
        <u val="single"/>
        <sz val="12"/>
        <color indexed="11"/>
        <rFont val="Garamond"/>
      </rPr>
      <t>raulheredero@gmail.com</t>
    </r>
  </si>
  <si>
    <t>Heredero Gonzalez, Raul</t>
  </si>
  <si>
    <t>Garcia Gutierrez, Cristina</t>
  </si>
  <si>
    <t>05431453A</t>
  </si>
  <si>
    <t>Chinchilla Garcia-Muñoz, Claudia</t>
  </si>
  <si>
    <t>Chinchilla Garcia-Muñoz</t>
  </si>
  <si>
    <t>09103264w</t>
  </si>
  <si>
    <t>Valdezarza, 40</t>
  </si>
  <si>
    <r>
      <rPr>
        <sz val="9"/>
        <color indexed="8"/>
        <rFont val="Bookman Old Style"/>
      </rPr>
      <t>antonio.chinchilla@gmail.com</t>
    </r>
  </si>
  <si>
    <t>Antonio Chinchilla Gonzalez</t>
  </si>
  <si>
    <t>Ana Belen Garcia-Muñoz</t>
  </si>
  <si>
    <t>ES1701280046800100025636</t>
  </si>
  <si>
    <t>30/04/2019 - solicitan la baja. Hay que pasar el mes de abril</t>
  </si>
  <si>
    <t>Chinchilla Garcia-Muñoz, Ana</t>
  </si>
  <si>
    <t>09850661z</t>
  </si>
  <si>
    <t>Sanjuan Uhagon, Jaime</t>
  </si>
  <si>
    <t>Sanjuan Uhagon</t>
  </si>
  <si>
    <t>51144689A</t>
  </si>
  <si>
    <t>Monasterio de las Huelgas, 18 B, 3-4</t>
  </si>
  <si>
    <r>
      <rPr>
        <sz val="9"/>
        <color indexed="13"/>
        <rFont val="Bookman Old Style"/>
      </rPr>
      <t>jaime.sanjuan98@gmail.com</t>
    </r>
  </si>
  <si>
    <t>Francisco Sanjuan Abad</t>
  </si>
  <si>
    <t>Lucia Uhagon Caillemer</t>
  </si>
  <si>
    <t>Es8400730100530119903800</t>
  </si>
  <si>
    <t>Hortelano Puebla, Ainoa</t>
  </si>
  <si>
    <t>Hortelano Puebla</t>
  </si>
  <si>
    <t>Ainoa</t>
  </si>
  <si>
    <t>47286508A</t>
  </si>
  <si>
    <t>Plaza Coronel Polanco, s/n</t>
  </si>
  <si>
    <r>
      <rPr>
        <sz val="9"/>
        <color indexed="8"/>
        <rFont val="Bookman Old Style"/>
      </rPr>
      <t>noa2hp@gmail.com</t>
    </r>
  </si>
  <si>
    <t>eS3120381744163001612889</t>
  </si>
  <si>
    <t>Anton Dominguez, Alvaro</t>
  </si>
  <si>
    <t>Anton Dominguez</t>
  </si>
  <si>
    <t>Viloria de la Rioja, 20, Bajo A</t>
  </si>
  <si>
    <r>
      <rPr>
        <sz val="9"/>
        <color indexed="8"/>
        <rFont val="Bookman Old Style"/>
      </rPr>
      <t>gemma.dominguez@yahoo.es</t>
    </r>
  </si>
  <si>
    <t>Jorge Anton Madroñal</t>
  </si>
  <si>
    <t>Gemma Dominguz Gonzalez</t>
  </si>
  <si>
    <t>01300285820100094116</t>
  </si>
  <si>
    <t>Anton Dominguez, Guillermo</t>
  </si>
  <si>
    <t>Dominguez Gonzalez, Gemma</t>
  </si>
  <si>
    <t>Dominguez Gonzalez</t>
  </si>
  <si>
    <t>De Pablo Gonzalez, Alberto</t>
  </si>
  <si>
    <t>De Pablo Gonzalez</t>
  </si>
  <si>
    <t>Santuario de Valverde, 47</t>
  </si>
  <si>
    <r>
      <rPr>
        <sz val="9"/>
        <color indexed="8"/>
        <rFont val="Bookman Old Style"/>
      </rPr>
      <t>jdepablomarin@yahoo.es</t>
    </r>
  </si>
  <si>
    <t>Javier de Pablo Marín</t>
  </si>
  <si>
    <t>Marta Gonzalez</t>
  </si>
  <si>
    <t>ES1200308128640001067271</t>
  </si>
  <si>
    <t>De Pablo Marin, Javier</t>
  </si>
  <si>
    <t>De Pablo Marin</t>
  </si>
  <si>
    <t>14302039H</t>
  </si>
  <si>
    <t>De Pablo Gonzalez, Nicolas</t>
  </si>
  <si>
    <r>
      <rPr>
        <u val="single"/>
        <sz val="9"/>
        <color indexed="11"/>
        <rFont val="Bookman Old Style"/>
      </rPr>
      <t>jdepablomarin@yahoo.es</t>
    </r>
  </si>
  <si>
    <t>Cifo Rubiales, Valeria</t>
  </si>
  <si>
    <t>Cifo Rubiales</t>
  </si>
  <si>
    <t>49962056F</t>
  </si>
  <si>
    <t>Isla de Arosa, 18, 8ºA</t>
  </si>
  <si>
    <r>
      <rPr>
        <sz val="9"/>
        <color indexed="8"/>
        <rFont val="Bookman Old Style"/>
      </rPr>
      <t>fercimar@gmail.com</t>
    </r>
  </si>
  <si>
    <t>Fernando Cifo Martinez</t>
  </si>
  <si>
    <t>Maria Isabel Rubiales Martinez</t>
  </si>
  <si>
    <t>ES1321054590113010005817</t>
  </si>
  <si>
    <t>Falcon Martin, Beatriz</t>
  </si>
  <si>
    <t>Falcon Martin</t>
  </si>
  <si>
    <t>51529022y</t>
  </si>
  <si>
    <t>Peña Pintada, 47a</t>
  </si>
  <si>
    <r>
      <rPr>
        <sz val="9"/>
        <color indexed="8"/>
        <rFont val="Bookman Old Style"/>
      </rPr>
      <t>familiafalconmartin@me.com</t>
    </r>
  </si>
  <si>
    <t>Severino Falcon Morales</t>
  </si>
  <si>
    <t>Natalia Martin Brieskorn</t>
  </si>
  <si>
    <t>Es0700495735132916139115</t>
  </si>
  <si>
    <t>05/10/2019 - Solicitaron la baja en junio</t>
  </si>
  <si>
    <t>Falcon Martin, Teresa</t>
  </si>
  <si>
    <t>51529023f</t>
  </si>
  <si>
    <t>Arias Martin, Carolina</t>
  </si>
  <si>
    <t>Arias Martin</t>
  </si>
  <si>
    <t>50638400J</t>
  </si>
  <si>
    <t>La Maso, 20, 1Abeade</t>
  </si>
  <si>
    <r>
      <rPr>
        <sz val="9"/>
        <color indexed="8"/>
        <rFont val="Bookman Old Style"/>
      </rPr>
      <t>beamarb@gmail.com</t>
    </r>
  </si>
  <si>
    <t>Alberto Arias Nuño</t>
  </si>
  <si>
    <t>Beatriz Martin Brieskorn</t>
  </si>
  <si>
    <t>ES4220381852333001224763</t>
  </si>
  <si>
    <t>13/09/2019 - Solicitan la baja.</t>
  </si>
  <si>
    <t>Krengel Perez, Isabel</t>
  </si>
  <si>
    <t>Krengel Perez</t>
  </si>
  <si>
    <t>51502703E</t>
  </si>
  <si>
    <t>Santuario de Valverde, 83 I</t>
  </si>
  <si>
    <r>
      <rPr>
        <sz val="9"/>
        <color indexed="8"/>
        <rFont val="Bookman Old Style"/>
      </rPr>
      <t>ameliapc@yahoo.es</t>
    </r>
  </si>
  <si>
    <t>Werner Krengel</t>
  </si>
  <si>
    <t>Amelia Perez Colmenero</t>
  </si>
  <si>
    <t>00301539170049323271</t>
  </si>
  <si>
    <t>22/06/2019 - Solicitan la baja. Pasan a desarrollar la actividad en el colegio</t>
  </si>
  <si>
    <t>Krengel Perez, Lucia</t>
  </si>
  <si>
    <t>51502704t</t>
  </si>
  <si>
    <t>Guerrero Ramos, Ines</t>
  </si>
  <si>
    <t>Guerrero Ramos</t>
  </si>
  <si>
    <t>09249458p</t>
  </si>
  <si>
    <t>Av. Juan Pablo II, 20, 2ºB</t>
  </si>
  <si>
    <r>
      <rPr>
        <sz val="9"/>
        <color indexed="8"/>
        <rFont val="Bookman Old Style"/>
      </rPr>
      <t>osquitaar@hotmail.com</t>
    </r>
  </si>
  <si>
    <t>Oscar Guerrero Gonzalez</t>
  </si>
  <si>
    <t>Mercedes Ramos Arias</t>
  </si>
  <si>
    <t>ES8420381875143000437021</t>
  </si>
  <si>
    <t>22/06/2019 - Se solicita la baja para la proxima temporada.</t>
  </si>
  <si>
    <t>Ferrera Caballero, Carlota</t>
  </si>
  <si>
    <t>Ferrera Caballero</t>
  </si>
  <si>
    <t xml:space="preserve">Miramadrid </t>
  </si>
  <si>
    <r>
      <rPr>
        <sz val="9"/>
        <color indexed="8"/>
        <rFont val="Bookman Old Style"/>
      </rPr>
      <t>mcaballero01@hotmail.com</t>
    </r>
  </si>
  <si>
    <t>Juan Carlos Ferrera Campos</t>
  </si>
  <si>
    <t>Monica Caballero Sanz</t>
  </si>
  <si>
    <t>ES4114650100910170475219</t>
  </si>
  <si>
    <t>21/01/2019 - Me manda email Angel indicando que es baja. Dolor en rodilla</t>
  </si>
  <si>
    <t>Gomez Rodrigo, Gema</t>
  </si>
  <si>
    <t>Gomez Rodrigo</t>
  </si>
  <si>
    <t>52058582Z</t>
  </si>
  <si>
    <t>Serna del Monte, 7, bajo D</t>
  </si>
  <si>
    <r>
      <rPr>
        <sz val="9"/>
        <color indexed="8"/>
        <rFont val="Bookman Old Style"/>
      </rPr>
      <t>mevi55@msn.com</t>
    </r>
  </si>
  <si>
    <t>David Gomez Martin</t>
  </si>
  <si>
    <t>Elvira Rodrigo Carramiñana</t>
  </si>
  <si>
    <t>ES1114650100911710107310</t>
  </si>
  <si>
    <t>25/06/2019 - solicitan baja, no saben si van a poder cuadrar horarios.</t>
  </si>
  <si>
    <t>Cidraque Aguilar, Lucas</t>
  </si>
  <si>
    <t>Cidraque Aguilar</t>
  </si>
  <si>
    <t>24557499P</t>
  </si>
  <si>
    <t>Santuario de Valverde, 82, E, 2ºC</t>
  </si>
  <si>
    <r>
      <rPr>
        <sz val="9"/>
        <color indexed="8"/>
        <rFont val="Bookman Old Style"/>
      </rPr>
      <t>cidraque55@gmail.com</t>
    </r>
  </si>
  <si>
    <r>
      <rPr>
        <u val="single"/>
        <sz val="12"/>
        <color indexed="11"/>
        <rFont val="Garamond"/>
      </rPr>
      <t>maite.aguilarperez@broadcom.com</t>
    </r>
  </si>
  <si>
    <t>Cesar Cidraque Arias</t>
  </si>
  <si>
    <t xml:space="preserve">Maria Teresa Aguilar </t>
  </si>
  <si>
    <t>ES4921009307522200361352</t>
  </si>
  <si>
    <t>Rodrigo Marcos, Adrian</t>
  </si>
  <si>
    <t>Rodrigo Marcos</t>
  </si>
  <si>
    <t>02776057A</t>
  </si>
  <si>
    <t>Monasterios de Suso y Yuso</t>
  </si>
  <si>
    <r>
      <rPr>
        <sz val="9"/>
        <color indexed="8"/>
        <rFont val="Bookman Old Style"/>
      </rPr>
      <t xml:space="preserve">jrsanz@ekido-ingenieria.com </t>
    </r>
  </si>
  <si>
    <r>
      <rPr>
        <sz val="9"/>
        <color indexed="8"/>
        <rFont val="Bookman Old Style"/>
      </rPr>
      <t>eva.marcar76@gmail.com</t>
    </r>
  </si>
  <si>
    <t>jesusrodrigosanz@gmail.com</t>
  </si>
  <si>
    <t>Jesus Rodrigo Sanz</t>
  </si>
  <si>
    <t>Eva Maria Marcos Carrascosa</t>
  </si>
  <si>
    <t>Es1714650100961703558584</t>
  </si>
  <si>
    <t>01/10/2019 - Nos indican que ya dijeron en junio que era baja.</t>
  </si>
  <si>
    <t>Lopez Montaño, Aida</t>
  </si>
  <si>
    <t>Lopez Montaño</t>
  </si>
  <si>
    <t>05951364E</t>
  </si>
  <si>
    <t>Velez Blanco, 112</t>
  </si>
  <si>
    <r>
      <rPr>
        <sz val="9"/>
        <color indexed="8"/>
        <rFont val="Bookman Old Style"/>
      </rPr>
      <t>isabel72.alvarez@gmail.com</t>
    </r>
  </si>
  <si>
    <t>Jose Luis Lopez Lopez</t>
  </si>
  <si>
    <t xml:space="preserve">isabel montaño alvarez </t>
  </si>
  <si>
    <t>Es2121001907280200208962</t>
  </si>
  <si>
    <t>04/02/2019 recibimos email con la baja. Sin motivo</t>
  </si>
  <si>
    <t>Castro Muñoz, Paula</t>
  </si>
  <si>
    <t>Castro Muñoz</t>
  </si>
  <si>
    <t>5101164k</t>
  </si>
  <si>
    <t>Av. Paseo Capa Negra 4, 5, 4ºD</t>
  </si>
  <si>
    <t>larosadepitimini@gmail.com</t>
  </si>
  <si>
    <t>Jose Aurelio Castro</t>
  </si>
  <si>
    <t>Cristina Muñoz</t>
  </si>
  <si>
    <t>Benavente Molinero, Cristina</t>
  </si>
  <si>
    <t>Benavente Molinero</t>
  </si>
  <si>
    <t>Av. Los Charcos, 15</t>
  </si>
  <si>
    <r>
      <rPr>
        <sz val="9"/>
        <color indexed="8"/>
        <rFont val="Bookman Old Style"/>
      </rPr>
      <t>emolineromercader@hotmail.com</t>
    </r>
  </si>
  <si>
    <t>Carlos Benavente Basterrechea</t>
  </si>
  <si>
    <t>esther molinero mercader</t>
  </si>
  <si>
    <t>ES0921005176702200100638</t>
  </si>
  <si>
    <t>14/05/2019 - solicitan baja a partir de junio 2019</t>
  </si>
  <si>
    <t>Benavente Molinero, Rocio</t>
  </si>
  <si>
    <t>Giral Rodriguez, Nerea</t>
  </si>
  <si>
    <t>Giral Rodriguez</t>
  </si>
  <si>
    <t>25468304J</t>
  </si>
  <si>
    <t>Monasterio de El Paular, 146, d, 4ºB</t>
  </si>
  <si>
    <r>
      <rPr>
        <sz val="9"/>
        <color indexed="8"/>
        <rFont val="Bookman Old Style"/>
      </rPr>
      <t>giraliv@hotmail.com</t>
    </r>
  </si>
  <si>
    <t>Iván Giral Sánchez</t>
  </si>
  <si>
    <t>Sol Rodriguez Gorgojo</t>
  </si>
  <si>
    <t>ES3520950816009113370096</t>
  </si>
  <si>
    <t>07/08/2019 - Solicitan la baja para la proxima temporada</t>
  </si>
  <si>
    <t>Rodriguez Zafra, Claudia</t>
  </si>
  <si>
    <t>Rodriguez Zafra</t>
  </si>
  <si>
    <t>Monasterio de El Paular, 146, d, 4ºA</t>
  </si>
  <si>
    <r>
      <rPr>
        <sz val="9"/>
        <color indexed="8"/>
        <rFont val="Bookman Old Style"/>
      </rPr>
      <t>inmazafra@yahoo.es</t>
    </r>
  </si>
  <si>
    <t>Juan Luis Rodriguez Serrano</t>
  </si>
  <si>
    <t>Inmaculada Zafra Muñiz</t>
  </si>
  <si>
    <t>ES1714650100951707956225</t>
  </si>
  <si>
    <t>22/06/2019 - soliciatn la baja para la proxima temporada 2019-2020</t>
  </si>
  <si>
    <t>Fernandez Garcia, Sofia</t>
  </si>
  <si>
    <t>54699278B</t>
  </si>
  <si>
    <t>Voluntarios Catalanes, 28-3F</t>
  </si>
  <si>
    <r>
      <rPr>
        <sz val="9"/>
        <color indexed="8"/>
        <rFont val="Bookman Old Style"/>
      </rPr>
      <t>fdezte@gmail.com</t>
    </r>
  </si>
  <si>
    <r>
      <rPr>
        <sz val="9"/>
        <color indexed="8"/>
        <rFont val="Bookman Old Style"/>
      </rPr>
      <t>araceligasan@gmail.com</t>
    </r>
  </si>
  <si>
    <t>Eduardo Fernandez Tarrazo</t>
  </si>
  <si>
    <t>Araceli García Santos</t>
  </si>
  <si>
    <t>21002993130100151554</t>
  </si>
  <si>
    <t>Goebel, Marina Fernanda</t>
  </si>
  <si>
    <t>Goebel</t>
  </si>
  <si>
    <t>Marina Fernanda</t>
  </si>
  <si>
    <t>y3561968H</t>
  </si>
  <si>
    <t>Cerro Ortigoso, 7</t>
  </si>
  <si>
    <r>
      <rPr>
        <sz val="9"/>
        <color indexed="8"/>
        <rFont val="Bookman Old Style"/>
      </rPr>
      <t>marisa.elizundia@gmail.com</t>
    </r>
  </si>
  <si>
    <t>Bukhart Goebel</t>
  </si>
  <si>
    <t>Marisa Elizundia</t>
  </si>
  <si>
    <t>21005206102200074537</t>
  </si>
  <si>
    <t>26/02/2019 - Mandan correo solicitando baja. No pueden llevarla a las pistas</t>
  </si>
  <si>
    <t>Carvajal Garcia, Monica</t>
  </si>
  <si>
    <t>Carvajal Garcia</t>
  </si>
  <si>
    <t>05942267X</t>
  </si>
  <si>
    <t>Las Panzas, 105</t>
  </si>
  <si>
    <r>
      <rPr>
        <sz val="9"/>
        <color indexed="8"/>
        <rFont val="Bookman Old Style"/>
      </rPr>
      <t>inesita_lucimo@hotmail.com</t>
    </r>
  </si>
  <si>
    <t>Carlos Carvajal Ruiz</t>
  </si>
  <si>
    <t>ines garcia garcia</t>
  </si>
  <si>
    <t>00495109432416138922</t>
  </si>
  <si>
    <t>Lopez Muñoz, Marcos</t>
  </si>
  <si>
    <t>Lopez Muñoz</t>
  </si>
  <si>
    <t>Av. Monasterio de El Escorial, 26</t>
  </si>
  <si>
    <r>
      <rPr>
        <sz val="9"/>
        <color indexed="8"/>
        <rFont val="Bookman Old Style"/>
      </rPr>
      <t>maribelmu@hotmail.com</t>
    </r>
  </si>
  <si>
    <t>Borja Lopez Izquierdo</t>
  </si>
  <si>
    <t>Maribel Muñoz Gomez</t>
  </si>
  <si>
    <t>ES7801821275130201551511</t>
  </si>
  <si>
    <t>Lopez Muñoz, Lucas</t>
  </si>
  <si>
    <t>Av. Monasterio de El Escorial, 26 D Atico A</t>
  </si>
  <si>
    <t>36520476-H</t>
  </si>
  <si>
    <t>Lopez Muñoz, Pablo</t>
  </si>
  <si>
    <t>54888415L</t>
  </si>
  <si>
    <t>10/11/2019 - Solicitan la baja</t>
  </si>
  <si>
    <t>Marques Pacheco, David</t>
  </si>
  <si>
    <t>Marques Pacheco</t>
  </si>
  <si>
    <t>51719625P</t>
  </si>
  <si>
    <t>Monasterio de Liebana, 4, 1ºC</t>
  </si>
  <si>
    <r>
      <rPr>
        <sz val="9"/>
        <color indexed="8"/>
        <rFont val="Bookman Old Style"/>
      </rPr>
      <t>rmdgbm@live.com</t>
    </r>
  </si>
  <si>
    <t>Rafael Marques de Gracia</t>
  </si>
  <si>
    <t>Gemma Pacheco Sanz</t>
  </si>
  <si>
    <t>ES6500494338732110043995</t>
  </si>
  <si>
    <t>Marco Verdugo, Iria</t>
  </si>
  <si>
    <t>Marco Verdugo</t>
  </si>
  <si>
    <t>51503090H</t>
  </si>
  <si>
    <t>Santuario de Valverde, 99 K</t>
  </si>
  <si>
    <r>
      <rPr>
        <sz val="9"/>
        <color indexed="8"/>
        <rFont val="Bookman Old Style"/>
      </rPr>
      <t>info@ecoromoto.com</t>
    </r>
  </si>
  <si>
    <t>Enric Marco I granel</t>
  </si>
  <si>
    <t>Belen Verdugo Martinez</t>
  </si>
  <si>
    <t>ES7921002257540200195643</t>
  </si>
  <si>
    <t>21/06/2019 - Baja, envian por email.</t>
  </si>
  <si>
    <t>Collar trigueros, Marta</t>
  </si>
  <si>
    <t>Collar trigueros</t>
  </si>
  <si>
    <t>Julio Palacios, 24</t>
  </si>
  <si>
    <r>
      <rPr>
        <sz val="9"/>
        <color indexed="8"/>
        <rFont val="Bookman Old Style"/>
      </rPr>
      <t>vtrigueros.iradier@gmail.com</t>
    </r>
  </si>
  <si>
    <t>Juan Manuel Collar Martinez</t>
  </si>
  <si>
    <t>Victoria trigueros Iraider</t>
  </si>
  <si>
    <t>Sanchez Alonso, Ana</t>
  </si>
  <si>
    <t>Sanchez Alonso</t>
  </si>
  <si>
    <t>Nuria, 49, 1ºF</t>
  </si>
  <si>
    <r>
      <rPr>
        <sz val="9"/>
        <color indexed="8"/>
        <rFont val="Bookman Old Style"/>
      </rPr>
      <t>conchaalonso@gmail.com</t>
    </r>
  </si>
  <si>
    <t>Juan Carlos Sanchez Barroso</t>
  </si>
  <si>
    <t>Concha Alonso Lopez-Fando</t>
  </si>
  <si>
    <t>Gallegos Garcia, Daniela</t>
  </si>
  <si>
    <t>Gallegos Garcia</t>
  </si>
  <si>
    <t>Castiello de Jaca, 11</t>
  </si>
  <si>
    <r>
      <rPr>
        <sz val="9"/>
        <color indexed="8"/>
        <rFont val="Bookman Old Style"/>
      </rPr>
      <t>estgargar@hotmail.com</t>
    </r>
  </si>
  <si>
    <t>Alvaro Gallegos Tejero</t>
  </si>
  <si>
    <t>Esther Garcia Garcia</t>
  </si>
  <si>
    <t>21/06/2019 - mandan correo diciendo que es baja.</t>
  </si>
  <si>
    <t>Gallegos Garcia, Alvaro</t>
  </si>
  <si>
    <t>14/10/2019 - Nos comunican la baja. No cuadran horarios</t>
  </si>
  <si>
    <t>Isla Navarro, Javier</t>
  </si>
  <si>
    <t>Isla Navarro</t>
  </si>
  <si>
    <t>Azofra, 17</t>
  </si>
  <si>
    <r>
      <rPr>
        <sz val="9"/>
        <color indexed="8"/>
        <rFont val="Bookman Old Style"/>
      </rPr>
      <t>marianavarroleon@hotmail.com</t>
    </r>
  </si>
  <si>
    <t>Gonzalo Isla Carballo</t>
  </si>
  <si>
    <t>Maria Navarro Leon</t>
  </si>
  <si>
    <t>ES2520381619903000442115</t>
  </si>
  <si>
    <t>21/12/2018 - Nos comunican que se da de baja este trimestre. Ya le hemos dicho que puede ser que para el ultimo ya no haya sitio.</t>
  </si>
  <si>
    <t>Jarabo Sorokina, Cristina</t>
  </si>
  <si>
    <t>Jarabo Sorokina</t>
  </si>
  <si>
    <t>52897622Z</t>
  </si>
  <si>
    <t>Higueras de Valtivañez, 14</t>
  </si>
  <si>
    <r>
      <rPr>
        <sz val="9"/>
        <color indexed="13"/>
        <rFont val="Bookman Old Style"/>
      </rPr>
      <t>jarambog@gmail.com</t>
    </r>
  </si>
  <si>
    <t>Fernando Jarabo</t>
  </si>
  <si>
    <t>Elena Sorokina</t>
  </si>
  <si>
    <t>ES2500815378210001066809</t>
  </si>
  <si>
    <t>31/01/2019 - nos mandan email indicando que es baja. Sin motivo
5/3/19 - nos devuelven el recibo</t>
  </si>
  <si>
    <t>Ruiz Delgado, Maria Victoria</t>
  </si>
  <si>
    <t>Ruiz Delgado</t>
  </si>
  <si>
    <t>06328766V</t>
  </si>
  <si>
    <t>Residencial Jarama, bloque 8 2, 2ºA</t>
  </si>
  <si>
    <r>
      <rPr>
        <sz val="9"/>
        <color indexed="8"/>
        <rFont val="Bookman Old Style"/>
      </rPr>
      <t>lmrudel@hotmail.com</t>
    </r>
  </si>
  <si>
    <r>
      <rPr>
        <sz val="9"/>
        <color indexed="8"/>
        <rFont val="Bookman Old Style"/>
      </rPr>
      <t>mvictoriaruizdelgado@gmail.com</t>
    </r>
  </si>
  <si>
    <t>Luis Fernando Ruiz Fernandez</t>
  </si>
  <si>
    <t>Maria Victoria Delgado Martinez</t>
  </si>
  <si>
    <t>ES9121009570102200092892</t>
  </si>
  <si>
    <t>02/10/2019 - Me indica Santamaria por email que está seguro de que es baja.</t>
  </si>
  <si>
    <t>Garcia Gurich, Nira</t>
  </si>
  <si>
    <t>Garcia Gurich</t>
  </si>
  <si>
    <t>Nira</t>
  </si>
  <si>
    <t>54888196F</t>
  </si>
  <si>
    <t>Gaspar de Morales 8, 6 1ºD</t>
  </si>
  <si>
    <r>
      <rPr>
        <sz val="9"/>
        <color indexed="8"/>
        <rFont val="Bookman Old Style"/>
      </rPr>
      <t>dgareesd@hotmail.com</t>
    </r>
  </si>
  <si>
    <r>
      <rPr>
        <sz val="9"/>
        <color indexed="8"/>
        <rFont val="Bookman Old Style"/>
      </rPr>
      <t>martagurich@icam.es</t>
    </r>
  </si>
  <si>
    <t>David Garcia Diaz</t>
  </si>
  <si>
    <t>Marta Gurich Sanchez</t>
  </si>
  <si>
    <t>ES9520381923113000887754</t>
  </si>
  <si>
    <t>Bibi Santoja, Mateo</t>
  </si>
  <si>
    <t>Bibi Santoja</t>
  </si>
  <si>
    <t>51532314D</t>
  </si>
  <si>
    <t xml:space="preserve">Heremenegilda Martinez, 9, Bajo </t>
  </si>
  <si>
    <r>
      <rPr>
        <sz val="9"/>
        <color indexed="8"/>
        <rFont val="Bookman Old Style"/>
      </rPr>
      <t>elena@esmanagement.es</t>
    </r>
  </si>
  <si>
    <r>
      <rPr>
        <sz val="9"/>
        <color indexed="8"/>
        <rFont val="Bookman Old Style"/>
      </rPr>
      <t>esantonjadistribuye@gmail.com</t>
    </r>
  </si>
  <si>
    <t>David Bibi Hllel</t>
  </si>
  <si>
    <t>elena santonja Garriga</t>
  </si>
  <si>
    <t>ES00493283532394378852</t>
  </si>
  <si>
    <t>Lamarque Risco, Martina</t>
  </si>
  <si>
    <t>Lamarque Risco</t>
  </si>
  <si>
    <t>Sagasta, 32, 7ºizq.uierda</t>
  </si>
  <si>
    <r>
      <rPr>
        <sz val="9"/>
        <color indexed="8"/>
        <rFont val="Bookman Old Style"/>
      </rPr>
      <t>arisco@requeijo.com</t>
    </r>
  </si>
  <si>
    <r>
      <rPr>
        <sz val="9"/>
        <color indexed="8"/>
        <rFont val="Bookman Old Style"/>
      </rPr>
      <t>anarisco2002@yahoo.es</t>
    </r>
  </si>
  <si>
    <t>Ana Risco Medina</t>
  </si>
  <si>
    <t>ES1014650100911700033878</t>
  </si>
  <si>
    <t>25/09/2019 - Solicitan la baja</t>
  </si>
  <si>
    <t>Lamarque Risco, Maya</t>
  </si>
  <si>
    <t>Maya</t>
  </si>
  <si>
    <t>Berzal Vaquerizo, Diego</t>
  </si>
  <si>
    <t>Berzal Vaquerizo</t>
  </si>
  <si>
    <t>Doctor Ramon Castroviejo, 57, 1ºD</t>
  </si>
  <si>
    <r>
      <rPr>
        <sz val="9"/>
        <color indexed="8"/>
        <rFont val="Bookman Old Style"/>
      </rPr>
      <t>alfredo@jhonnykabriola.com</t>
    </r>
  </si>
  <si>
    <t>Alberto Berzal Lobo</t>
  </si>
  <si>
    <t>Ana Maria Vaquerizo Gomez</t>
  </si>
  <si>
    <t>ES2814650100911700111930</t>
  </si>
  <si>
    <t>Merazi, Sameh</t>
  </si>
  <si>
    <t>Merazi</t>
  </si>
  <si>
    <t>Sameh</t>
  </si>
  <si>
    <t>x2781363L</t>
  </si>
  <si>
    <t>Costa Brava, 20, 4, 1º</t>
  </si>
  <si>
    <r>
      <rPr>
        <sz val="9"/>
        <color indexed="8"/>
        <rFont val="Bookman Old Style"/>
      </rPr>
      <t>amira.merazi@hotmail.es</t>
    </r>
  </si>
  <si>
    <r>
      <rPr>
        <sz val="9"/>
        <color indexed="8"/>
        <rFont val="Bookman Old Style"/>
      </rPr>
      <t>amerazi@unwto.org</t>
    </r>
  </si>
  <si>
    <t>Assia Merazi</t>
  </si>
  <si>
    <t>00810572320006250735</t>
  </si>
  <si>
    <t>Nicolas Asensio, Jorge</t>
  </si>
  <si>
    <t>Nicolas Asensio</t>
  </si>
  <si>
    <t>Maria Tubau, 19 C, 3º3</t>
  </si>
  <si>
    <r>
      <rPr>
        <sz val="9"/>
        <color indexed="8"/>
        <rFont val="Bookman Old Style"/>
      </rPr>
      <t>tojorojo@hotmail.com</t>
    </r>
  </si>
  <si>
    <t>Manuel Alejandro Nicolas Pazo</t>
  </si>
  <si>
    <t>Maria Asensio Gallego</t>
  </si>
  <si>
    <t>ES 5820381619913000197517</t>
  </si>
  <si>
    <t>Nicolas Asensio, Laura</t>
  </si>
  <si>
    <t>Nicolas Asensio, Marta</t>
  </si>
  <si>
    <r>
      <rPr>
        <u val="single"/>
        <sz val="9"/>
        <color indexed="11"/>
        <rFont val="Bookman Old Style"/>
      </rPr>
      <t>tojorojo@hotmail.com</t>
    </r>
  </si>
  <si>
    <t>Nicolas Asensio, Javier</t>
  </si>
  <si>
    <t>maria tubau, 19</t>
  </si>
  <si>
    <r>
      <rPr>
        <u val="single"/>
        <sz val="12"/>
        <color indexed="11"/>
        <rFont val="Garamond"/>
      </rPr>
      <t>tojorojo@hotmail.com</t>
    </r>
  </si>
  <si>
    <t>Nicolas Pazo, Manuel Alejnadro</t>
  </si>
  <si>
    <t>Asensio Gallego, Maria</t>
  </si>
  <si>
    <t>23039438Q</t>
  </si>
  <si>
    <t>ES5820381619913000197517</t>
  </si>
  <si>
    <t>Arroyo Roque, Alvaro</t>
  </si>
  <si>
    <t>Arroyo Roque</t>
  </si>
  <si>
    <t>Lope de vega, 168</t>
  </si>
  <si>
    <r>
      <rPr>
        <sz val="9"/>
        <color indexed="8"/>
        <rFont val="Bookman Old Style"/>
      </rPr>
      <t>irmaroqser@gmail.com</t>
    </r>
  </si>
  <si>
    <t>Jose Manuel Arroyo Masero</t>
  </si>
  <si>
    <t>Irma Roque Serna</t>
  </si>
  <si>
    <t>ES 3400815378230001200021</t>
  </si>
  <si>
    <t>Manzano Navas, Adriana</t>
  </si>
  <si>
    <t>Manzano Navas</t>
  </si>
  <si>
    <t>Rio Tajo, 19</t>
  </si>
  <si>
    <r>
      <rPr>
        <sz val="9"/>
        <color indexed="8"/>
        <rFont val="Bookman Old Style"/>
      </rPr>
      <t>yolandanr@gmail.com</t>
    </r>
  </si>
  <si>
    <t>Miguel Ángel Manzano Quesada</t>
  </si>
  <si>
    <t>Yolanda Navas Rodriguez</t>
  </si>
  <si>
    <t>ES3630810270213121696821</t>
  </si>
  <si>
    <t>Manzano Navas, Diego</t>
  </si>
  <si>
    <t>Sanchez Molinero, Maria</t>
  </si>
  <si>
    <t>Sanchez Molinero</t>
  </si>
  <si>
    <t>Lope de Vega, 36</t>
  </si>
  <si>
    <r>
      <rPr>
        <sz val="9"/>
        <color indexed="8"/>
        <rFont val="Bookman Old Style"/>
      </rPr>
      <t>eva.molinero.mercader@gmail.com</t>
    </r>
  </si>
  <si>
    <t>Cesar Sanchez Andrino</t>
  </si>
  <si>
    <t>Eva Molinero Mercader</t>
  </si>
  <si>
    <t>ES5514650716511713477528</t>
  </si>
  <si>
    <t>Estefania Velga, Martina</t>
  </si>
  <si>
    <t>Estefania Velga</t>
  </si>
  <si>
    <t>54643902L</t>
  </si>
  <si>
    <t>Limonero, 18</t>
  </si>
  <si>
    <r>
      <rPr>
        <sz val="9"/>
        <color indexed="8"/>
        <rFont val="Bookman Old Style"/>
      </rPr>
      <t>dieste05@hotmail.com</t>
    </r>
  </si>
  <si>
    <t>Sergio Estefania Parreño</t>
  </si>
  <si>
    <t>ES6301280225600100002967</t>
  </si>
  <si>
    <t>27/11/2019 - solicitan la baja por lesion</t>
  </si>
  <si>
    <t>Moyano Sanchez, Ana</t>
  </si>
  <si>
    <t>Moyano Sanchez</t>
  </si>
  <si>
    <t>03187243H</t>
  </si>
  <si>
    <t>Doñana, 13</t>
  </si>
  <si>
    <r>
      <rPr>
        <sz val="9"/>
        <color indexed="8"/>
        <rFont val="Bookman Old Style"/>
      </rPr>
      <t>smoyano73@gmail.com</t>
    </r>
  </si>
  <si>
    <t>Salvador Moyano Hervas</t>
  </si>
  <si>
    <t>Elena Sanchez Fernandez</t>
  </si>
  <si>
    <t>ES2820381144146000495526</t>
  </si>
  <si>
    <t>Rojas Svanborg, Oscar</t>
  </si>
  <si>
    <t>Rojas Svanborg</t>
  </si>
  <si>
    <t>Jazmin, 38</t>
  </si>
  <si>
    <r>
      <rPr>
        <sz val="9"/>
        <color indexed="8"/>
        <rFont val="Bookman Old Style"/>
      </rPr>
      <t>victorscto@hotmail.com</t>
    </r>
  </si>
  <si>
    <r>
      <rPr>
        <sz val="9"/>
        <color indexed="8"/>
        <rFont val="Bookman Old Style"/>
      </rPr>
      <t>kiamek@hotmail.com</t>
    </r>
  </si>
  <si>
    <t>Victor  Rojas Lopez</t>
  </si>
  <si>
    <t>Karin Svanborg</t>
  </si>
  <si>
    <t>ES6300730100580430902423</t>
  </si>
  <si>
    <t>25/06/2019 - Nos comunican que será baja para la proxima temporada</t>
  </si>
  <si>
    <t>Puig Soto, Jaime</t>
  </si>
  <si>
    <t>Puig Soto</t>
  </si>
  <si>
    <t>50336455N</t>
  </si>
  <si>
    <t>Velajos, 30, bloque 2, 7 derecha</t>
  </si>
  <si>
    <r>
      <rPr>
        <sz val="9"/>
        <color indexed="8"/>
        <rFont val="Bookman Old Style"/>
      </rPr>
      <t>jaime.puig.soto@gmail.com</t>
    </r>
  </si>
  <si>
    <t>ES 6620381996496000229658</t>
  </si>
  <si>
    <t>Sainz Rodriguez, Alicia</t>
  </si>
  <si>
    <t>Sainz Rodriguez</t>
  </si>
  <si>
    <t>Talavera, 12 3ºA</t>
  </si>
  <si>
    <r>
      <rPr>
        <sz val="9"/>
        <color indexed="8"/>
        <rFont val="Bookman Old Style"/>
      </rPr>
      <t>isainznadales@gmail.com</t>
    </r>
  </si>
  <si>
    <t>Ignacio Sainz Nadales</t>
  </si>
  <si>
    <t>Natalia Rodriguez Alamo</t>
  </si>
  <si>
    <t>ES2114650100961706399254</t>
  </si>
  <si>
    <t>29/11/2018 - Nos manda email solicitando la baja.</t>
  </si>
  <si>
    <t>Salamanca Lopez, Rodrigo</t>
  </si>
  <si>
    <t>Salamanca Lopez</t>
  </si>
  <si>
    <t>Hiendelaencina, 18</t>
  </si>
  <si>
    <r>
      <rPr>
        <sz val="9"/>
        <color indexed="8"/>
        <rFont val="Bookman Old Style"/>
      </rPr>
      <t>VSC2@auxadi.com</t>
    </r>
  </si>
  <si>
    <t>Victor Salamanca Cuevas</t>
  </si>
  <si>
    <t>Lidia Lopez Perez</t>
  </si>
  <si>
    <t>ES8101280036080100041607</t>
  </si>
  <si>
    <t>20/08/2019 - Baja para la proxima temporada. No puede compaginarlo con el futbol.</t>
  </si>
  <si>
    <t>Blanco Vela, Leire</t>
  </si>
  <si>
    <t>Blanco Vela</t>
  </si>
  <si>
    <t>Peral, 23</t>
  </si>
  <si>
    <r>
      <rPr>
        <sz val="9"/>
        <color indexed="8"/>
        <rFont val="Bookman Old Style"/>
      </rPr>
      <t>marioba@gmail.com</t>
    </r>
  </si>
  <si>
    <t>Mario Blanco Abrain</t>
  </si>
  <si>
    <t>Nuria Vela Sanchez</t>
  </si>
  <si>
    <t>ES8314650100911711068060</t>
  </si>
  <si>
    <t>02/02/2019 - nos manda correo Mauricio, indicando que es baja. Sin motivo</t>
  </si>
  <si>
    <t>Del Pozo Martin, Alvaro</t>
  </si>
  <si>
    <t>Del Pozo Martin</t>
  </si>
  <si>
    <t>51534171A</t>
  </si>
  <si>
    <t>Av. de Montecarmelo, 9, 1ºB</t>
  </si>
  <si>
    <r>
      <rPr>
        <sz val="9"/>
        <color indexed="8"/>
        <rFont val="Bookman Old Style"/>
      </rPr>
      <t>alfonso.delpozo@dravosa.com</t>
    </r>
  </si>
  <si>
    <t>Alfonso del Pozo Dominguez</t>
  </si>
  <si>
    <t>Beatriz Martin Rivera</t>
  </si>
  <si>
    <t>ES3101825753360201505034</t>
  </si>
  <si>
    <t>Maldonado Acha, Carla</t>
  </si>
  <si>
    <t>Maldonado Acha</t>
  </si>
  <si>
    <t>72848361R</t>
  </si>
  <si>
    <t>Santuario de Valverde, 20 E, 1ºB</t>
  </si>
  <si>
    <r>
      <rPr>
        <sz val="9"/>
        <color indexed="8"/>
        <rFont val="Bookman Old Style"/>
      </rPr>
      <t>lauluisma@gmail.com</t>
    </r>
  </si>
  <si>
    <r>
      <rPr>
        <sz val="9"/>
        <color indexed="8"/>
        <rFont val="Bookman Old Style"/>
      </rPr>
      <t>laura.acha@thyssenkrupp.com</t>
    </r>
  </si>
  <si>
    <t>Luis Maldonado de la Fuente</t>
  </si>
  <si>
    <t>Laura Acha</t>
  </si>
  <si>
    <t>ES7101825753350201524927</t>
  </si>
  <si>
    <t>27/12/2019 - nos dice Angel que no está bajando a entrenar en diciembre, preguntar antes de pasar los recibos en febrero.
13/02/2019 - hemos hablado con la madre, y dice que pasemos el recibo, que en el momento que haga mejor tiempo vuelven.
01/03/2019 - nos dice Angel que no ha asistido en todo el mes de febrero.
30/03/2019 - No ha venido tampoco en marzo
09/05/2019 - recibimos email solicitando la baja. No pasamos ultimo trimestre por no haber entrenado.</t>
  </si>
  <si>
    <t>Serrano Kopecna, Eva</t>
  </si>
  <si>
    <t>Serrano Kopecna</t>
  </si>
  <si>
    <t>Fromista,+N780 15</t>
  </si>
  <si>
    <t>ditakopecna@gmail.com</t>
  </si>
  <si>
    <t>Juan Antonio Serrano Alonso</t>
  </si>
  <si>
    <t>Dita Kopecna</t>
  </si>
  <si>
    <t>ES4420381619916000047705</t>
  </si>
  <si>
    <t>30/01/2019 - Solicitan la baja por email. No dan motivo</t>
  </si>
  <si>
    <t>Huete Roman, Marina</t>
  </si>
  <si>
    <t>Huete Roman</t>
  </si>
  <si>
    <t>Sierra de Atapuerca, 21, P-6, 2ºB</t>
  </si>
  <si>
    <r>
      <rPr>
        <u val="single"/>
        <sz val="9"/>
        <color indexed="11"/>
        <rFont val="Bookman Old Style"/>
      </rPr>
      <t>sr.mota@hotmail.com</t>
    </r>
  </si>
  <si>
    <t>Antonio Huete Carrasco</t>
  </si>
  <si>
    <t>Susana Roman Mota</t>
  </si>
  <si>
    <t>ES4701826135810201512929</t>
  </si>
  <si>
    <t>29/01/2019 - Mandan email diciendo que es baja. Estudios</t>
  </si>
  <si>
    <t>Cebrian Lopez, Adriana</t>
  </si>
  <si>
    <t>Cebrian Lopez</t>
  </si>
  <si>
    <t>Monasterio de Sobrado, 16, 3ºA</t>
  </si>
  <si>
    <r>
      <rPr>
        <sz val="9"/>
        <color indexed="8"/>
        <rFont val="Bookman Old Style"/>
      </rPr>
      <t>gemabehappy@yahoo.es</t>
    </r>
  </si>
  <si>
    <t>Rafael Cebrian Arrabal</t>
  </si>
  <si>
    <t>Gema Lopez del Valle</t>
  </si>
  <si>
    <t>ES6620381848356000445033</t>
  </si>
  <si>
    <t>Martinez Ureta, Pablo</t>
  </si>
  <si>
    <t>Martinez Ureta</t>
  </si>
  <si>
    <t>78826363G</t>
  </si>
  <si>
    <t>Santuario de Valverde, 82, D, 4ºA</t>
  </si>
  <si>
    <r>
      <rPr>
        <sz val="9"/>
        <color indexed="8"/>
        <rFont val="Bookman Old Style"/>
      </rPr>
      <t>leandrozz002@yahoo.es</t>
    </r>
  </si>
  <si>
    <t>Leandro Martinez Puertas</t>
  </si>
  <si>
    <t>Reyes Ureta Sixto</t>
  </si>
  <si>
    <t>ES0201826138110201534867</t>
  </si>
  <si>
    <t>Parra Montilla, Jorge</t>
  </si>
  <si>
    <t>Parra Montilla</t>
  </si>
  <si>
    <t>Santuario de Valverde, 86 D, 4ºD</t>
  </si>
  <si>
    <r>
      <rPr>
        <sz val="9"/>
        <color indexed="8"/>
        <rFont val="Bookman Old Style"/>
      </rPr>
      <t>bbmontiss@gmail.com</t>
    </r>
  </si>
  <si>
    <t>Belen Montilla Seguin</t>
  </si>
  <si>
    <t>ES3801820138140201518843</t>
  </si>
  <si>
    <t>06/09/2019 - Solicitan la baja.</t>
  </si>
  <si>
    <t>Cabezon Sanchez, Carlota</t>
  </si>
  <si>
    <t>Cabezon Sanchez</t>
  </si>
  <si>
    <t>50584725C</t>
  </si>
  <si>
    <t>Av. Monasterio de El Escorial, 40 B, 2ºA</t>
  </si>
  <si>
    <r>
      <rPr>
        <sz val="9"/>
        <color indexed="8"/>
        <rFont val="Bookman Old Style"/>
      </rPr>
      <t>noelia.sg@hotmail.com</t>
    </r>
  </si>
  <si>
    <t>Ignacio Cabezon Lopez</t>
  </si>
  <si>
    <t>Noelia Sanchez Gonzalez</t>
  </si>
  <si>
    <t>ES1220381101703002015312</t>
  </si>
  <si>
    <t>Nieto Martino, Daniela</t>
  </si>
  <si>
    <t>Nieto Martino</t>
  </si>
  <si>
    <t>48245423W</t>
  </si>
  <si>
    <t>Av. Monasterio de Silos, 82 E 2ºC</t>
  </si>
  <si>
    <t>rubnieto@allfundsbank.com</t>
  </si>
  <si>
    <t>Ruben Nieto Martin-Vares</t>
  </si>
  <si>
    <t>Rebeca Martino Galan</t>
  </si>
  <si>
    <t>ES0600496101162616084942</t>
  </si>
  <si>
    <t>06/02/2019 - nos manda email la madre diciendo que desde que se lesionó en Noviembre no ha podido ir a entrenar, y aun no se encuentra del todo bien. Solicita la baja. No paso recibo del segundo trimestre.</t>
  </si>
  <si>
    <t>Grande Asensio, Marcos</t>
  </si>
  <si>
    <t>Grande Asensio</t>
  </si>
  <si>
    <t>72004109X</t>
  </si>
  <si>
    <t>Sangenjo, 28, 8ºD</t>
  </si>
  <si>
    <r>
      <rPr>
        <sz val="9"/>
        <color indexed="8"/>
        <rFont val="Bookman Old Style"/>
      </rPr>
      <t>josegrande@hotmail.com</t>
    </r>
  </si>
  <si>
    <t>Jose Grande Feito</t>
  </si>
  <si>
    <t>Miriam Asenseio Gutierrez</t>
  </si>
  <si>
    <t>ES6820858095420330168311</t>
  </si>
  <si>
    <t>Garcia Fernandez, Sara</t>
  </si>
  <si>
    <t>49961902Z</t>
  </si>
  <si>
    <t>Plaza Pico Salvaguardia, 13</t>
  </si>
  <si>
    <r>
      <rPr>
        <sz val="9"/>
        <color indexed="8"/>
        <rFont val="Bookman Old Style"/>
      </rPr>
      <t>oscargarcia1972@yahoo.es</t>
    </r>
  </si>
  <si>
    <t>Oscar Garcia Aguado</t>
  </si>
  <si>
    <t>Rosa Maria Fernandez Ordoño</t>
  </si>
  <si>
    <t>ES6701821371710201587814</t>
  </si>
  <si>
    <t>Mateos Moya, Naira</t>
  </si>
  <si>
    <t>Mateos Moya</t>
  </si>
  <si>
    <t>Naira</t>
  </si>
  <si>
    <t>Santuario de Valverde, 82, A, 3ºA</t>
  </si>
  <si>
    <r>
      <rPr>
        <sz val="9"/>
        <color indexed="8"/>
        <rFont val="Bookman Old Style"/>
      </rPr>
      <t>mateosmoya1@yahoo.es</t>
    </r>
  </si>
  <si>
    <t>Ricardo Mateos</t>
  </si>
  <si>
    <t>Margarita Moya</t>
  </si>
  <si>
    <t>01826138160201504727</t>
  </si>
  <si>
    <t>13/12/19 - Solicitan la baja, problemas para poder llevarla</t>
  </si>
  <si>
    <t>Garcia Madruga, Claudia</t>
  </si>
  <si>
    <t>Garcia Madruga</t>
  </si>
  <si>
    <t>Picasso, 20</t>
  </si>
  <si>
    <r>
      <rPr>
        <sz val="9"/>
        <color indexed="8"/>
        <rFont val="Bookman Old Style"/>
      </rPr>
      <t>lourdes.madruga.m@gmail.com</t>
    </r>
  </si>
  <si>
    <t>Fernando Garcia Gonzalez-Barcena</t>
  </si>
  <si>
    <t>Lourdes Madruga Martin</t>
  </si>
  <si>
    <t>ES8121009444412200223274</t>
  </si>
  <si>
    <t>10/02/2020 - solicitan la baja.</t>
  </si>
  <si>
    <t>Redondo Cordoba, Jaime</t>
  </si>
  <si>
    <t>Redondo Cordoba</t>
  </si>
  <si>
    <t>Rio Guadalquivir, 5</t>
  </si>
  <si>
    <r>
      <rPr>
        <sz val="9"/>
        <color indexed="8"/>
        <rFont val="Bookman Old Style"/>
      </rPr>
      <t>pizzaodon@hotmail.com</t>
    </r>
  </si>
  <si>
    <t>Emilio Redondo Rodriguez</t>
  </si>
  <si>
    <t>Marisa Cordoba Muñoz</t>
  </si>
  <si>
    <t>20382717533000184470</t>
  </si>
  <si>
    <t>Mellado Izquierdo, Pablo</t>
  </si>
  <si>
    <t>Mellado Izquierdo</t>
  </si>
  <si>
    <t>Picasso, 7</t>
  </si>
  <si>
    <r>
      <rPr>
        <sz val="9"/>
        <color indexed="8"/>
        <rFont val="Bookman Old Style"/>
      </rPr>
      <t>melladoizquierdo@gmail.com</t>
    </r>
  </si>
  <si>
    <t>Javier Mellado</t>
  </si>
  <si>
    <t>Sonia Izquierdo</t>
  </si>
  <si>
    <t>20382433010600039706</t>
  </si>
  <si>
    <t>22/06/2019 - solicitan baja para la proxima temporada 2019-2020
se van a Irlanda</t>
  </si>
  <si>
    <t>Roa Sanchez, Diego</t>
  </si>
  <si>
    <t>Roa Sanchez</t>
  </si>
  <si>
    <t>Guindaleras, 6</t>
  </si>
  <si>
    <r>
      <rPr>
        <sz val="9"/>
        <color indexed="8"/>
        <rFont val="Bookman Old Style"/>
      </rPr>
      <t>croa@ford.com</t>
    </r>
  </si>
  <si>
    <t>Carlos Roa</t>
  </si>
  <si>
    <t>Marta Sanchez</t>
  </si>
  <si>
    <t>ES8321005525092200045294</t>
  </si>
  <si>
    <t>Alberca Gonzalez, Jaime</t>
  </si>
  <si>
    <t>Alberca Gonzalez</t>
  </si>
  <si>
    <t>Gaspar de Morales, 8</t>
  </si>
  <si>
    <t>jaalberca@gmail.com</t>
  </si>
  <si>
    <t>Jose Antonio Alberca Facundy</t>
  </si>
  <si>
    <t>Mercedes Gonzalez Iturrino</t>
  </si>
  <si>
    <t>ES1400815378240001220023</t>
  </si>
  <si>
    <t>22/06/2019 - solicitan la baja para la proxima temporada. Quiere ir a entrenar a Moratalaz</t>
  </si>
  <si>
    <t>Torres Albaizar, Martina</t>
  </si>
  <si>
    <t>Torres Albaizar</t>
  </si>
  <si>
    <t>Ginzo de Limia, 11, 5º1</t>
  </si>
  <si>
    <r>
      <rPr>
        <sz val="9"/>
        <color indexed="8"/>
        <rFont val="Bookman Old Style"/>
      </rPr>
      <t>natusport1@gmail.com</t>
    </r>
  </si>
  <si>
    <t>Santiago Torres</t>
  </si>
  <si>
    <t>Laura Albaizar</t>
  </si>
  <si>
    <t>ES 9620382747776000256641</t>
  </si>
  <si>
    <t>Bautista Vazquez, Maria</t>
  </si>
  <si>
    <t>Bautista Vazquez</t>
  </si>
  <si>
    <t>Av. Juan Pablo II, 11 Bajo B</t>
  </si>
  <si>
    <t>cristivaz1978@gmail.com</t>
  </si>
  <si>
    <t>SERGIO BAUTISTA BLÁZQUEZ</t>
  </si>
  <si>
    <t>CRISTINA VÁZQUEZ GONZÁLEZ</t>
  </si>
  <si>
    <t>ES 9714650100941727311766</t>
  </si>
  <si>
    <t xml:space="preserve">25/09/2019 - Solicitan la baja. </t>
  </si>
  <si>
    <t>Alvarez Montiel, Radka Lara</t>
  </si>
  <si>
    <t>Alvarez Montiel</t>
  </si>
  <si>
    <t>Radka Lara</t>
  </si>
  <si>
    <t>Pista Cristo de El Pardo, 11</t>
  </si>
  <si>
    <r>
      <rPr>
        <sz val="9"/>
        <color indexed="8"/>
        <rFont val="Bookman Old Style"/>
      </rPr>
      <t>afascsf@gmail.com</t>
    </r>
  </si>
  <si>
    <t>Susana Revilla Rubio (tutora)</t>
  </si>
  <si>
    <t>Manzano Minguez, Laura</t>
  </si>
  <si>
    <t>Manzano Minguez</t>
  </si>
  <si>
    <t>6632852C</t>
  </si>
  <si>
    <t>Monasterio de Liebana, 2</t>
  </si>
  <si>
    <r>
      <rPr>
        <sz val="9"/>
        <color indexed="8"/>
        <rFont val="Bookman Old Style"/>
      </rPr>
      <t>maite.minguezmm50@gmail.com</t>
    </r>
  </si>
  <si>
    <t>Jesus Manzano Chinchon</t>
  </si>
  <si>
    <t>Maite Minguez Madero</t>
  </si>
  <si>
    <t>ES 3920381925973000222326</t>
  </si>
  <si>
    <t>03/09/2020 - Solicitan baja</t>
  </si>
  <si>
    <t>Manzano Minguez, Lorena</t>
  </si>
  <si>
    <t>6632854E</t>
  </si>
  <si>
    <t>Ramirez Alvarez, Rocio</t>
  </si>
  <si>
    <t>Ramirez Alvarez</t>
  </si>
  <si>
    <t>12450951Q</t>
  </si>
  <si>
    <t>Monasterio de las Batuecas, 18</t>
  </si>
  <si>
    <r>
      <rPr>
        <sz val="9"/>
        <color indexed="8"/>
        <rFont val="Bookman Old Style"/>
      </rPr>
      <t>inma@bio3.es</t>
    </r>
  </si>
  <si>
    <t>Manuel Ramírez Millares</t>
  </si>
  <si>
    <t>Inmaculada Alvarez Fernandez</t>
  </si>
  <si>
    <t>ES 4020381615063000054669</t>
  </si>
  <si>
    <t>Gore Gil, Ines</t>
  </si>
  <si>
    <t>Gore Gil</t>
  </si>
  <si>
    <t>54197641G</t>
  </si>
  <si>
    <t>Santa Ana, 28</t>
  </si>
  <si>
    <t>Valdetorres de Jarama</t>
  </si>
  <si>
    <r>
      <rPr>
        <sz val="9"/>
        <color indexed="8"/>
        <rFont val="Bookman Old Style"/>
      </rPr>
      <t>asun.gil.morell@gmail.com</t>
    </r>
  </si>
  <si>
    <t>Michael Gore</t>
  </si>
  <si>
    <t>Maria Asunción Gil Morell</t>
  </si>
  <si>
    <t>ES 7721002283950200310807</t>
  </si>
  <si>
    <t>05/02/2019 - mandan email solicitando baja. No viven aun en paracuellos, imposible llevarlas</t>
  </si>
  <si>
    <t>Gore Gil, Sarah</t>
  </si>
  <si>
    <t>Sarah</t>
  </si>
  <si>
    <t>54197643Y</t>
  </si>
  <si>
    <t>Carvajal Gallego, Esther</t>
  </si>
  <si>
    <t>Carvajal Gallego</t>
  </si>
  <si>
    <t>48229351F</t>
  </si>
  <si>
    <t>Av. Betanzos, 64</t>
  </si>
  <si>
    <r>
      <rPr>
        <sz val="9"/>
        <color indexed="8"/>
        <rFont val="Bookman Old Style"/>
      </rPr>
      <t>mercedesgallegofer@gmail.com</t>
    </r>
  </si>
  <si>
    <t>David Carvajal Rodriguez</t>
  </si>
  <si>
    <t>Mercedes Gallego Fernandez</t>
  </si>
  <si>
    <t>ES5901820086740100027636</t>
  </si>
  <si>
    <t>11/03/2019 - solicitan la baja por email, no puede seguir con la actividad.</t>
  </si>
  <si>
    <t>Cortez Contreras, Sergio Andre</t>
  </si>
  <si>
    <t>Cortez Contreras</t>
  </si>
  <si>
    <t>Sergio Andre</t>
  </si>
  <si>
    <t>51738018R</t>
  </si>
  <si>
    <t>Travesia Vistas a la Moraleja, 4,  2</t>
  </si>
  <si>
    <r>
      <rPr>
        <sz val="9"/>
        <color indexed="8"/>
        <rFont val="Bookman Old Style"/>
      </rPr>
      <t>rossy0707@hotmail.com</t>
    </r>
  </si>
  <si>
    <t>Carlos Henrique Cortez Colino</t>
  </si>
  <si>
    <t>Rosa Maria Contreras Mitma</t>
  </si>
  <si>
    <t>ES4521002207920100630758</t>
  </si>
  <si>
    <t xml:space="preserve">16/10/2019 - Nos manda email Alvaro, indicando que es baja. Problema con horarios. </t>
  </si>
  <si>
    <t>Diaz-Canel Vinuesa, Maria</t>
  </si>
  <si>
    <t>Diaz-Canel Vinuesa</t>
  </si>
  <si>
    <t>Monasterio de las Batuecas, 24 3º2</t>
  </si>
  <si>
    <r>
      <rPr>
        <sz val="9"/>
        <color indexed="8"/>
        <rFont val="Bookman Old Style"/>
      </rPr>
      <t>avinuesa@mpib.es</t>
    </r>
  </si>
  <si>
    <t>Oscar Diaz-Canel</t>
  </si>
  <si>
    <t>Ana Vinuesa</t>
  </si>
  <si>
    <t>ES2501827402570208522451</t>
  </si>
  <si>
    <t>Lozano Gomez, Israel Gabriel</t>
  </si>
  <si>
    <t>Lozano Gomez</t>
  </si>
  <si>
    <t>Israel Gabriel</t>
  </si>
  <si>
    <t>02584201J</t>
  </si>
  <si>
    <t>Doctor Juan Jose Lopez Ibor, 30, 7ºA</t>
  </si>
  <si>
    <r>
      <rPr>
        <sz val="9"/>
        <color indexed="8"/>
        <rFont val="Bookman Old Style"/>
      </rPr>
      <t>j_gabriel_lozano@hotmail.com</t>
    </r>
  </si>
  <si>
    <r>
      <rPr>
        <sz val="9"/>
        <color indexed="8"/>
        <rFont val="Bookman Old Style"/>
      </rPr>
      <t>montse_gomez@hotmail.com</t>
    </r>
  </si>
  <si>
    <t>Jose Gabriel Lozano Gomez</t>
  </si>
  <si>
    <t>Montserrat Gomez Herencia</t>
  </si>
  <si>
    <t>ES2601281506930100000531</t>
  </si>
  <si>
    <t>Lozano Gomez, Sarah Pamela</t>
  </si>
  <si>
    <t>Sarah Pamela</t>
  </si>
  <si>
    <t>03236372L</t>
  </si>
  <si>
    <t>14/04/2019 - Solicitan la baja. Sin movitos</t>
  </si>
  <si>
    <t>San Jose Arghius, Pablo</t>
  </si>
  <si>
    <t>San Jose Arghius</t>
  </si>
  <si>
    <t>03185240Q</t>
  </si>
  <si>
    <t>Peñalara, 8</t>
  </si>
  <si>
    <r>
      <rPr>
        <sz val="9"/>
        <color indexed="8"/>
        <rFont val="Bookman Old Style"/>
      </rPr>
      <t>estacion_alpha@hotmail.com</t>
    </r>
  </si>
  <si>
    <t>Pablo San Jose</t>
  </si>
  <si>
    <t>Alexandra Arghius</t>
  </si>
  <si>
    <t>ES0720382433046000044914</t>
  </si>
  <si>
    <t>De la cuadra Fernandez, Alba</t>
  </si>
  <si>
    <t>De la cuadra Fernandez</t>
  </si>
  <si>
    <r>
      <rPr>
        <sz val="9"/>
        <color indexed="8"/>
        <rFont val="Bookman Old Style"/>
      </rPr>
      <t>cuadra.fernandez@gmail.com</t>
    </r>
  </si>
  <si>
    <t>Diego de la Cuadra Fernandez</t>
  </si>
  <si>
    <t>Clara Fernandez Muñoz</t>
  </si>
  <si>
    <t>ES 3514650140821732358768</t>
  </si>
  <si>
    <t>Postigo Camps, Almudena</t>
  </si>
  <si>
    <t>Postigo Camps</t>
  </si>
  <si>
    <t>051119466B</t>
  </si>
  <si>
    <t>Nuria, 93</t>
  </si>
  <si>
    <r>
      <rPr>
        <sz val="9"/>
        <color indexed="8"/>
        <rFont val="Bookman Old Style"/>
      </rPr>
      <t>almudenacamps8@gmail.com</t>
    </r>
  </si>
  <si>
    <t>Miguel Postigo Gomez</t>
  </si>
  <si>
    <t>almudena camps sanchez</t>
  </si>
  <si>
    <t>00730100590469746091</t>
  </si>
  <si>
    <t>03/07/2019 - Solicitan la baja para la proxima temporada. Estudios</t>
  </si>
  <si>
    <t>Sanchez Zuazu, Sofia</t>
  </si>
  <si>
    <t>Sanchez Zuazu</t>
  </si>
  <si>
    <t>Federico Carlos Sainz de Robles, 17, 6ºG</t>
  </si>
  <si>
    <r>
      <rPr>
        <sz val="9"/>
        <color indexed="8"/>
        <rFont val="Bookman Old Style"/>
      </rPr>
      <t>pzuazu@gmail.com</t>
    </r>
  </si>
  <si>
    <t>Roberto Sanchez Rubio</t>
  </si>
  <si>
    <t>Paloma Zuazu Core</t>
  </si>
  <si>
    <t>ES4301829060910201615842</t>
  </si>
  <si>
    <t>06/12/2019 - Solicitan la baja</t>
  </si>
  <si>
    <t>Argos Garcia-Quijada, Javier</t>
  </si>
  <si>
    <t>Argos Garcia-Quijada</t>
  </si>
  <si>
    <t>Valdeverdeja, 11, 3ºC</t>
  </si>
  <si>
    <r>
      <rPr>
        <sz val="9"/>
        <color indexed="8"/>
        <rFont val="Bookman Old Style"/>
      </rPr>
      <t>arancha.garcia.quijada@gmail.com</t>
    </r>
  </si>
  <si>
    <t>Alberto Argos Sanchez</t>
  </si>
  <si>
    <t>Maria Aranzazu Garcia-Quijada Morais</t>
  </si>
  <si>
    <t>ES7721006489012200229399</t>
  </si>
  <si>
    <t>23/7/19 - solicitan la baja para la proxima temporada. Problema de horarios</t>
  </si>
  <si>
    <t>Sastre Diz, Juan</t>
  </si>
  <si>
    <t>Sastre Diz</t>
  </si>
  <si>
    <t>Costa Brava, 49</t>
  </si>
  <si>
    <r>
      <rPr>
        <sz val="9"/>
        <color indexed="8"/>
        <rFont val="Bookman Old Style"/>
      </rPr>
      <t>fjsastreg@gmail.com</t>
    </r>
  </si>
  <si>
    <t>Francisco Jose Sastre</t>
  </si>
  <si>
    <t>Livia Diz Sanz</t>
  </si>
  <si>
    <t>ES2221005453150200044988</t>
  </si>
  <si>
    <t>Sastre Diz, Paula</t>
  </si>
  <si>
    <t>17/9/19 - Solicitan la baja.</t>
  </si>
  <si>
    <t>Noriega Garcia, Alvaro Juan</t>
  </si>
  <si>
    <t>Noriega Garcia</t>
  </si>
  <si>
    <t>Alvaro Juan</t>
  </si>
  <si>
    <t>Av. Cardenal Herrera Oria, 305, 1ºizq.uierda</t>
  </si>
  <si>
    <r>
      <rPr>
        <sz val="9"/>
        <color indexed="8"/>
        <rFont val="Bookman Old Style"/>
      </rPr>
      <t>ceyllan@hotmail.com</t>
    </r>
  </si>
  <si>
    <t>Alvaro Noriega Criado</t>
  </si>
  <si>
    <t>Beatriz García Marqués</t>
  </si>
  <si>
    <t>21034857310014115960</t>
  </si>
  <si>
    <t>Sharaf Canovas, Ines</t>
  </si>
  <si>
    <t>Sharaf Canovas</t>
  </si>
  <si>
    <t>06595813B</t>
  </si>
  <si>
    <t>Guatemala, 4, 2ºA</t>
  </si>
  <si>
    <r>
      <rPr>
        <sz val="9"/>
        <color indexed="8"/>
        <rFont val="Bookman Old Style"/>
      </rPr>
      <t>gloriacanovascubillo@gmail.com</t>
    </r>
  </si>
  <si>
    <t>Haitam Marcos Sharaf Ordoñez</t>
  </si>
  <si>
    <t>Gloria Canovas</t>
  </si>
  <si>
    <t>00492862622114624031</t>
  </si>
  <si>
    <t>29/06/2019 - Solicitan la baja para la proxima temporada.</t>
  </si>
  <si>
    <t>Toledo de Miguel, Natalia</t>
  </si>
  <si>
    <t>Toledo de Miguel</t>
  </si>
  <si>
    <t>La Higuera, 5</t>
  </si>
  <si>
    <r>
      <rPr>
        <sz val="9"/>
        <color indexed="8"/>
        <rFont val="Bookman Old Style"/>
      </rPr>
      <t>danfer75@gmail.com</t>
    </r>
  </si>
  <si>
    <t>Daniel Toledo Arteaga</t>
  </si>
  <si>
    <t>Marga de Miguel</t>
  </si>
  <si>
    <t>ES 3921002957050100082656</t>
  </si>
  <si>
    <t>Diaz Lopez, Jorge</t>
  </si>
  <si>
    <t>Diaz Lopez</t>
  </si>
  <si>
    <t>Pintor Goya, 4</t>
  </si>
  <si>
    <r>
      <rPr>
        <sz val="9"/>
        <color indexed="8"/>
        <rFont val="Bookman Old Style"/>
      </rPr>
      <t>chichicaco@gmail.com</t>
    </r>
  </si>
  <si>
    <t>Fernando Diaz Zuñiga</t>
  </si>
  <si>
    <t>Beatriz Lopez Garcia</t>
  </si>
  <si>
    <t>Rodriguez Silva, Jose Antonio</t>
  </si>
  <si>
    <t>Rodriguez Silva</t>
  </si>
  <si>
    <t>44232309C</t>
  </si>
  <si>
    <t>Caño de la Culata, 8B</t>
  </si>
  <si>
    <t>Punta Humbria</t>
  </si>
  <si>
    <r>
      <rPr>
        <sz val="9"/>
        <color indexed="8"/>
        <rFont val="Bookman Old Style"/>
      </rPr>
      <t>josezupo@hotmail.com</t>
    </r>
  </si>
  <si>
    <t>Castro Sanchez, Blanca</t>
  </si>
  <si>
    <t>51736625F</t>
  </si>
  <si>
    <t>Monasterio de las Batuecas, 13 G, 1º2</t>
  </si>
  <si>
    <r>
      <rPr>
        <sz val="9"/>
        <color indexed="8"/>
        <rFont val="Bookman Old Style"/>
      </rPr>
      <t>angel.castro313@gmail.com</t>
    </r>
  </si>
  <si>
    <t>Angel Castro Nuñez</t>
  </si>
  <si>
    <t>Belen Sanchez</t>
  </si>
  <si>
    <t>00750001830606735880</t>
  </si>
  <si>
    <t>02776020N</t>
  </si>
  <si>
    <t>Av. de Brasilia, 27, 2ºderecha</t>
  </si>
  <si>
    <r>
      <rPr>
        <sz val="9"/>
        <color indexed="8"/>
        <rFont val="Bookman Old Style"/>
      </rPr>
      <t>mgm.mirasierra@gmail.com</t>
    </r>
  </si>
  <si>
    <r>
      <rPr>
        <sz val="9"/>
        <color indexed="8"/>
        <rFont val="Bookman Old Style"/>
      </rPr>
      <t>anamorenog2000@gmail.com</t>
    </r>
  </si>
  <si>
    <t>Jose Moreno Sandoval</t>
  </si>
  <si>
    <t>Maria Isabel Gonzalez Manteca</t>
  </si>
  <si>
    <t>Es 1800490245152710047177</t>
  </si>
  <si>
    <t>14/09/2020 - solicitan la baja</t>
  </si>
  <si>
    <t>Anton Cabrera, Marta</t>
  </si>
  <si>
    <t>Anton Cabrera</t>
  </si>
  <si>
    <t>48229180C</t>
  </si>
  <si>
    <t>Costa Brava, 31, 3ºB esc. izq.uierda</t>
  </si>
  <si>
    <r>
      <rPr>
        <sz val="9"/>
        <color indexed="8"/>
        <rFont val="Bookman Old Style"/>
      </rPr>
      <t>j.anton@sumca.com</t>
    </r>
  </si>
  <si>
    <t>Justino Anton Casteleiro</t>
  </si>
  <si>
    <t>Paloma Cabrera Rayego</t>
  </si>
  <si>
    <t>30810263960015314826</t>
  </si>
  <si>
    <t>19/03/2019 - mandan email. "Ruego den de baja de atletismo con fecha 31-03-19 a mi hija Marta Antón Cabrera ya que no podrá asistir los siguientes meses"</t>
  </si>
  <si>
    <t>Garcia Hoyo, Sergio</t>
  </si>
  <si>
    <t>Garcia Hoyo</t>
  </si>
  <si>
    <t>54962532F</t>
  </si>
  <si>
    <t>Monasterio de Liebana, 7</t>
  </si>
  <si>
    <r>
      <rPr>
        <sz val="9"/>
        <color indexed="8"/>
        <rFont val="Bookman Old Style"/>
      </rPr>
      <t>ana_hoyo@hotmail.com</t>
    </r>
  </si>
  <si>
    <t>German Garcia Vicent</t>
  </si>
  <si>
    <t>Ana Hoyo Jiménez</t>
  </si>
  <si>
    <t>ES 1414650100911702131528</t>
  </si>
  <si>
    <t>Lorenzo Rodriguez, Marcos</t>
  </si>
  <si>
    <t>Lorenzo Rodriguez</t>
  </si>
  <si>
    <t>09245878Q</t>
  </si>
  <si>
    <t>Ajalvir, 7</t>
  </si>
  <si>
    <r>
      <rPr>
        <sz val="9"/>
        <color indexed="8"/>
        <rFont val="Bookman Old Style"/>
      </rPr>
      <t>lorenzobayo@gmail.com</t>
    </r>
  </si>
  <si>
    <r>
      <rPr>
        <sz val="9"/>
        <color indexed="8"/>
        <rFont val="Bookman Old Style"/>
      </rPr>
      <t>merchepedraza@gmail.com</t>
    </r>
  </si>
  <si>
    <t>Luis Lorenzo Bayo</t>
  </si>
  <si>
    <t>Merche Rodriguez Pedraza</t>
  </si>
  <si>
    <t>01828085400208511503</t>
  </si>
  <si>
    <t>18/02/2019 -  Solicitan la baja por email, el niño descontento con el grupo, hay niños muy mayores y no se encuentra a gusto.</t>
  </si>
  <si>
    <t>Melendo Felix, Natalia</t>
  </si>
  <si>
    <t>Melendo Felix</t>
  </si>
  <si>
    <t>las Normas, 2, 10ºA</t>
  </si>
  <si>
    <r>
      <rPr>
        <sz val="9"/>
        <color indexed="8"/>
        <rFont val="Bookman Old Style"/>
      </rPr>
      <t>ifelixlopez@educa.madrid.org</t>
    </r>
  </si>
  <si>
    <r>
      <rPr>
        <sz val="9"/>
        <color indexed="8"/>
        <rFont val="Bookman Old Style"/>
      </rPr>
      <t>reeinma@yahoo.es</t>
    </r>
  </si>
  <si>
    <t>Pablo Melendo Barbeito</t>
  </si>
  <si>
    <t>Inmaculada Felix Lopez</t>
  </si>
  <si>
    <t>01280027850010009445</t>
  </si>
  <si>
    <t>10/09/2019 - Solicitan la baja. Coincidencias en horarios</t>
  </si>
  <si>
    <t>Murillo Alonso, Duna</t>
  </si>
  <si>
    <t>Murillo Alonso</t>
  </si>
  <si>
    <t>Duna</t>
  </si>
  <si>
    <t>Isla Graciosa, 29, 5ºB</t>
  </si>
  <si>
    <r>
      <rPr>
        <sz val="9"/>
        <color indexed="8"/>
        <rFont val="Bookman Old Style"/>
      </rPr>
      <t>anaalonso376945@gmail.com</t>
    </r>
  </si>
  <si>
    <t>Jose Murillo Pastor</t>
  </si>
  <si>
    <t>Ana Alonso Alhambra</t>
  </si>
  <si>
    <t>ES 2621001735880100408710</t>
  </si>
  <si>
    <t>Fernandez Moreno, Juan Manuel</t>
  </si>
  <si>
    <t>Fernandez Moreno</t>
  </si>
  <si>
    <t>Juan Manuel</t>
  </si>
  <si>
    <t>50838327R</t>
  </si>
  <si>
    <t>Burguete, 34, 5ºA</t>
  </si>
  <si>
    <r>
      <rPr>
        <sz val="9"/>
        <color indexed="8"/>
        <rFont val="Bookman Old Style"/>
      </rPr>
      <t>jufermo@hotmail.com</t>
    </r>
  </si>
  <si>
    <t>ES2101826135810208002988</t>
  </si>
  <si>
    <t>Leandro Fernandez, Jose Felix</t>
  </si>
  <si>
    <t>Leandro Fernandez</t>
  </si>
  <si>
    <t>Jose Felix</t>
  </si>
  <si>
    <t>51922848A</t>
  </si>
  <si>
    <t>Parque Palomeras Bajas 19, A 4ºB</t>
  </si>
  <si>
    <r>
      <rPr>
        <sz val="9"/>
        <color indexed="8"/>
        <rFont val="Bookman Old Style"/>
      </rPr>
      <t>joselean69@gmail.com</t>
    </r>
  </si>
  <si>
    <t>ES4600814212620001242032</t>
  </si>
  <si>
    <t>08/09/2019 - Solicita la baja. Problema de horarios</t>
  </si>
  <si>
    <t>Martinez Correa, Aida Isabel</t>
  </si>
  <si>
    <t>Martinez Correa</t>
  </si>
  <si>
    <t>Aida Isabel</t>
  </si>
  <si>
    <t>05291465Q</t>
  </si>
  <si>
    <t>Alfacar, 8, 7ºD</t>
  </si>
  <si>
    <r>
      <rPr>
        <sz val="9"/>
        <color indexed="8"/>
        <rFont val="Bookman Old Style"/>
      </rPr>
      <t>aidaisabel1999@hotmail.com</t>
    </r>
  </si>
  <si>
    <t>Alberto Martinez Tapia</t>
  </si>
  <si>
    <t>Julia Correa Gonzalez</t>
  </si>
  <si>
    <t>ES3721001449210100329192</t>
  </si>
  <si>
    <t>Martinez Correa, Maribel</t>
  </si>
  <si>
    <t>Maribel</t>
  </si>
  <si>
    <t>05967500N</t>
  </si>
  <si>
    <r>
      <rPr>
        <sz val="9"/>
        <color indexed="8"/>
        <rFont val="Bookman Old Style"/>
      </rPr>
      <t>alberto09martinez@gmail.com</t>
    </r>
  </si>
  <si>
    <t xml:space="preserve">05/09/2019  - Solicitan la baja. </t>
  </si>
  <si>
    <t>Exposito Garcia, Irene</t>
  </si>
  <si>
    <t>Exposito Garcia</t>
  </si>
  <si>
    <t>Monasterio de Poyo, 4</t>
  </si>
  <si>
    <r>
      <rPr>
        <sz val="9"/>
        <color indexed="8"/>
        <rFont val="Bookman Old Style"/>
      </rPr>
      <t>txpias@gmail.com</t>
    </r>
  </si>
  <si>
    <t>Antonio Exposito Garcia</t>
  </si>
  <si>
    <t>Purificacion Garcia Jimenez</t>
  </si>
  <si>
    <t>ES8501822254450201552374</t>
  </si>
  <si>
    <t>Muñoz Fontana, Maya</t>
  </si>
  <si>
    <t>Muñoz Fontana</t>
  </si>
  <si>
    <t>54978358D</t>
  </si>
  <si>
    <t>Av. Monasterio de Silos, 63 D, 1ºD</t>
  </si>
  <si>
    <r>
      <rPr>
        <sz val="9"/>
        <color indexed="8"/>
        <rFont val="Bookman Old Style"/>
      </rPr>
      <t>ajmunozkir@gmail.com</t>
    </r>
  </si>
  <si>
    <t>Antonio Javier Muñoz Lopez</t>
  </si>
  <si>
    <t>Maria Fontana Campos</t>
  </si>
  <si>
    <t>ES2814650100971711516993</t>
  </si>
  <si>
    <t>15/05/2019 - Nos dice su padre que es baja. Que no consiguen que quiera bajar a entrenar
16/09/2020 - Solicitan de nuevo el alta</t>
  </si>
  <si>
    <t>Muñoz Fontana, Ivan</t>
  </si>
  <si>
    <t>54978357P</t>
  </si>
  <si>
    <t>Martin Fernandez, Alexandre</t>
  </si>
  <si>
    <t>Martin Fernandez</t>
  </si>
  <si>
    <t>Alexandre</t>
  </si>
  <si>
    <t>32715459Y</t>
  </si>
  <si>
    <t>Jaen, 10, 2º izq.uierda</t>
  </si>
  <si>
    <r>
      <rPr>
        <sz val="9"/>
        <color indexed="8"/>
        <rFont val="Bookman Old Style"/>
      </rPr>
      <t>alexmf3691@gmail.com</t>
    </r>
  </si>
  <si>
    <t>ES 1521006309980200066341</t>
  </si>
  <si>
    <t>Torres Montero, Victor</t>
  </si>
  <si>
    <t>Torres Montero</t>
  </si>
  <si>
    <t>76737953V</t>
  </si>
  <si>
    <t>Grañon, 8, 3º3</t>
  </si>
  <si>
    <r>
      <rPr>
        <sz val="9"/>
        <color indexed="8"/>
        <rFont val="Bookman Old Style"/>
      </rPr>
      <t>martamonterodr@gmail.com</t>
    </r>
  </si>
  <si>
    <r>
      <rPr>
        <sz val="9"/>
        <color indexed="8"/>
        <rFont val="Bookman Old Style"/>
      </rPr>
      <t>maimontt@icloud.com</t>
    </r>
  </si>
  <si>
    <t>Victor Manuel Torres Gutierrez</t>
  </si>
  <si>
    <t>Marta Montero Rodriguez</t>
  </si>
  <si>
    <t>ES 3114650100931727724477</t>
  </si>
  <si>
    <t>Nolla Amor, Marc</t>
  </si>
  <si>
    <t>Nolla Amor</t>
  </si>
  <si>
    <t>Gavilanes</t>
  </si>
  <si>
    <r>
      <rPr>
        <sz val="9"/>
        <color indexed="8"/>
        <rFont val="Bookman Old Style"/>
      </rPr>
      <t>mamorsr@gmail.com</t>
    </r>
  </si>
  <si>
    <t>Marc Nolla Harvey</t>
  </si>
  <si>
    <t>Maria Amor Sanchez de Ron</t>
  </si>
  <si>
    <t>ES 8201281506900100003065</t>
  </si>
  <si>
    <t>Nolla Amor, Ana</t>
  </si>
  <si>
    <t>sep.-18</t>
  </si>
  <si>
    <t>Vila Vasquez, Iker Alfredo</t>
  </si>
  <si>
    <t>Vila Vasquez</t>
  </si>
  <si>
    <t>Iker Alfredo</t>
  </si>
  <si>
    <t>02755601V</t>
  </si>
  <si>
    <t>Sandalio Lopez, 13, 1ºB</t>
  </si>
  <si>
    <r>
      <rPr>
        <sz val="9"/>
        <color indexed="8"/>
        <rFont val="Bookman Old Style"/>
      </rPr>
      <t>mariavila710@gmail.com</t>
    </r>
  </si>
  <si>
    <t>Maria Vila Vasquez</t>
  </si>
  <si>
    <t>ES2420381019736000835062</t>
  </si>
  <si>
    <t>Agraz Fernandez-Truchaud, Lucas</t>
  </si>
  <si>
    <t>Agraz Fernandez-Truchaud</t>
  </si>
  <si>
    <t>51762293B</t>
  </si>
  <si>
    <t>Estanislao Perez Pita, 40, 6ºA</t>
  </si>
  <si>
    <r>
      <rPr>
        <sz val="9"/>
        <color indexed="8"/>
        <rFont val="Bookman Old Style"/>
      </rPr>
      <t>agrazlaserna@hotmail.com</t>
    </r>
  </si>
  <si>
    <t>Raul Agraz Laserna</t>
  </si>
  <si>
    <t>Cristina Fernandez-Truchaud Lorenzo</t>
  </si>
  <si>
    <t>ES1501820864100201557046</t>
  </si>
  <si>
    <t>Izquierdo Aguinaga, Gabriela</t>
  </si>
  <si>
    <t>Izquierdo Aguinaga</t>
  </si>
  <si>
    <t>Isla de Salvora, 2, Bajo A</t>
  </si>
  <si>
    <r>
      <rPr>
        <sz val="9"/>
        <color indexed="8"/>
        <rFont val="Bookman Old Style"/>
      </rPr>
      <t>maizquierdo@yahoo.es</t>
    </r>
  </si>
  <si>
    <t>Miguel Angel Izquierdo Garcia</t>
  </si>
  <si>
    <t>Yolanda Aguinaga Sanz</t>
  </si>
  <si>
    <t>ES2001820911300201699514</t>
  </si>
  <si>
    <t>Lopez Peco, Rocio</t>
  </si>
  <si>
    <t>Lopez Peco</t>
  </si>
  <si>
    <t>05723045R</t>
  </si>
  <si>
    <t>Cardenal Lorenzana, 8, 2ºB</t>
  </si>
  <si>
    <r>
      <rPr>
        <sz val="9"/>
        <color indexed="8"/>
        <rFont val="Bookman Old Style"/>
      </rPr>
      <t>yrociro@hotmail.com</t>
    </r>
  </si>
  <si>
    <t>Garcia Fernandez, Ana</t>
  </si>
  <si>
    <t>70907446X</t>
  </si>
  <si>
    <t>Fernandez de los Rios, 57, 1º2</t>
  </si>
  <si>
    <r>
      <rPr>
        <sz val="9"/>
        <color indexed="8"/>
        <rFont val="Bookman Old Style"/>
      </rPr>
      <t>agf.garciafernandez@gmail.com</t>
    </r>
  </si>
  <si>
    <t>Cardenas Garcia-Blazquez, Carlos</t>
  </si>
  <si>
    <t>Cardenas Garcia-Blazquez</t>
  </si>
  <si>
    <t>Oceano Atlantico, 33</t>
  </si>
  <si>
    <r>
      <rPr>
        <sz val="9"/>
        <color indexed="8"/>
        <rFont val="Bookman Old Style"/>
      </rPr>
      <t>cgarciablazquez@gmail.com</t>
    </r>
  </si>
  <si>
    <t>Sergio Cardenas Montejo</t>
  </si>
  <si>
    <t>Cristina Garcia-Blazquez</t>
  </si>
  <si>
    <t>ES 0520381947213000696982</t>
  </si>
  <si>
    <t>Hernandez Lopez, Rodrigo</t>
  </si>
  <si>
    <t>Hernandez Lopez</t>
  </si>
  <si>
    <t>Av. Monasterio de Silos, 51</t>
  </si>
  <si>
    <r>
      <rPr>
        <sz val="9"/>
        <color indexed="8"/>
        <rFont val="Bookman Old Style"/>
      </rPr>
      <t>jhernandez@icai.es</t>
    </r>
  </si>
  <si>
    <t>Jesus Hernandez Ledesma</t>
  </si>
  <si>
    <t>Mercedes Lopez Ortiz</t>
  </si>
  <si>
    <t>ES0521006061530200099556</t>
  </si>
  <si>
    <t>Fernandez Garcia, Nerea</t>
  </si>
  <si>
    <t>Circunvalacion, 247</t>
  </si>
  <si>
    <r>
      <rPr>
        <sz val="9"/>
        <color indexed="8"/>
        <rFont val="Bookman Old Style"/>
      </rPr>
      <t>asungarciaporcel@hotmail.com</t>
    </r>
  </si>
  <si>
    <t>Miguel Fernandez Garcia</t>
  </si>
  <si>
    <t>Maria Asuncion Garcia Porcel</t>
  </si>
  <si>
    <t>ES6401828085480201514516</t>
  </si>
  <si>
    <t>26/03/2019 - Solicitan la baja por email.</t>
  </si>
  <si>
    <t>Fernandez-Quejo Fernandez, Ana Maria</t>
  </si>
  <si>
    <t>Fernandez-Quejo Fernandez</t>
  </si>
  <si>
    <t>70056921w</t>
  </si>
  <si>
    <t>Conde de Aranda, 3</t>
  </si>
  <si>
    <t>ana.quejo@hotmail.com</t>
  </si>
  <si>
    <t>Vela Prous, Pol</t>
  </si>
  <si>
    <t>Vela Prous</t>
  </si>
  <si>
    <t>Pol</t>
  </si>
  <si>
    <t>46382985N</t>
  </si>
  <si>
    <t>Carretera Matadepera, 309</t>
  </si>
  <si>
    <t>Barcelona</t>
  </si>
  <si>
    <t>polvelaprous@gmail.com</t>
  </si>
  <si>
    <t>23/10/2019 - SOLICITA LA BAJA.</t>
  </si>
  <si>
    <t>Ortiz Cevallos, Katherine</t>
  </si>
  <si>
    <t>Ortiz Cevallos</t>
  </si>
  <si>
    <t>Katherine</t>
  </si>
  <si>
    <t>03209445W</t>
  </si>
  <si>
    <t>Gallo, 41, Bajo derecha</t>
  </si>
  <si>
    <r>
      <rPr>
        <sz val="9"/>
        <color indexed="8"/>
        <rFont val="Bookman Old Style"/>
      </rPr>
      <t>liskathy09@gmail.com</t>
    </r>
  </si>
  <si>
    <t>ES 7114650170121728484318</t>
  </si>
  <si>
    <t>Piña del Moral, Marco</t>
  </si>
  <si>
    <t>Piña del Moral</t>
  </si>
  <si>
    <t>06615245p</t>
  </si>
  <si>
    <t>Camino Mavatones, 66, 13</t>
  </si>
  <si>
    <t>Algete</t>
  </si>
  <si>
    <t>pinadelmoral@gmail.com</t>
  </si>
  <si>
    <t>Marco Piña Sanchez</t>
  </si>
  <si>
    <t>Patricia del Moral Regaldie</t>
  </si>
  <si>
    <t>ES 7920381774313000723986</t>
  </si>
  <si>
    <t>Castro Romero, Irene</t>
  </si>
  <si>
    <t>Castro Romero</t>
  </si>
  <si>
    <t>05332898A</t>
  </si>
  <si>
    <t>Alameda, 42</t>
  </si>
  <si>
    <t>antonio.castro.galve@gmail.com</t>
  </si>
  <si>
    <t>antonio.castro@conxtruyendo.com</t>
  </si>
  <si>
    <t>Antonio Castro Galve</t>
  </si>
  <si>
    <t>Carmen Romero Galvez</t>
  </si>
  <si>
    <t>ES 2321005933360200003742</t>
  </si>
  <si>
    <t>04/01/2020 - me comunica Javi despues de preguntar a Laura que es baja</t>
  </si>
  <si>
    <t>Trejo Poves, Irene</t>
  </si>
  <si>
    <t>Trejo Poves</t>
  </si>
  <si>
    <t>53845896k</t>
  </si>
  <si>
    <t>Av. de Valencia 132, 2ºB</t>
  </si>
  <si>
    <t>produccion@reprotel.com</t>
  </si>
  <si>
    <t>carmenpoves@yahoo.es</t>
  </si>
  <si>
    <t>Gabriel Trejo Gonzalez</t>
  </si>
  <si>
    <t>Carmen Poves Frances</t>
  </si>
  <si>
    <t>ES 0620382929913000424729</t>
  </si>
  <si>
    <t>Rodiles Murcia, Eva</t>
  </si>
  <si>
    <t>Rodiles Murcia</t>
  </si>
  <si>
    <t>54349536F</t>
  </si>
  <si>
    <t>Av. Albufera 15, 4, 1ºA</t>
  </si>
  <si>
    <t>charomurcialopez@gmail.com</t>
  </si>
  <si>
    <t>Rosario Murcia Lopez</t>
  </si>
  <si>
    <t>14910001282038910929</t>
  </si>
  <si>
    <t>Rodriguez Fernandez, Alice</t>
  </si>
  <si>
    <t>Alice</t>
  </si>
  <si>
    <t>05944122W</t>
  </si>
  <si>
    <t>Antares, 5</t>
  </si>
  <si>
    <t>info@fresnodecoracion.com</t>
  </si>
  <si>
    <t>José Luis Rodríguez López</t>
  </si>
  <si>
    <t>Raquel Fernandez grillo</t>
  </si>
  <si>
    <t>ES 2120382240773001634265</t>
  </si>
  <si>
    <t>02/07/2019 - Baja, porque se va fuera de Madrid.</t>
  </si>
  <si>
    <t>Peña Fernandez, Valeska</t>
  </si>
  <si>
    <t>Peña Fernandez</t>
  </si>
  <si>
    <t>Valeska</t>
  </si>
  <si>
    <t>54978246N</t>
  </si>
  <si>
    <t>Av. Castilla y Leon, 11, 1ºD</t>
  </si>
  <si>
    <t>nailetcaro78@gmail.com</t>
  </si>
  <si>
    <t>valeska2002fp@gmail.com</t>
  </si>
  <si>
    <t>Samuel Jose Peña Armas</t>
  </si>
  <si>
    <t>Nailet Carolina fernandez Dominguez</t>
  </si>
  <si>
    <t>ES 0721004093232200183317</t>
  </si>
  <si>
    <t>Muñoz de la Cruz, Violeta</t>
  </si>
  <si>
    <t>Muñoz de la Cruz</t>
  </si>
  <si>
    <t>05726510Q</t>
  </si>
  <si>
    <t>Oriente, 87</t>
  </si>
  <si>
    <t>violeta99mdelacruz@gmail.com</t>
  </si>
  <si>
    <t>Fernandez-Moya Gomez del Pulgar, Beatriz</t>
  </si>
  <si>
    <t>Fernandez-Moya Gomez del Pulgar</t>
  </si>
  <si>
    <t>31143473Y</t>
  </si>
  <si>
    <t xml:space="preserve">Av. Monasterio de Silos, 73, </t>
  </si>
  <si>
    <r>
      <rPr>
        <sz val="9"/>
        <color indexed="8"/>
        <rFont val="Bookman Old Style"/>
      </rPr>
      <t>eva_gpm@yahoo.es</t>
    </r>
  </si>
  <si>
    <t>Manuel Fernandez-Moya Ruiz</t>
  </si>
  <si>
    <t>Eva Gómez del Pulgar Monge</t>
  </si>
  <si>
    <t>ES 0421004391410200036513</t>
  </si>
  <si>
    <t>Castellanos Sexmero, Alejandra</t>
  </si>
  <si>
    <t>Castellanos Sexmero</t>
  </si>
  <si>
    <t>49688756Q</t>
  </si>
  <si>
    <t>Diego Hurtado de Mendoza, 8, 3ºB</t>
  </si>
  <si>
    <t>victoriasexmero@gmail.com</t>
  </si>
  <si>
    <t>Agustin Castellanos</t>
  </si>
  <si>
    <t>Victoria Sexmero</t>
  </si>
  <si>
    <t>14650100951702939945</t>
  </si>
  <si>
    <t>10/10/2020 - solicitan la baja</t>
  </si>
  <si>
    <t>Cordero Oyonarte, Erica</t>
  </si>
  <si>
    <t>Cordero Oyonarte</t>
  </si>
  <si>
    <t>Erica</t>
  </si>
  <si>
    <t>47315733H</t>
  </si>
  <si>
    <t>Av. Laguna de Peñalara 39</t>
  </si>
  <si>
    <t>ericaatleta@gmail.com</t>
  </si>
  <si>
    <t>ES 1220381146913001372318</t>
  </si>
  <si>
    <t>De la Cruz Pleite, Pablo</t>
  </si>
  <si>
    <t>De la Cruz Pleite</t>
  </si>
  <si>
    <t>03953419H</t>
  </si>
  <si>
    <t>Urbanizacion la Hacienda, Avenida Paris 52</t>
  </si>
  <si>
    <t>Cobisa, Toledo</t>
  </si>
  <si>
    <t>adlcrua@gmail.com</t>
  </si>
  <si>
    <t>Antonio de la Cruz Rodríguez</t>
  </si>
  <si>
    <t>Maria Jesus Pleite Carmena</t>
  </si>
  <si>
    <t>ES 8720355516993000555623</t>
  </si>
  <si>
    <t>Doral Ojembarrena, Luis</t>
  </si>
  <si>
    <t>Doral Ojembarrena</t>
  </si>
  <si>
    <t>02579145V</t>
  </si>
  <si>
    <t>Sangenjo, 15</t>
  </si>
  <si>
    <t>doralojembarrenaluis@gmail.com</t>
  </si>
  <si>
    <t>Jose Manuel Doral Alvarez</t>
  </si>
  <si>
    <t>Cristina Ojembarrena Castell</t>
  </si>
  <si>
    <t>El Morabit Nogales, Amin</t>
  </si>
  <si>
    <t>El Morabit Nogales</t>
  </si>
  <si>
    <t>Amin</t>
  </si>
  <si>
    <t>03186355G</t>
  </si>
  <si>
    <t>afascsf@gmail.com</t>
  </si>
  <si>
    <t>Susana Revilla Rubio</t>
  </si>
  <si>
    <t>Garcia-Baamonde Ledo, Carmen</t>
  </si>
  <si>
    <t>Garcia-Baamonde Ledo</t>
  </si>
  <si>
    <t>12426539F</t>
  </si>
  <si>
    <t>Normas, 2, 2ºA</t>
  </si>
  <si>
    <t>nachoili@hotmail.com</t>
  </si>
  <si>
    <t>Ignacio Garcia Baamonde Gonzalez</t>
  </si>
  <si>
    <t>Iliana Ledo Sagarra</t>
  </si>
  <si>
    <t>ES7600750080160601816310</t>
  </si>
  <si>
    <t>Garcia Pino, Laia</t>
  </si>
  <si>
    <t>Garcia Pino</t>
  </si>
  <si>
    <t>Laia</t>
  </si>
  <si>
    <t>Maria Tubau, 19 C 4º</t>
  </si>
  <si>
    <t>sgarciadesaintleger@gmail.com</t>
  </si>
  <si>
    <t>Sebastian Garcia de Saint-Leger</t>
  </si>
  <si>
    <t>Irene Pino de la Huerga</t>
  </si>
  <si>
    <t>ES9701280086710100010997</t>
  </si>
  <si>
    <t>20/03/2019 - Mandan email es baja. No consiguen que le guste el atletismo</t>
  </si>
  <si>
    <t>Garcia de Saint-Leger, Sebastian</t>
  </si>
  <si>
    <t>Garcia de Saint-Leger</t>
  </si>
  <si>
    <t>Sebastian</t>
  </si>
  <si>
    <r>
      <rPr>
        <sz val="9"/>
        <color indexed="8"/>
        <rFont val="Bookman Old Style"/>
      </rPr>
      <t>sgarciadesaintleger@gmail.com</t>
    </r>
  </si>
  <si>
    <t>05/02/2019 - Solicita la baja. Lesiones</t>
  </si>
  <si>
    <t>Gavira Pineda, Jose</t>
  </si>
  <si>
    <t>Gavira Pineda</t>
  </si>
  <si>
    <t>78586002Q</t>
  </si>
  <si>
    <t>Carretera Base, bloque 121, 1º 238A</t>
  </si>
  <si>
    <t>Torrejon de Ardod</t>
  </si>
  <si>
    <t>gavira90@yahoo.es</t>
  </si>
  <si>
    <t>ES7721004673120100486455</t>
  </si>
  <si>
    <t>Guillen Galan, Itziar</t>
  </si>
  <si>
    <t>Guillen Galan</t>
  </si>
  <si>
    <t>53855608G</t>
  </si>
  <si>
    <t>Av. Castilla la Mancha, 64</t>
  </si>
  <si>
    <t>vero.galan@hotmail.es</t>
  </si>
  <si>
    <t>Oscar Mario Guillen</t>
  </si>
  <si>
    <t>Vero Galán Castaño</t>
  </si>
  <si>
    <t>ES 1620382307373000204543</t>
  </si>
  <si>
    <t>04/09/2020 - baja, problemas intendencia familiar</t>
  </si>
  <si>
    <t>Lopez-Osa Lopez, Daniela</t>
  </si>
  <si>
    <t>Lopez-Osa Lopez</t>
  </si>
  <si>
    <t>72005420X</t>
  </si>
  <si>
    <t>Alcala, 444, 3º Derecha</t>
  </si>
  <si>
    <t>lopeznavarro1971@gmail.com</t>
  </si>
  <si>
    <t>Blas Cesar Lopez-Osa Escudero</t>
  </si>
  <si>
    <t>Piedad Lopez Navarro</t>
  </si>
  <si>
    <t>ES1300495134322617251083</t>
  </si>
  <si>
    <t>Lujan Diaz, Raisa</t>
  </si>
  <si>
    <t>Lujan Diaz</t>
  </si>
  <si>
    <t>42226480k</t>
  </si>
  <si>
    <t>Artemi Semidan, 7</t>
  </si>
  <si>
    <t>Las palmas de gran canaria</t>
  </si>
  <si>
    <t>raisa_lujan@hotmail.com</t>
  </si>
  <si>
    <t>ES1001821224080201708014</t>
  </si>
  <si>
    <t>Marquina de Agueda, Sara</t>
  </si>
  <si>
    <t>Marquina de Agueda</t>
  </si>
  <si>
    <t>54193633K</t>
  </si>
  <si>
    <t>Av. Rosalia de Castro 3, C21</t>
  </si>
  <si>
    <t>j.marquina@eurodisa2005.com</t>
  </si>
  <si>
    <t>azucenadeagueda@icloud.com</t>
  </si>
  <si>
    <t>Francisco Jose Marquina Redondo</t>
  </si>
  <si>
    <t>Azucena de Agueda Garcia</t>
  </si>
  <si>
    <t>20382822353001130371</t>
  </si>
  <si>
    <t>Mulas Zelenskaya, Olga Maria</t>
  </si>
  <si>
    <t>Mulas Zelenskaya</t>
  </si>
  <si>
    <t>Olga Maria</t>
  </si>
  <si>
    <t>54297259D</t>
  </si>
  <si>
    <t>Av. Las flores</t>
  </si>
  <si>
    <t>olguimulas@hotmail.com</t>
  </si>
  <si>
    <t>2/7/19 - Baja por no haber competido en toda la temporada pasada</t>
  </si>
  <si>
    <t>Nieto Quiñonero, Violeta</t>
  </si>
  <si>
    <t>Nieto Quiñonero</t>
  </si>
  <si>
    <t>24458294W</t>
  </si>
  <si>
    <t>Picaza 9, 2ºF</t>
  </si>
  <si>
    <t>violetanq@gmail.com</t>
  </si>
  <si>
    <t>ES 7800495017982517663211</t>
  </si>
  <si>
    <t>Peña Pastor, Ines</t>
  </si>
  <si>
    <t>Peña Pastor</t>
  </si>
  <si>
    <t>05956770T</t>
  </si>
  <si>
    <t>Isla Paragua, 6, 2ºB</t>
  </si>
  <si>
    <t>ignacio.pena.parada@gmail.com</t>
  </si>
  <si>
    <t>anapastor88@hotmail.com</t>
  </si>
  <si>
    <t>Ignacio Peña Parada</t>
  </si>
  <si>
    <t>Ana Pastor Reyes</t>
  </si>
  <si>
    <t>ES1314650100911707919148</t>
  </si>
  <si>
    <t>Perez Lozano, Marina</t>
  </si>
  <si>
    <t>Perez Lozano</t>
  </si>
  <si>
    <t>50334880R</t>
  </si>
  <si>
    <t>Angel Ganivet, 28, 1, 2ºB</t>
  </si>
  <si>
    <t>perezandres@gmail.com</t>
  </si>
  <si>
    <t>Francisco Pérez Andrés</t>
  </si>
  <si>
    <t>Monica Lozano</t>
  </si>
  <si>
    <t>00730100580431581314</t>
  </si>
  <si>
    <t>Pinto Aguilera, Berta</t>
  </si>
  <si>
    <t>Pinto Aguilera</t>
  </si>
  <si>
    <t>06031509N</t>
  </si>
  <si>
    <t>Isla Trinidad 5, 2ºA</t>
  </si>
  <si>
    <t>beaguiberi@gmail.com</t>
  </si>
  <si>
    <t>baguiler@bankinter.com</t>
  </si>
  <si>
    <t>Jose Pinto Puerta</t>
  </si>
  <si>
    <t>Beatriz Aguilera Bericochea</t>
  </si>
  <si>
    <t>01280001620100315496</t>
  </si>
  <si>
    <t>13/10/2020 - Solicita la baja y devolvemos cuota de socio</t>
  </si>
  <si>
    <t>Ramos Donoso, Jesus</t>
  </si>
  <si>
    <t>Ramos Donoso</t>
  </si>
  <si>
    <t>52116298T</t>
  </si>
  <si>
    <t>Av. Toledo 3, 2ºA</t>
  </si>
  <si>
    <t>jjramos5773@yahoo.es</t>
  </si>
  <si>
    <t>ES 9420382433094500013375</t>
  </si>
  <si>
    <t>Torrecilla Walczewski, Luc Martin</t>
  </si>
  <si>
    <t>Torrecilla Walczewski</t>
  </si>
  <si>
    <t>Luc Martin</t>
  </si>
  <si>
    <t>06591610V</t>
  </si>
  <si>
    <t>La Maso, 8, 2ºc</t>
  </si>
  <si>
    <t>jltorrecilla@wellsportclub.com</t>
  </si>
  <si>
    <t>Jose Luis Torrecilla</t>
  </si>
  <si>
    <t>Blanca Walczewski</t>
  </si>
  <si>
    <t>00751031150600051682</t>
  </si>
  <si>
    <t>05/09/2019 - Solicitan la baja. Cambia de actividad deportiva</t>
  </si>
  <si>
    <t>Vives Martinez, Lorena</t>
  </si>
  <si>
    <t>Vives Martinez</t>
  </si>
  <si>
    <t>20907533G</t>
  </si>
  <si>
    <t>Dia del Ahorro, 31, 1ºD</t>
  </si>
  <si>
    <t>Castellon de la Plana</t>
  </si>
  <si>
    <t>lorenavives97@hotmail.es</t>
  </si>
  <si>
    <t>Escobio Palma, Fernanda</t>
  </si>
  <si>
    <t>Escobio Palma</t>
  </si>
  <si>
    <t>Fernanda</t>
  </si>
  <si>
    <t>Av. Juan Pablo II, 11, int 2A</t>
  </si>
  <si>
    <r>
      <rPr>
        <sz val="9"/>
        <color indexed="8"/>
        <rFont val="Bookman Old Style"/>
      </rPr>
      <t>eripalma@hotmail.com</t>
    </r>
  </si>
  <si>
    <t>Ricardo Escobio Jaurena</t>
  </si>
  <si>
    <t>Erika Palma Alvarez</t>
  </si>
  <si>
    <t>ES0201827066210200474521</t>
  </si>
  <si>
    <t>29/01/2020 - solicitan la baja</t>
  </si>
  <si>
    <t>Castillo Subiza, Diego</t>
  </si>
  <si>
    <t>Castillo Subiza</t>
  </si>
  <si>
    <t>53991087J</t>
  </si>
  <si>
    <t>Cotos de Monterrey. Molindayus 10</t>
  </si>
  <si>
    <r>
      <rPr>
        <sz val="9"/>
        <color indexed="8"/>
        <rFont val="Bookman Old Style"/>
      </rPr>
      <t>dicastimoic@gmail.com</t>
    </r>
  </si>
  <si>
    <t>pedro castillo</t>
  </si>
  <si>
    <t>osa subiza</t>
  </si>
  <si>
    <t>ES4720382272803001086522</t>
  </si>
  <si>
    <t>03/01/2019 solicita la baja por email. Estudios.</t>
  </si>
  <si>
    <t>Gonzalez Cabellos, Lucia</t>
  </si>
  <si>
    <t>Gonzalez Cabellos</t>
  </si>
  <si>
    <t>43106248Q</t>
  </si>
  <si>
    <t>Ronda del Caballero de La Mancha, 68</t>
  </si>
  <si>
    <r>
      <rPr>
        <sz val="9"/>
        <color indexed="8"/>
        <rFont val="Bookman Old Style"/>
      </rPr>
      <t>bgcabellos@hotmail.com</t>
    </r>
  </si>
  <si>
    <t>Oscar Gonzalez</t>
  </si>
  <si>
    <t>Begoña Cabellos</t>
  </si>
  <si>
    <t>ES 7020381110716001064002</t>
  </si>
  <si>
    <t>15/01/2019 - Solicitan la baja por email. No dan motivos</t>
  </si>
  <si>
    <t>Gonzalez Cabellos, Marcos</t>
  </si>
  <si>
    <r>
      <rPr>
        <u val="single"/>
        <sz val="12"/>
        <color indexed="11"/>
        <rFont val="Garamond"/>
      </rPr>
      <t>bgcabellos@hotmail.com</t>
    </r>
  </si>
  <si>
    <t>ES7020381101716001064002</t>
  </si>
  <si>
    <t>Jimenez Alvarez, Mar</t>
  </si>
  <si>
    <t>Jimenez Alvarez</t>
  </si>
  <si>
    <t>03203711H</t>
  </si>
  <si>
    <t>Travesia Pinos Alta, 4, 3ºA</t>
  </si>
  <si>
    <r>
      <rPr>
        <sz val="9"/>
        <color indexed="8"/>
        <rFont val="Bookman Old Style"/>
      </rPr>
      <t>marjimenez2804@gmail.com</t>
    </r>
  </si>
  <si>
    <t>Jose Miguel Jimenez Sala</t>
  </si>
  <si>
    <t>Mercedes Alvarez Madi</t>
  </si>
  <si>
    <t>ES6621007934110200017342</t>
  </si>
  <si>
    <t>Rodriguez Jul, Rosario</t>
  </si>
  <si>
    <t>Rodriguez Jul</t>
  </si>
  <si>
    <t>Rosario</t>
  </si>
  <si>
    <t>02904856W</t>
  </si>
  <si>
    <t>Puerto de Maspalomas, 12, 4º, 5º</t>
  </si>
  <si>
    <r>
      <rPr>
        <sz val="9"/>
        <color indexed="8"/>
        <rFont val="Bookman Old Style"/>
      </rPr>
      <t>charojul@hotmail.com</t>
    </r>
  </si>
  <si>
    <t>ES2621001578310200302193</t>
  </si>
  <si>
    <t>Vardulakis Sevilla, Dafne</t>
  </si>
  <si>
    <t>Vardulakis Sevilla</t>
  </si>
  <si>
    <t>Dafne</t>
  </si>
  <si>
    <t>03181875d</t>
  </si>
  <si>
    <t>Burguete, 48, 5ºA</t>
  </si>
  <si>
    <r>
      <rPr>
        <sz val="9"/>
        <color indexed="8"/>
        <rFont val="Bookman Old Style"/>
      </rPr>
      <t>evita.sevilla@hotmail.com</t>
    </r>
  </si>
  <si>
    <t>alejandro vardulakis</t>
  </si>
  <si>
    <t>eva maria sevilla</t>
  </si>
  <si>
    <t>ES4800751404800600962554</t>
  </si>
  <si>
    <t>Seijo Zorrilla, Irene</t>
  </si>
  <si>
    <t>Seijo Zorrilla</t>
  </si>
  <si>
    <t>06000749A</t>
  </si>
  <si>
    <t>Las Panzas, 28</t>
  </si>
  <si>
    <r>
      <rPr>
        <sz val="9"/>
        <color indexed="8"/>
        <rFont val="Bookman Old Style"/>
      </rPr>
      <t>jdseijog@hotmail.com</t>
    </r>
  </si>
  <si>
    <t>Juan Seijo Gonzalez</t>
  </si>
  <si>
    <t>Paloma Zorrilla Higuera</t>
  </si>
  <si>
    <t>ES7900190159564010032105</t>
  </si>
  <si>
    <t>Sanchez-Escribano Figueroa, Clara</t>
  </si>
  <si>
    <t>Sanchez-Escribano Figueroa</t>
  </si>
  <si>
    <t>3937402D</t>
  </si>
  <si>
    <t>Garcia Calle, Victor Santiago</t>
  </si>
  <si>
    <t>Garcia Calle</t>
  </si>
  <si>
    <t>Victor Santiago</t>
  </si>
  <si>
    <t>02533494k</t>
  </si>
  <si>
    <t>Feijoo, 1, 4ºE</t>
  </si>
  <si>
    <r>
      <rPr>
        <sz val="9"/>
        <color indexed="8"/>
        <rFont val="Bookman Old Style"/>
      </rPr>
      <t>elnuclear2012@gmail.com</t>
    </r>
  </si>
  <si>
    <t>ES3720381745566000546430</t>
  </si>
  <si>
    <t>Hernando de Luis, Roberto</t>
  </si>
  <si>
    <t>Hernando de Luis</t>
  </si>
  <si>
    <t>029129988T</t>
  </si>
  <si>
    <t>Valserrano, 6</t>
  </si>
  <si>
    <r>
      <rPr>
        <sz val="9"/>
        <color indexed="8"/>
        <rFont val="Bookman Old Style"/>
      </rPr>
      <t>elena_herb@hotmail.com</t>
    </r>
  </si>
  <si>
    <t>Roberto Hernando Ibarra</t>
  </si>
  <si>
    <t>Elena de Luis Barroso</t>
  </si>
  <si>
    <t>ES 0314650100911700742880</t>
  </si>
  <si>
    <t>Portaña Sanz, Andrea</t>
  </si>
  <si>
    <t>Portaña Sanz</t>
  </si>
  <si>
    <t>18177285V</t>
  </si>
  <si>
    <t>Villa Emilia, 19</t>
  </si>
  <si>
    <t>Fuenlabrada</t>
  </si>
  <si>
    <r>
      <rPr>
        <u val="single"/>
        <sz val="12"/>
        <color indexed="11"/>
        <rFont val="Garamond"/>
      </rPr>
      <t>andreaportasanz98@gmail.com</t>
    </r>
  </si>
  <si>
    <t>Merino Cano, Pablo</t>
  </si>
  <si>
    <t>Merino Cano</t>
  </si>
  <si>
    <t>54492606V</t>
  </si>
  <si>
    <t>Chopos, 3</t>
  </si>
  <si>
    <r>
      <rPr>
        <u val="single"/>
        <sz val="12"/>
        <color indexed="11"/>
        <rFont val="Garamond"/>
      </rPr>
      <t>jp.merino.blanco@gmail.com</t>
    </r>
  </si>
  <si>
    <t>Jose Pedro Merino</t>
  </si>
  <si>
    <t>Cristina Cano Jaraba</t>
  </si>
  <si>
    <t>ES 5020381919153000284161</t>
  </si>
  <si>
    <t>Lopez Kobayashi, Sakura</t>
  </si>
  <si>
    <t>Lopez Kobayashi</t>
  </si>
  <si>
    <t>Sakura</t>
  </si>
  <si>
    <t>51535406L</t>
  </si>
  <si>
    <t>Campo de la Estrella, 1 B 1ºC</t>
  </si>
  <si>
    <t>MADRIDKOBAYASHI@GMAIL.COM</t>
  </si>
  <si>
    <t>Gonzalo Lopez Leon</t>
  </si>
  <si>
    <t>Katsue Kobayashi</t>
  </si>
  <si>
    <t>ES3400308127170001711271</t>
  </si>
  <si>
    <t>09/01/2020 - solicitan la baja.</t>
  </si>
  <si>
    <t>Rubi Rodriguez, Naia</t>
  </si>
  <si>
    <t>Rubi Rodriguez</t>
  </si>
  <si>
    <t>La Bañeza, 25, Bj3ª</t>
  </si>
  <si>
    <t>maria.rodriguezlopez@hotmail.com</t>
  </si>
  <si>
    <t>Joaquin Rubi Uria</t>
  </si>
  <si>
    <t>Maria Rodriguez Lopez</t>
  </si>
  <si>
    <t>ES4000730100580412607861</t>
  </si>
  <si>
    <t>Ramos Poveda, Victor</t>
  </si>
  <si>
    <t>Ramos Poveda</t>
  </si>
  <si>
    <t>03148986X</t>
  </si>
  <si>
    <t>AZUQUECA DE HENARES</t>
  </si>
  <si>
    <t>victor@adsprint.org</t>
  </si>
  <si>
    <t>ES6301824049630201553027</t>
  </si>
  <si>
    <t>2/7/19 - Entrenador que se da de baja, porque se va fuera de Madrid.</t>
  </si>
  <si>
    <t>Minguez Rebollo, Vanessa</t>
  </si>
  <si>
    <t>Minguez Rebollo</t>
  </si>
  <si>
    <t>Vanessa</t>
  </si>
  <si>
    <t>Ronda del Ingenioso Hidalgo, 30, 4º 1</t>
  </si>
  <si>
    <t>p.minguezj@gmail.com</t>
  </si>
  <si>
    <t>Pedro Minguez Jimenez</t>
  </si>
  <si>
    <t>Vanessa Rebollo Campos</t>
  </si>
  <si>
    <t>ES0300495028012195056561</t>
  </si>
  <si>
    <t>22/02/2019 - llama por telefono diciendo que da de baja a los niños. No le gusta como se llevan las clases. Nos dijo que habia devuelto el recibo</t>
  </si>
  <si>
    <t>Minguez Rebollo, Pedro</t>
  </si>
  <si>
    <t>Garcia-Arias Rivas, Zoe</t>
  </si>
  <si>
    <t>Garcia-Arias Rivas</t>
  </si>
  <si>
    <t>52062607Z</t>
  </si>
  <si>
    <t>Sabadell, 40</t>
  </si>
  <si>
    <r>
      <rPr>
        <sz val="9"/>
        <color indexed="8"/>
        <rFont val="Bookman Old Style"/>
      </rPr>
      <t>artezoe2003@yahoo.es</t>
    </r>
  </si>
  <si>
    <t>Alejandro Garcia-Arias Vallez</t>
  </si>
  <si>
    <t>Concepcion Rivas Rosales</t>
  </si>
  <si>
    <t>ES94203813052933000244319</t>
  </si>
  <si>
    <t>Martin Gonzalez, Daniel</t>
  </si>
  <si>
    <t>53816181E</t>
  </si>
  <si>
    <t>Via del Berrocal, 46</t>
  </si>
  <si>
    <t>Moralzarzal</t>
  </si>
  <si>
    <t>bea2291@hotmail.com</t>
  </si>
  <si>
    <t>Albizu Cano, Naia</t>
  </si>
  <si>
    <t>Albizu Cano</t>
  </si>
  <si>
    <t>Av. Monasterio de Silos, 77</t>
  </si>
  <si>
    <r>
      <rPr>
        <sz val="9"/>
        <color indexed="13"/>
        <rFont val="Bookman Old Style"/>
      </rPr>
      <t>mcano.due@gmail.com</t>
    </r>
  </si>
  <si>
    <t>Ion Albizu Azpitarte</t>
  </si>
  <si>
    <t>Marta Cano Rebolledo</t>
  </si>
  <si>
    <t>ES9314650100931710440677</t>
  </si>
  <si>
    <t>17/01/2019 solicita la baja, sin haberle cobrado nada. Pide que se rompa la ficha de inscripcion, pero como ya la habiamos asignado numero de socio no la rompemos.</t>
  </si>
  <si>
    <t>Municio Aguado, Lucas</t>
  </si>
  <si>
    <t>Municio Aguado</t>
  </si>
  <si>
    <t>Sabadell, 142 1º izda</t>
  </si>
  <si>
    <t>Moises Municio Lorente</t>
  </si>
  <si>
    <t>Carolina Aguado Serrano</t>
  </si>
  <si>
    <t>ES9101829072580201520547</t>
  </si>
  <si>
    <t>Municio Aguado, Hugo</t>
  </si>
  <si>
    <t>Municio Aguado, Ines</t>
  </si>
  <si>
    <t>Besne Eseverri, Martin</t>
  </si>
  <si>
    <t>Besne Eseverri</t>
  </si>
  <si>
    <t>73124577X</t>
  </si>
  <si>
    <t>Arberoki, 40</t>
  </si>
  <si>
    <t>Zizur Mayor (Navarra)</t>
  </si>
  <si>
    <r>
      <rPr>
        <sz val="9"/>
        <color indexed="8"/>
        <rFont val="Bookman Old Style"/>
      </rPr>
      <t>95mbes@gmail.com</t>
    </r>
  </si>
  <si>
    <t>Martin Besne Eseverri</t>
  </si>
  <si>
    <t>ES3030080090292682223918</t>
  </si>
  <si>
    <t>06/06/2019 - Baja, incompatibilidad con el horario de trabajo</t>
  </si>
  <si>
    <t>Delgado Cabezas, Gonzalo</t>
  </si>
  <si>
    <t>Delgado Cabezas</t>
  </si>
  <si>
    <t>71821255Y</t>
  </si>
  <si>
    <t>Los Cuadros, 7 4 Bajo C</t>
  </si>
  <si>
    <r>
      <rPr>
        <sz val="9"/>
        <color indexed="8"/>
        <rFont val="Bookman Old Style"/>
      </rPr>
      <t>lydiacdiaz@gmail.com</t>
    </r>
  </si>
  <si>
    <t>David Delgado Navalpotro</t>
  </si>
  <si>
    <t>Lydia Cabezas Diaz</t>
  </si>
  <si>
    <t>ES9614650140831731765727</t>
  </si>
  <si>
    <t>Delgado Cabezas, Borja</t>
  </si>
  <si>
    <t>71821254M</t>
  </si>
  <si>
    <t>ES2701822756132303153666</t>
  </si>
  <si>
    <t>Lopez Zorraquino, Oscar</t>
  </si>
  <si>
    <t>Lopez Zorraquino</t>
  </si>
  <si>
    <t>05429151R</t>
  </si>
  <si>
    <t>Av. Castilla y Leon 15, Portal 6 - 4ºD</t>
  </si>
  <si>
    <t>ES5721004385500200159481</t>
  </si>
  <si>
    <t>28/12/2019 - nos comunica Javi que es baja</t>
  </si>
  <si>
    <t>Lopez Guzman, Samuel</t>
  </si>
  <si>
    <t>Lopez Guzman</t>
  </si>
  <si>
    <t>Espinos, 6</t>
  </si>
  <si>
    <r>
      <rPr>
        <u val="single"/>
        <sz val="12"/>
        <color indexed="11"/>
        <rFont val="Garamond"/>
      </rPr>
      <t>eguzmansam@gmail.com</t>
    </r>
  </si>
  <si>
    <t>Ivan Lopez Estruel</t>
  </si>
  <si>
    <t>Mª Esther Guzman Ramirez</t>
  </si>
  <si>
    <t>ES7600817127840001086613</t>
  </si>
  <si>
    <t>01/09/2019 - Comunican la baja para esta temporada. Comienza segundo de bachiller</t>
  </si>
  <si>
    <t>Lopez Guzman, Carla</t>
  </si>
  <si>
    <t>03/09/2019 - Solicitan la baja, problemas de logistica familiar</t>
  </si>
  <si>
    <t>Lopez Guzman, Irene</t>
  </si>
  <si>
    <t>Arranz Ramirez, Sara</t>
  </si>
  <si>
    <t>Arranz Ramirez</t>
  </si>
  <si>
    <t>Sangenjo, 22, 3ºB</t>
  </si>
  <si>
    <r>
      <rPr>
        <u val="single"/>
        <sz val="12"/>
        <color indexed="11"/>
        <rFont val="Garamond"/>
      </rPr>
      <t>lauraprp@hotmail.com</t>
    </r>
  </si>
  <si>
    <t>Alejandro Arranz Stangel</t>
  </si>
  <si>
    <t>Laura Ramirez Prieto</t>
  </si>
  <si>
    <t>ES8501288700140102320161</t>
  </si>
  <si>
    <t>22/09/2020 - Solicitan la baja</t>
  </si>
  <si>
    <t>Sanchez cuellar, Paula</t>
  </si>
  <si>
    <t>Sanchez cuellar</t>
  </si>
  <si>
    <t>48726318J</t>
  </si>
  <si>
    <t>Goya, 102, 7ºB</t>
  </si>
  <si>
    <r>
      <rPr>
        <u val="single"/>
        <sz val="12"/>
        <color indexed="13"/>
        <rFont val="Garamond"/>
      </rPr>
      <t>paulacuellar2018@gmail.com</t>
    </r>
  </si>
  <si>
    <t>Paula Sanchez Cuellar</t>
  </si>
  <si>
    <t>21001573010100260580</t>
  </si>
  <si>
    <t>25/02/2019 - devolvemos el importe cobrado 160 €. No ha venido entregó inscripcion, pero no se incorporó a los entrenamientos. Por lo tanto no hemos cobrado nada</t>
  </si>
  <si>
    <t>Mamblona Martin, German</t>
  </si>
  <si>
    <t>Mamblona Martin</t>
  </si>
  <si>
    <t>50348129W</t>
  </si>
  <si>
    <t>Afueras a San Roque, 15, 2ºB</t>
  </si>
  <si>
    <r>
      <rPr>
        <u val="single"/>
        <sz val="12"/>
        <color indexed="11"/>
        <rFont val="Garamond"/>
      </rPr>
      <t>lugerlo@yahoo.es</t>
    </r>
  </si>
  <si>
    <t>Lauro Mamblona Tabares</t>
  </si>
  <si>
    <t>Lorena Martin Fernandez</t>
  </si>
  <si>
    <t>02873803E</t>
  </si>
  <si>
    <t>ES0400301453310001571271</t>
  </si>
  <si>
    <t>Mamblona Martin, Lucia</t>
  </si>
  <si>
    <t>47299295W</t>
  </si>
  <si>
    <r>
      <rPr>
        <u val="single"/>
        <sz val="12"/>
        <color indexed="13"/>
        <rFont val="Garamond"/>
      </rPr>
      <t>lugerlo@yahoo.es</t>
    </r>
  </si>
  <si>
    <t>15/02/2019 - están retrasando la entrada en el club. No la hemos cobrado nada. Estudios</t>
  </si>
  <si>
    <t>Payo Carcamo, Gabriela</t>
  </si>
  <si>
    <t>Payo Carcamo</t>
  </si>
  <si>
    <t>51530601K</t>
  </si>
  <si>
    <t>Av. Monasterio de El Escorial, 35</t>
  </si>
  <si>
    <r>
      <rPr>
        <u val="single"/>
        <sz val="12"/>
        <color indexed="13"/>
        <rFont val="Garamond"/>
      </rPr>
      <t>lcwucher@gmail.com</t>
    </r>
  </si>
  <si>
    <t>Antonio Payo Serrano</t>
  </si>
  <si>
    <t>Leticia Carcamo Wucherpfennig</t>
  </si>
  <si>
    <t>51450796A</t>
  </si>
  <si>
    <t>21001477300200133564</t>
  </si>
  <si>
    <t>Cuenta bancaria erronea, tenemos que llamar antes de pasar el recibo. No han venido nunca a probar, por lo tanto no hemos cobrado nada</t>
  </si>
  <si>
    <t>Payo Carcamo, Claudia</t>
  </si>
  <si>
    <t>51727740G</t>
  </si>
  <si>
    <t>Velilla Prats, Gonzalo</t>
  </si>
  <si>
    <t>Velilla Prats</t>
  </si>
  <si>
    <t>50388957M</t>
  </si>
  <si>
    <t>Monasterio de Suso y Yuso,  6-7 E, 3ºA</t>
  </si>
  <si>
    <r>
      <rPr>
        <u val="single"/>
        <sz val="12"/>
        <color indexed="11"/>
        <rFont val="Garamond"/>
      </rPr>
      <t>mrtprts@gmail.com</t>
    </r>
  </si>
  <si>
    <t>Marta Prats Azoiti</t>
  </si>
  <si>
    <t>Ignacio Velilla Garcia</t>
  </si>
  <si>
    <t>00833531B</t>
  </si>
  <si>
    <t>ES2800493768182294037908</t>
  </si>
  <si>
    <t>12/12/2019 - solicitan la baja. Le devolvemos el mes de diciembre 2019</t>
  </si>
  <si>
    <t>Velilla Prats, Javier</t>
  </si>
  <si>
    <t>50388956G</t>
  </si>
  <si>
    <t>23/04/2019 - Solicitan la baja. No le gusta la actividad</t>
  </si>
  <si>
    <t>Garcia Orellana, Valeria</t>
  </si>
  <si>
    <t>Garcia Orellana</t>
  </si>
  <si>
    <t>6027626Q</t>
  </si>
  <si>
    <t>La Maso, 19</t>
  </si>
  <si>
    <r>
      <rPr>
        <u val="single"/>
        <sz val="12"/>
        <color indexed="11"/>
        <rFont val="Garamond"/>
      </rPr>
      <t>vgm2901@gmail.com</t>
    </r>
  </si>
  <si>
    <t>Valentin Garcia Medina</t>
  </si>
  <si>
    <t>Lola Orellana Delgado</t>
  </si>
  <si>
    <t>11815772M</t>
  </si>
  <si>
    <t>ES5901280020620101589053</t>
  </si>
  <si>
    <t>Moreda Hernandez, Daniel</t>
  </si>
  <si>
    <t>Moreda Hernandez</t>
  </si>
  <si>
    <t>54891215J</t>
  </si>
  <si>
    <t>Monasterio de las Batuecas, 13B 4º1</t>
  </si>
  <si>
    <r>
      <rPr>
        <u val="single"/>
        <sz val="12"/>
        <color indexed="11"/>
        <rFont val="Garamond"/>
      </rPr>
      <t>cyntia2121@hotmail.com</t>
    </r>
  </si>
  <si>
    <t>Ricardo Moreda Villalobos</t>
  </si>
  <si>
    <t>Mª Cyntia Hernandez Tardin</t>
  </si>
  <si>
    <t>47024910F</t>
  </si>
  <si>
    <t>ES3720381842693000749647</t>
  </si>
  <si>
    <t>10/03/2020 - solicitan la baja. Intendencia</t>
  </si>
  <si>
    <t>Moreda Hernandez, Ian</t>
  </si>
  <si>
    <t>Ian</t>
  </si>
  <si>
    <t>54891216Z</t>
  </si>
  <si>
    <t>Gallego Palomar, Daniel</t>
  </si>
  <si>
    <t>Gallego Palomar</t>
  </si>
  <si>
    <t>51502685G</t>
  </si>
  <si>
    <t>Sanchez Pacheco, 48 1ºE</t>
  </si>
  <si>
    <r>
      <rPr>
        <u val="single"/>
        <sz val="12"/>
        <color indexed="11"/>
        <rFont val="Garamond"/>
      </rPr>
      <t>terrlar@telefonica.net</t>
    </r>
  </si>
  <si>
    <t>Manuel Gallego Cortijo</t>
  </si>
  <si>
    <t>Amelia Palomar Serrano</t>
  </si>
  <si>
    <t>01825115L</t>
  </si>
  <si>
    <t>ES3300810182640001473350</t>
  </si>
  <si>
    <t>Marcos Bueno, Nicolas</t>
  </si>
  <si>
    <t>Marcos Bueno</t>
  </si>
  <si>
    <t>49963765Z</t>
  </si>
  <si>
    <t>Viloria de la Rioja, 6, 2º A</t>
  </si>
  <si>
    <r>
      <rPr>
        <sz val="9"/>
        <color indexed="13"/>
        <rFont val="Bookman Old Style"/>
      </rPr>
      <t>bueno_carol@hotmail.com</t>
    </r>
  </si>
  <si>
    <t>Ivan Marcos Blanco</t>
  </si>
  <si>
    <t>Carolina Bueno Paunero</t>
  </si>
  <si>
    <t>07506137H</t>
  </si>
  <si>
    <t>ES5914650100951717672735</t>
  </si>
  <si>
    <t>19/01/2019 - Solicitan la baja, no les hemos cobrado nada. Alergia</t>
  </si>
  <si>
    <t>Gonzalo Lanchas, Jorge</t>
  </si>
  <si>
    <t>Gonzalo Lanchas</t>
  </si>
  <si>
    <t>54024758N</t>
  </si>
  <si>
    <t>Av. Monasterio de El Escorial, 73 C, 2ºA</t>
  </si>
  <si>
    <r>
      <rPr>
        <u val="single"/>
        <sz val="12"/>
        <color indexed="11"/>
        <rFont val="Garamond"/>
      </rPr>
      <t>delitalanchas@hotmail.com</t>
    </r>
  </si>
  <si>
    <t>Jose Antonio Gonzalo Puado</t>
  </si>
  <si>
    <t>Delia Lanchas Zamora</t>
  </si>
  <si>
    <t>71125867T</t>
  </si>
  <si>
    <t>ES7800494859422595004001</t>
  </si>
  <si>
    <t>09/10/2019 - Solicitan cambio de datos bancarios</t>
  </si>
  <si>
    <t>Perez Cadorniga, Alvaro</t>
  </si>
  <si>
    <t>Perez Cadorniga</t>
  </si>
  <si>
    <t>Ventisquero de la Condesa, 7H, 6ºB</t>
  </si>
  <si>
    <r>
      <rPr>
        <sz val="9"/>
        <color indexed="8"/>
        <rFont val="Bookman Old Style"/>
      </rPr>
      <t>jperezsuarez@coca-cola.com</t>
    </r>
  </si>
  <si>
    <t>Jorge Perez Suarez</t>
  </si>
  <si>
    <t>Arancha Cadorniga Pedrosa</t>
  </si>
  <si>
    <t>09774424E</t>
  </si>
  <si>
    <t>ES5001286030460100002115</t>
  </si>
  <si>
    <t>Perez Cadorniga, Elena</t>
  </si>
  <si>
    <t>01/11/2019 - Solicitan la baja para esas fechas</t>
  </si>
  <si>
    <t>Cea Perez, Juncal</t>
  </si>
  <si>
    <t>Cea Perez</t>
  </si>
  <si>
    <t>Juncal</t>
  </si>
  <si>
    <t>06594018X</t>
  </si>
  <si>
    <t>Av. del Santuario de Valverde, 98D, 2ºA</t>
  </si>
  <si>
    <r>
      <rPr>
        <u val="single"/>
        <sz val="12"/>
        <color indexed="11"/>
        <rFont val="Garamond"/>
      </rPr>
      <t>ainhoa_perez2002@yahoo.es</t>
    </r>
  </si>
  <si>
    <r>
      <rPr>
        <sz val="9"/>
        <color indexed="8"/>
        <rFont val="Bookman Old Style"/>
      </rPr>
      <t>aperez@grupocimd.com</t>
    </r>
  </si>
  <si>
    <t>Jose Maria Cea Perez</t>
  </si>
  <si>
    <t>Ainhoa Perez Perez</t>
  </si>
  <si>
    <t>05272381E</t>
  </si>
  <si>
    <t>ES8900815121710001064417</t>
  </si>
  <si>
    <t>Florez Perea, Natalia</t>
  </si>
  <si>
    <t>Florez Perea</t>
  </si>
  <si>
    <t>09146502T</t>
  </si>
  <si>
    <t>Tribunillo,  106</t>
  </si>
  <si>
    <r>
      <rPr>
        <u val="single"/>
        <sz val="12"/>
        <color indexed="11"/>
        <rFont val="Garamond"/>
      </rPr>
      <t>joseleff@hotmail.com</t>
    </r>
  </si>
  <si>
    <t>Jose Luis Florez Rubio</t>
  </si>
  <si>
    <t>Esther Perea Alhambra</t>
  </si>
  <si>
    <t>02889869B</t>
  </si>
  <si>
    <t>ES0300730100590451119612</t>
  </si>
  <si>
    <t>25/06/2019 - baja para la proxima temporada 2019-2020</t>
  </si>
  <si>
    <t>Cebrian Hernandez, Sara</t>
  </si>
  <si>
    <t>Cebrian Hernandez</t>
  </si>
  <si>
    <t>50589627T</t>
  </si>
  <si>
    <t>Collado de Cerro Malejo, 9 K, 2ºB</t>
  </si>
  <si>
    <r>
      <rPr>
        <u val="single"/>
        <sz val="12"/>
        <color indexed="11"/>
        <rFont val="Garamond"/>
      </rPr>
      <t>jacebrian@hotmail.com</t>
    </r>
  </si>
  <si>
    <t>Jose Luis Cebrian Tellez</t>
  </si>
  <si>
    <t>Mercedes Hernandez Pardo</t>
  </si>
  <si>
    <t>50830310B</t>
  </si>
  <si>
    <t>ES6114650100911707476740</t>
  </si>
  <si>
    <t>Calvo Sanchez, Andrea</t>
  </si>
  <si>
    <t>Calvo Sanchez</t>
  </si>
  <si>
    <t>05994622V</t>
  </si>
  <si>
    <t>Av. Monasterio de Silos, 18, 5ºC</t>
  </si>
  <si>
    <r>
      <rPr>
        <u val="single"/>
        <sz val="12"/>
        <color indexed="11"/>
        <rFont val="Garamond"/>
      </rPr>
      <t>mo.sanchez.perez@gmail.com</t>
    </r>
  </si>
  <si>
    <t>Manuel Calvo Horrillo</t>
  </si>
  <si>
    <t>Monica Sanchez Perez</t>
  </si>
  <si>
    <t>52477572J</t>
  </si>
  <si>
    <t>ES4514650100991706910641</t>
  </si>
  <si>
    <t>18/06/2019 - Solicitan la baja. No seguirá en septiembre</t>
  </si>
  <si>
    <t>Zmizem Debdoubi, Alae</t>
  </si>
  <si>
    <t>Zmizem Debdoubi</t>
  </si>
  <si>
    <t>Alae</t>
  </si>
  <si>
    <t>42278412L</t>
  </si>
  <si>
    <t>Travesía de las eras, 7, 1º dcha</t>
  </si>
  <si>
    <r>
      <rPr>
        <u val="single"/>
        <sz val="12"/>
        <color indexed="11"/>
        <rFont val="Garamond"/>
      </rPr>
      <t>jamal.z.mizem@hotmail.fr</t>
    </r>
  </si>
  <si>
    <t>Jamal Zmizem Ben Ayad</t>
  </si>
  <si>
    <t>Unab Debdiybi Ben Amar Ouhaddou</t>
  </si>
  <si>
    <t>42309318J</t>
  </si>
  <si>
    <t>ES8620381919133000315815</t>
  </si>
  <si>
    <t>14/05/2019 - nos comunican que es baja. Cobramos medio trimestre
21/05/2019 - viene devuelto el recibo
17/09/2019 - Solicitan de nuevo el alta, le hemos comunicado que tiene que pagar la deuda.
23/01/2020 - Solicitan la baja a partir del 1 de febrero 2020</t>
  </si>
  <si>
    <t>Zmizem Debdoubi, Mohamed</t>
  </si>
  <si>
    <t>Mohamed</t>
  </si>
  <si>
    <t>42278901W</t>
  </si>
  <si>
    <r>
      <rPr>
        <u val="single"/>
        <sz val="11"/>
        <color indexed="11"/>
        <rFont val="Calibri"/>
      </rPr>
      <t>jamal.z.mizem@hotmail.fr</t>
    </r>
  </si>
  <si>
    <t>Jamal Zmizem Benayad</t>
  </si>
  <si>
    <t>Iman Debdoubi Benamar Ouhaddou</t>
  </si>
  <si>
    <t>42277322X</t>
  </si>
  <si>
    <t>23/01/2020 - Solicitan la baja a partir del 1 de febrero 2020</t>
  </si>
  <si>
    <t>Gonzalez Garcia, Violeta</t>
  </si>
  <si>
    <t>02784541T</t>
  </si>
  <si>
    <t>Santiso, 11, 3ºA</t>
  </si>
  <si>
    <r>
      <rPr>
        <u val="single"/>
        <sz val="12"/>
        <color indexed="11"/>
        <rFont val="Garamond"/>
      </rPr>
      <t>marta.murolas@gmail.com</t>
    </r>
  </si>
  <si>
    <r>
      <rPr>
        <u val="single"/>
        <sz val="11"/>
        <color indexed="11"/>
        <rFont val="Calibri"/>
      </rPr>
      <t>dugidos@me.com</t>
    </r>
  </si>
  <si>
    <t>David Gonzalez Quintana</t>
  </si>
  <si>
    <t>Marta Garcia Murolas</t>
  </si>
  <si>
    <t>52970220R</t>
  </si>
  <si>
    <t>ES1601820927870201542345</t>
  </si>
  <si>
    <t>23/09/2020 - solicitan la baja</t>
  </si>
  <si>
    <t>Gonzalez Garcia, Guillermo</t>
  </si>
  <si>
    <t>02784540E</t>
  </si>
  <si>
    <t>09/10/2019 - Solicitan la baja.</t>
  </si>
  <si>
    <t>Maldonado Trapaga, Jose Maria</t>
  </si>
  <si>
    <t>Maldonado Trapaga</t>
  </si>
  <si>
    <t>Tahona, 4 casa 2</t>
  </si>
  <si>
    <t>etrapaga00@hotmail.com</t>
  </si>
  <si>
    <t>Jose Maria Maldonado</t>
  </si>
  <si>
    <t>Elena Trapaga</t>
  </si>
  <si>
    <t>Jose Maria Maldonado Trinchant</t>
  </si>
  <si>
    <t>02899813L</t>
  </si>
  <si>
    <t>ES8001280010970100515222</t>
  </si>
  <si>
    <t>Ferreras del Barrio, Carla</t>
  </si>
  <si>
    <t>Ferreras del Barrio</t>
  </si>
  <si>
    <t>Av. del Santuario de Valverde, 98C, 3ºC</t>
  </si>
  <si>
    <r>
      <rPr>
        <u val="single"/>
        <sz val="12"/>
        <color indexed="11"/>
        <rFont val="Garamond"/>
      </rPr>
      <t>ferreras.ramos@gmail.com</t>
    </r>
  </si>
  <si>
    <r>
      <rPr>
        <sz val="9"/>
        <color indexed="8"/>
        <rFont val="Bookman Old Style"/>
      </rPr>
      <t>del_barrio_m@yahoo.es</t>
    </r>
  </si>
  <si>
    <t>Jose Ferreras Ramos</t>
  </si>
  <si>
    <t>Maria del Barrio Espiga</t>
  </si>
  <si>
    <t>00825378T</t>
  </si>
  <si>
    <t>ES8601826138100201510900</t>
  </si>
  <si>
    <t>18/03/2019 - Recibimos correo "Informaros que el próximo trimestre ni Carla ni Rodrigo Ferreras Ramos continuarán con la actividad"</t>
  </si>
  <si>
    <t>Ferreras del Barrio, Rodrigo</t>
  </si>
  <si>
    <t>Nistal Palomero, Nadia</t>
  </si>
  <si>
    <t>Nistal Palomero</t>
  </si>
  <si>
    <t>Nadia</t>
  </si>
  <si>
    <t>53824952F</t>
  </si>
  <si>
    <t>Francisco Bivar, 3, 1º</t>
  </si>
  <si>
    <r>
      <rPr>
        <u val="single"/>
        <sz val="12"/>
        <color indexed="11"/>
        <rFont val="Garamond"/>
      </rPr>
      <t>jul.ana.nadia@hotmail.com</t>
    </r>
  </si>
  <si>
    <t>Julio Nistal Gallego</t>
  </si>
  <si>
    <t>Ana Maria Palomero Dominguez</t>
  </si>
  <si>
    <t>10088227J</t>
  </si>
  <si>
    <t>ES8820382433013000813691</t>
  </si>
  <si>
    <t>17/10/19 - Nos comunican baja por guasap</t>
  </si>
  <si>
    <t>Miñambres Fernandez, Alejandro</t>
  </si>
  <si>
    <t>Miñambres Fernandez</t>
  </si>
  <si>
    <t>54495961Z</t>
  </si>
  <si>
    <t>Mar Mediterraneo, 38</t>
  </si>
  <si>
    <r>
      <rPr>
        <u val="single"/>
        <sz val="12"/>
        <color indexed="11"/>
        <rFont val="Garamond"/>
      </rPr>
      <t>martafmp36@gmail.com</t>
    </r>
  </si>
  <si>
    <t>Alberto Miñambres Alvarez</t>
  </si>
  <si>
    <t>Marta Fernandez Martin</t>
  </si>
  <si>
    <t>47017827P</t>
  </si>
  <si>
    <t>ES9220858094110330150242</t>
  </si>
  <si>
    <t>22/06/2019 - baja proxima temporada 2019-2020 - incompatibilidad horarios</t>
  </si>
  <si>
    <t>Lopez Venero, Maria</t>
  </si>
  <si>
    <t>Lopez Venero</t>
  </si>
  <si>
    <t>03509347G</t>
  </si>
  <si>
    <t>Jupiter, 11</t>
  </si>
  <si>
    <r>
      <rPr>
        <u val="single"/>
        <sz val="12"/>
        <color indexed="11"/>
        <rFont val="Garamond"/>
      </rPr>
      <t>virginiavenero@gmail.com</t>
    </r>
  </si>
  <si>
    <t>Raul Lopez Garacia</t>
  </si>
  <si>
    <t>Virginia Venero Hernandez</t>
  </si>
  <si>
    <t>Raul Lopez Garcia</t>
  </si>
  <si>
    <t>1932824L</t>
  </si>
  <si>
    <t>ES3900752154550600154515</t>
  </si>
  <si>
    <t>13/05/2019 - Nos comunican que será baja en Junio. Pasamos dos meses</t>
  </si>
  <si>
    <t>Sanjuan Romanillos, Silvia</t>
  </si>
  <si>
    <t>Sanjuan Romanillos</t>
  </si>
  <si>
    <t>09106026G</t>
  </si>
  <si>
    <t>La Tierra, 136</t>
  </si>
  <si>
    <r>
      <rPr>
        <u val="single"/>
        <sz val="12"/>
        <color indexed="11"/>
        <rFont val="Garamond"/>
      </rPr>
      <t>mnrofu@gmail.com</t>
    </r>
  </si>
  <si>
    <t>Juan Manuel Sanjuan Fernandez</t>
  </si>
  <si>
    <t>Nieves Romanillos Fuentes</t>
  </si>
  <si>
    <t>51680993Q</t>
  </si>
  <si>
    <t>ES9400493133582995345179</t>
  </si>
  <si>
    <t>01/07/2019 - solicitan la baja para la proxima temporada
18/09/2020 - solicitan de nuevo el ingreso</t>
  </si>
  <si>
    <t>Sanjuan Romanillos, Victor</t>
  </si>
  <si>
    <t>09106027M</t>
  </si>
  <si>
    <t>c/ la tierra, 136</t>
  </si>
  <si>
    <r>
      <rPr>
        <u val="single"/>
        <sz val="12"/>
        <color indexed="11"/>
        <rFont val="Garamond"/>
      </rPr>
      <t>silvia0136@gmail.com</t>
    </r>
  </si>
  <si>
    <t>Sanjuan Fernandez, Juan Manuel</t>
  </si>
  <si>
    <t>Romanillos Fuentes, Nieves</t>
  </si>
  <si>
    <t>Pacini Herz, Nicolas</t>
  </si>
  <si>
    <t>Pacini Herz</t>
  </si>
  <si>
    <t>71991329M</t>
  </si>
  <si>
    <t>La Tierra, 104</t>
  </si>
  <si>
    <r>
      <rPr>
        <u val="single"/>
        <sz val="12"/>
        <color indexed="11"/>
        <rFont val="Garamond"/>
      </rPr>
      <t>Cherzfernandez@hotmail.com</t>
    </r>
  </si>
  <si>
    <t>Hernan Diego Pacini Iglesias</t>
  </si>
  <si>
    <t>Carolina Herz Fernandez</t>
  </si>
  <si>
    <t>49959385G</t>
  </si>
  <si>
    <t>ES2701825788830201572348</t>
  </si>
  <si>
    <t>25/07/2019 - Solicitan la baja para la proxima temporada</t>
  </si>
  <si>
    <t>Peramato de Miguel, Alonso</t>
  </si>
  <si>
    <t>Peramato de Miguel</t>
  </si>
  <si>
    <t>06600158D</t>
  </si>
  <si>
    <t>Quebrantarrejas, 19</t>
  </si>
  <si>
    <r>
      <rPr>
        <u val="single"/>
        <sz val="12"/>
        <color indexed="11"/>
        <rFont val="Garamond"/>
      </rPr>
      <t>bernal747@yahoo.es</t>
    </r>
  </si>
  <si>
    <t>Emilia Peramato Ildefonso</t>
  </si>
  <si>
    <t>Maria Jose de Miguel Bernal</t>
  </si>
  <si>
    <t>50091283C</t>
  </si>
  <si>
    <t>ES4720382433063000654231</t>
  </si>
  <si>
    <t>22/06/2019 - solicitan baja para la proxima temporada 2019-2020</t>
  </si>
  <si>
    <t>Gubia Monzon, Carmen</t>
  </si>
  <si>
    <t>Gubia Monzon</t>
  </si>
  <si>
    <t>45577953A</t>
  </si>
  <si>
    <t>Alfredo Marquerie, 53, 2ºF</t>
  </si>
  <si>
    <r>
      <rPr>
        <u val="single"/>
        <sz val="12"/>
        <color indexed="11"/>
        <rFont val="Garamond"/>
      </rPr>
      <t>basilisamonzon@gmail.com</t>
    </r>
  </si>
  <si>
    <t>Jose Ramon Gubia Cerezo</t>
  </si>
  <si>
    <t>Basilisa Monzon Pascual</t>
  </si>
  <si>
    <t>45422011R</t>
  </si>
  <si>
    <t>ES6421000672812100959449</t>
  </si>
  <si>
    <t>Molero Fernandez, Alejandro</t>
  </si>
  <si>
    <t>Molero Fernandez</t>
  </si>
  <si>
    <t>03510022S</t>
  </si>
  <si>
    <t>Camilo Jose Cela, 9, 1ºA</t>
  </si>
  <si>
    <r>
      <rPr>
        <u val="single"/>
        <sz val="12"/>
        <color indexed="11"/>
        <rFont val="Garamond"/>
      </rPr>
      <t>rowsedk@gmail.com</t>
    </r>
  </si>
  <si>
    <t>Rowsedk Molero Naveda</t>
  </si>
  <si>
    <t>Veronica Fernandez Hernandez</t>
  </si>
  <si>
    <t>Y6075087L</t>
  </si>
  <si>
    <t>ES0620382433096000455967</t>
  </si>
  <si>
    <t>04/07/2019 - nos comunican que es baja para la proxima temporada.</t>
  </si>
  <si>
    <t>Ayllon Nogales, Leo</t>
  </si>
  <si>
    <t>Ayllon Nogales</t>
  </si>
  <si>
    <t>09107041F</t>
  </si>
  <si>
    <t>Lope de Vega, 160</t>
  </si>
  <si>
    <r>
      <rPr>
        <u val="single"/>
        <sz val="12"/>
        <color indexed="11"/>
        <rFont val="Garamond"/>
      </rPr>
      <t>susanayllon@gmail.com</t>
    </r>
  </si>
  <si>
    <t>Jose Antonio Nogales de las Heras</t>
  </si>
  <si>
    <t>Susana Ayllon Villaseñor</t>
  </si>
  <si>
    <t>01833760Q</t>
  </si>
  <si>
    <t>ES0420381852383001473134</t>
  </si>
  <si>
    <t>Benito Fontaniella, Lidia</t>
  </si>
  <si>
    <t>Benito Fontaniella</t>
  </si>
  <si>
    <t>Monasterio de Sobrado, 6E 3ºB</t>
  </si>
  <si>
    <r>
      <rPr>
        <u val="single"/>
        <sz val="12"/>
        <color indexed="13"/>
        <rFont val="Garamond"/>
      </rPr>
      <t>ifontaniella@yahoo.es</t>
    </r>
  </si>
  <si>
    <t>Gonzalo Benito Merlo</t>
  </si>
  <si>
    <t>Isabel Fontaniella Lopez</t>
  </si>
  <si>
    <t>09419656Y</t>
  </si>
  <si>
    <t>ES7700494338772890001571</t>
  </si>
  <si>
    <t>07/03/2019 - Han solicitado la baja despues de probar dos dias. No hemos cobrado nada</t>
  </si>
  <si>
    <t>Benito Fontaniella, Hugo</t>
  </si>
  <si>
    <t>Arpia Soto, Erkki</t>
  </si>
  <si>
    <t>Arpia Soto</t>
  </si>
  <si>
    <t>Erkki</t>
  </si>
  <si>
    <t>51734906V</t>
  </si>
  <si>
    <t>Arturo Soria, 310</t>
  </si>
  <si>
    <r>
      <rPr>
        <u val="single"/>
        <sz val="12"/>
        <color indexed="11"/>
        <rFont val="Garamond"/>
      </rPr>
      <t>msoto@indra.es</t>
    </r>
  </si>
  <si>
    <t>Andres Arpia Lounamaa</t>
  </si>
  <si>
    <t>Marian Soto Ezcurra</t>
  </si>
  <si>
    <t>50743562L</t>
  </si>
  <si>
    <t>ES7114650100911703476280</t>
  </si>
  <si>
    <t>30/6/19 - Es baja para la proxima temporada</t>
  </si>
  <si>
    <t>Romon Gonzalez, Olivia</t>
  </si>
  <si>
    <t>Romon Gonzalez</t>
  </si>
  <si>
    <t>Ramon Gomez de la Serna 71</t>
  </si>
  <si>
    <r>
      <rPr>
        <u val="single"/>
        <sz val="12"/>
        <color indexed="11"/>
        <rFont val="Garamond"/>
      </rPr>
      <t>candi@telefonica.net</t>
    </r>
  </si>
  <si>
    <r>
      <rPr>
        <sz val="9"/>
        <color indexed="8"/>
        <rFont val="Bookman Old Style"/>
      </rPr>
      <t>vagopa@telefonica.net</t>
    </r>
  </si>
  <si>
    <t>Candido Romon Diaz</t>
  </si>
  <si>
    <t>Vanessa Gonzalez Pansor</t>
  </si>
  <si>
    <t>50850115-J</t>
  </si>
  <si>
    <t>ES8120381183436000616816</t>
  </si>
  <si>
    <t>12/09/2019 - Solicitan la baja.</t>
  </si>
  <si>
    <t>Romon Gonzalez, Vega</t>
  </si>
  <si>
    <r>
      <rPr>
        <u val="single"/>
        <sz val="12"/>
        <color indexed="13"/>
        <rFont val="Garamond"/>
      </rPr>
      <t>candi@telefonica.net</t>
    </r>
  </si>
  <si>
    <r>
      <rPr>
        <sz val="9"/>
        <color indexed="13"/>
        <rFont val="Bookman Old Style"/>
      </rPr>
      <t>vagopa@telefonica.net</t>
    </r>
  </si>
  <si>
    <t>30/03/2019 - Devolvemos mediante transferencia 40€. Cobro indebido. Probó pero no se apuntó. Por lo tanto no hemos cobrado nada</t>
  </si>
  <si>
    <t>Aycart Bassy, Pilar</t>
  </si>
  <si>
    <t>Aycart Bassy</t>
  </si>
  <si>
    <t>05960451R</t>
  </si>
  <si>
    <t>Doñana, 7</t>
  </si>
  <si>
    <r>
      <rPr>
        <u val="single"/>
        <sz val="12"/>
        <color indexed="11"/>
        <rFont val="Garamond"/>
      </rPr>
      <t>cbassy@gmail.com</t>
    </r>
  </si>
  <si>
    <t>Jesus Maria Aycart Barba</t>
  </si>
  <si>
    <t>Carmen Bassy Garcia-Morato</t>
  </si>
  <si>
    <t>33368387X</t>
  </si>
  <si>
    <t>ES5000750014970603376354</t>
  </si>
  <si>
    <t>Aycart Bassy, Menchu</t>
  </si>
  <si>
    <t>Menchu</t>
  </si>
  <si>
    <t>07/01/2020 - Solicitan la baja.</t>
  </si>
  <si>
    <t>Garcia Guzman, Daniel</t>
  </si>
  <si>
    <t>Garcia Guzman</t>
  </si>
  <si>
    <t>50343076D</t>
  </si>
  <si>
    <t>Francisco de Diego, 8, 4ºdcha</t>
  </si>
  <si>
    <r>
      <rPr>
        <u val="single"/>
        <sz val="12"/>
        <color indexed="11"/>
        <rFont val="Garamond"/>
      </rPr>
      <t>guzgar@orange.es</t>
    </r>
  </si>
  <si>
    <t>Juan Crlos Garcia Gonzalez</t>
  </si>
  <si>
    <t>Mª del Mar Guzman Gomez-Selles</t>
  </si>
  <si>
    <t>51354641B</t>
  </si>
  <si>
    <t>ES4020381924443000826258</t>
  </si>
  <si>
    <t>Villadoniga Plaza, Uma</t>
  </si>
  <si>
    <t>Villadoniga Plaza</t>
  </si>
  <si>
    <t>Uma</t>
  </si>
  <si>
    <t>06002684Y</t>
  </si>
  <si>
    <t>Av. Juan PabloII, 40, 3ºA</t>
  </si>
  <si>
    <r>
      <rPr>
        <u val="single"/>
        <sz val="12"/>
        <color indexed="11"/>
        <rFont val="Garamond"/>
      </rPr>
      <t>loretop@gmail.com</t>
    </r>
  </si>
  <si>
    <t>Aitor Villadoniga Martinez</t>
  </si>
  <si>
    <t>Loreto Plaza Ruiz</t>
  </si>
  <si>
    <t>05429942X</t>
  </si>
  <si>
    <t>ES1001280029740100022735</t>
  </si>
  <si>
    <t>Gibernau Infante, Nora</t>
  </si>
  <si>
    <t>Gibernau Infante</t>
  </si>
  <si>
    <t>52034279E</t>
  </si>
  <si>
    <t>Oceano Indico, 97</t>
  </si>
  <si>
    <r>
      <rPr>
        <u val="single"/>
        <sz val="12"/>
        <color indexed="13"/>
        <rFont val="Garamond"/>
      </rPr>
      <t>indigojaxon@yahoo.com</t>
    </r>
  </si>
  <si>
    <r>
      <rPr>
        <sz val="9"/>
        <color indexed="13"/>
        <rFont val="Bookman Old Style"/>
      </rPr>
      <t>mdlunax@yahoo.com</t>
    </r>
  </si>
  <si>
    <t>Iñigo Gibernau Murré</t>
  </si>
  <si>
    <t>Maria Infante Muñoz de Luna</t>
  </si>
  <si>
    <t>43100768F</t>
  </si>
  <si>
    <t>ES2314650170111720325979</t>
  </si>
  <si>
    <t>05/11/2019 - solicitan la baja. Se van con un recibo devuelto</t>
  </si>
  <si>
    <t>Gibernau Infante, Fiona</t>
  </si>
  <si>
    <t>Fiona</t>
  </si>
  <si>
    <t>52034280T</t>
  </si>
  <si>
    <t>Gibernau Infante, Lenox</t>
  </si>
  <si>
    <t>Lenox</t>
  </si>
  <si>
    <t>52034282W</t>
  </si>
  <si>
    <t>Olivar Gumier, Daniel</t>
  </si>
  <si>
    <t>Olivar Gumier</t>
  </si>
  <si>
    <t>11087712X</t>
  </si>
  <si>
    <t>Tablas de Daimiel, 36</t>
  </si>
  <si>
    <r>
      <rPr>
        <u val="single"/>
        <sz val="12"/>
        <color indexed="11"/>
        <rFont val="Garamond"/>
      </rPr>
      <t>raul.olivar@gmail.com</t>
    </r>
  </si>
  <si>
    <r>
      <rPr>
        <sz val="9"/>
        <color indexed="8"/>
        <rFont val="Bookman Old Style"/>
      </rPr>
      <t>araceli.gumiel@gmail.com</t>
    </r>
  </si>
  <si>
    <t>Raul Olivar Merchante</t>
  </si>
  <si>
    <t>Araceli Gumiel Vereda</t>
  </si>
  <si>
    <t>03103813D</t>
  </si>
  <si>
    <t>ES8220858094120330168900</t>
  </si>
  <si>
    <t>01/09/2019 - Nos comunican que es baja.</t>
  </si>
  <si>
    <t>Martin Muñoz, Paula</t>
  </si>
  <si>
    <t>05332853G</t>
  </si>
  <si>
    <t>Dolores Ibarruri, 17, 10, 2º 1ª</t>
  </si>
  <si>
    <r>
      <rPr>
        <u val="single"/>
        <sz val="12"/>
        <color indexed="11"/>
        <rFont val="Garamond"/>
      </rPr>
      <t>a.m.i.68@hotmail.com</t>
    </r>
  </si>
  <si>
    <t>Felix Martin Molinero</t>
  </si>
  <si>
    <t>Agustina Muñoz Izquierdo</t>
  </si>
  <si>
    <t>51392010M</t>
  </si>
  <si>
    <t>ES6502340001012401065596</t>
  </si>
  <si>
    <t>24/09/2020 - solicitan la baja</t>
  </si>
  <si>
    <t>Martin Muñoz, Marcos</t>
  </si>
  <si>
    <t>05332854M</t>
  </si>
  <si>
    <t>21/06/2019 - baja para la proxima temporada. Traslado de provincia</t>
  </si>
  <si>
    <t>Martin Muñoz, Jimena Margarita</t>
  </si>
  <si>
    <t>Jimena Margarita</t>
  </si>
  <si>
    <t>48228175G</t>
  </si>
  <si>
    <t>Martinez Romero, Maria Alejandra</t>
  </si>
  <si>
    <t>Martinez Romero</t>
  </si>
  <si>
    <t>Maria Alejandra</t>
  </si>
  <si>
    <t>02718476Z</t>
  </si>
  <si>
    <t>Av. Sombra de la Torre, 28</t>
  </si>
  <si>
    <r>
      <rPr>
        <u val="single"/>
        <sz val="12"/>
        <color indexed="13"/>
        <rFont val="Garamond"/>
      </rPr>
      <t>ikerolekiasa@hotmail.com</t>
    </r>
  </si>
  <si>
    <t>Sigifredo Martinez Perez</t>
  </si>
  <si>
    <t>Sigfredo Martinez Perez</t>
  </si>
  <si>
    <t>X3453715N</t>
  </si>
  <si>
    <t>ES9701828085420201526438</t>
  </si>
  <si>
    <t>02/10/2019 - nos indica Santamaria que tiene la certeza de que es baja.
Vino devuelto el recibo del ultimo trimestre de la temporada anterior.</t>
  </si>
  <si>
    <t>Martinez Romero, Kiara</t>
  </si>
  <si>
    <t>Kiara</t>
  </si>
  <si>
    <t>02722393K</t>
  </si>
  <si>
    <t>Avda. Sombra de la Torre</t>
  </si>
  <si>
    <r>
      <rPr>
        <sz val="9"/>
        <color indexed="8"/>
        <rFont val="Bookman Old Style"/>
      </rPr>
      <t>ikeralekiara@gmail.com</t>
    </r>
  </si>
  <si>
    <t>Diaz Rivero, Marcos</t>
  </si>
  <si>
    <t>Diaz Rivero</t>
  </si>
  <si>
    <t>Av. Principe de Asturias, 18</t>
  </si>
  <si>
    <r>
      <rPr>
        <u val="single"/>
        <sz val="12"/>
        <color indexed="11"/>
        <rFont val="Garamond"/>
      </rPr>
      <t>gerardodiazf@gmail.com</t>
    </r>
  </si>
  <si>
    <t>Gerardo Diaz Fernandez</t>
  </si>
  <si>
    <t>Arantxa Rivero de las Heras</t>
  </si>
  <si>
    <t>33521176X</t>
  </si>
  <si>
    <t>ES0721006246090200049940</t>
  </si>
  <si>
    <t>Maroto Martinez, Patricia</t>
  </si>
  <si>
    <t>Maroto Martinez</t>
  </si>
  <si>
    <t>Av. Arqueros, 15</t>
  </si>
  <si>
    <r>
      <rPr>
        <u val="single"/>
        <sz val="12"/>
        <color indexed="11"/>
        <rFont val="Garamond"/>
      </rPr>
      <t>peme@once.es</t>
    </r>
  </si>
  <si>
    <t>Pedro Jesus Maroto Escudero</t>
  </si>
  <si>
    <t>Maria Martinez Puntero</t>
  </si>
  <si>
    <t>50077301E</t>
  </si>
  <si>
    <t>ES2620381324213000274667</t>
  </si>
  <si>
    <t>Maroto Martinez, Laura</t>
  </si>
  <si>
    <t>55061105W</t>
  </si>
  <si>
    <t>Yepes Lite, Marco</t>
  </si>
  <si>
    <t>Yepes Lite</t>
  </si>
  <si>
    <t>01675617K</t>
  </si>
  <si>
    <t>Sierra de Atapuerca, 31C, 5ºD</t>
  </si>
  <si>
    <r>
      <rPr>
        <u val="single"/>
        <sz val="12"/>
        <color indexed="11"/>
        <rFont val="Garamond"/>
      </rPr>
      <t>albyeru@yahoo.es</t>
    </r>
  </si>
  <si>
    <t>Alberto Yepez Ruiz</t>
  </si>
  <si>
    <t>Gema Lite Turiel</t>
  </si>
  <si>
    <t>50853640L</t>
  </si>
  <si>
    <t>ES2814650100931720890687</t>
  </si>
  <si>
    <t>26/8/19 - Solicitan Baja para la proxima temporada</t>
  </si>
  <si>
    <t>Yepes Ruiz, Alberto</t>
  </si>
  <si>
    <t>Yepes Ruiz</t>
  </si>
  <si>
    <t>Butragueño Baanante, Manuel</t>
  </si>
  <si>
    <t>Butragueño Baanante</t>
  </si>
  <si>
    <t>Valle de Cachemira, 44</t>
  </si>
  <si>
    <r>
      <rPr>
        <u val="single"/>
        <sz val="12"/>
        <color indexed="11"/>
        <rFont val="Garamond"/>
      </rPr>
      <t>jbuitregomez@hotmail.com</t>
    </r>
  </si>
  <si>
    <t>Juan Carlos Butragueño Gomez</t>
  </si>
  <si>
    <t>Almudena Baanante Gismero</t>
  </si>
  <si>
    <t>05420186Y</t>
  </si>
  <si>
    <t>ES3600492663302814265402</t>
  </si>
  <si>
    <t>30/9/19 - Solicitan la baja.</t>
  </si>
  <si>
    <t>Diez Soria, Pablo</t>
  </si>
  <si>
    <t>Diez Soria</t>
  </si>
  <si>
    <t>02264337X</t>
  </si>
  <si>
    <t>Otero y Delage, 110</t>
  </si>
  <si>
    <r>
      <rPr>
        <u val="single"/>
        <sz val="12"/>
        <color indexed="11"/>
        <rFont val="Garamond"/>
      </rPr>
      <t>pablodiezsoria@gmail.com</t>
    </r>
  </si>
  <si>
    <t>Pablo Diez Soria</t>
  </si>
  <si>
    <t>ES4621004991612200105104</t>
  </si>
  <si>
    <t>Diez Mulas, Erik</t>
  </si>
  <si>
    <t>Diez Mulas</t>
  </si>
  <si>
    <t>02584208C</t>
  </si>
  <si>
    <t>Raquel Mulas Garcia</t>
  </si>
  <si>
    <t>Bogeat Arroyo, Vega</t>
  </si>
  <si>
    <t>Bogeat Arroyo</t>
  </si>
  <si>
    <t>51730464Z</t>
  </si>
  <si>
    <t>Antonio Lopez Aguado 16, 7ºD</t>
  </si>
  <si>
    <r>
      <rPr>
        <sz val="9"/>
        <color indexed="8"/>
        <rFont val="Bookman Old Style"/>
      </rPr>
      <t>naty.arr@hotmail.com</t>
    </r>
  </si>
  <si>
    <t>Julio Bogeat Acal</t>
  </si>
  <si>
    <t>Natalia Arroyo Rodriguez</t>
  </si>
  <si>
    <t>47019349-N</t>
  </si>
  <si>
    <t>ES6114650100941710714356</t>
  </si>
  <si>
    <t>Bogeat Arroyo, Hugo</t>
  </si>
  <si>
    <t>51717372D</t>
  </si>
  <si>
    <t>Rodriguez del Olmo, Carla</t>
  </si>
  <si>
    <t>Rodriguez del Olmo</t>
  </si>
  <si>
    <t>51517738S</t>
  </si>
  <si>
    <r>
      <rPr>
        <sz val="9"/>
        <color indexed="8"/>
        <rFont val="Bookman Old Style"/>
      </rPr>
      <t>inesdelolmo@gmail.com</t>
    </r>
  </si>
  <si>
    <t>Alfredo Rodriguez Gomez</t>
  </si>
  <si>
    <t>Ines del Olmo Albizu</t>
  </si>
  <si>
    <t>51426445-D</t>
  </si>
  <si>
    <t>ES6401822243210208516362</t>
  </si>
  <si>
    <t>16/10/2019 - Nos comunican por telefono que es baja.
03/09/2020 - solicitan de nuevo el alta</t>
  </si>
  <si>
    <t>Aramendia Alonso, Blanca</t>
  </si>
  <si>
    <t>Aramendia Alonso</t>
  </si>
  <si>
    <t>06687541S</t>
  </si>
  <si>
    <t>Gavilanes, 2</t>
  </si>
  <si>
    <r>
      <rPr>
        <u val="single"/>
        <sz val="12"/>
        <color indexed="11"/>
        <rFont val="Garamond"/>
      </rPr>
      <t>baramendia@f.csmb.es</t>
    </r>
  </si>
  <si>
    <t>Alfonso Aramendia Peralta</t>
  </si>
  <si>
    <t>Maria Alonso del Yerro</t>
  </si>
  <si>
    <t>51097607W</t>
  </si>
  <si>
    <t>ES4700730100540548930567</t>
  </si>
  <si>
    <t>03/08/2020 - solicitan la baja, proxima temporada, problemas de logistica familiar.</t>
  </si>
  <si>
    <t>Aramendia Alonso, Ana</t>
  </si>
  <si>
    <t>06687539J</t>
  </si>
  <si>
    <t>Arteaga Fenandez, Andrea</t>
  </si>
  <si>
    <t>Arteaga Fenandez</t>
  </si>
  <si>
    <t>05966678H</t>
  </si>
  <si>
    <t>Jupiter, 31</t>
  </si>
  <si>
    <r>
      <rPr>
        <u val="single"/>
        <sz val="12"/>
        <color indexed="11"/>
        <rFont val="Garamond"/>
      </rPr>
      <t>papillona78@hotmail.com</t>
    </r>
  </si>
  <si>
    <t>Fernando Arteaga Lopez</t>
  </si>
  <si>
    <t>Sandra Fernandez Rodriguez</t>
  </si>
  <si>
    <t>53142892N</t>
  </si>
  <si>
    <t>ES8721002778240200056459</t>
  </si>
  <si>
    <t>Medina de Souza, Noa</t>
  </si>
  <si>
    <t>Medina de Souza</t>
  </si>
  <si>
    <t>Antonio Molina, 9</t>
  </si>
  <si>
    <r>
      <rPr>
        <u val="single"/>
        <sz val="11"/>
        <color indexed="11"/>
        <rFont val="Calibri"/>
      </rPr>
      <t>amandinhabianchi@hotmail.com</t>
    </r>
  </si>
  <si>
    <t>Alexeia Medina Rodsevich</t>
  </si>
  <si>
    <t>Amanda de Souza Figueiredo</t>
  </si>
  <si>
    <t>X4834122M</t>
  </si>
  <si>
    <t>ES2000494338772810050444</t>
  </si>
  <si>
    <t>Medina de Souza, Lua</t>
  </si>
  <si>
    <t>Lua</t>
  </si>
  <si>
    <t>Medina de Souza, Aleksey</t>
  </si>
  <si>
    <t>Aleksey</t>
  </si>
  <si>
    <t>antonio molina, 9</t>
  </si>
  <si>
    <t>amandinhabianchi@hotmail.com</t>
  </si>
  <si>
    <t>Medina Rodsevich, Alenui</t>
  </si>
  <si>
    <t>Amanda de Souza, F.Bianchi</t>
  </si>
  <si>
    <t>X48344122M</t>
  </si>
  <si>
    <t>Gonzalez Arroyo, Lucia</t>
  </si>
  <si>
    <t>Gonzalez Arroyo</t>
  </si>
  <si>
    <t>Av. Santuario de Valverde, 102</t>
  </si>
  <si>
    <r>
      <rPr>
        <u val="single"/>
        <sz val="12"/>
        <color indexed="11"/>
        <rFont val="Garamond"/>
      </rPr>
      <t>rakelarroyo@yahoo.es</t>
    </r>
  </si>
  <si>
    <t>Pablo Gonzalez Davila</t>
  </si>
  <si>
    <t>Raquel Arroyo Ubeda</t>
  </si>
  <si>
    <t>05428235M</t>
  </si>
  <si>
    <t>ES0800730100540433092123</t>
  </si>
  <si>
    <t>25/05/2020 - Solicitan la baja</t>
  </si>
  <si>
    <t>Ramos Lorenzo, Rodrigo</t>
  </si>
  <si>
    <t>Ramos Lorenzo</t>
  </si>
  <si>
    <t>-</t>
  </si>
  <si>
    <t>Av. Monasterio del Escorial, 40 B 1ºC</t>
  </si>
  <si>
    <r>
      <rPr>
        <sz val="9"/>
        <color indexed="8"/>
        <rFont val="Bookman Old Style"/>
      </rPr>
      <t>maraveglia@gmail.com</t>
    </r>
  </si>
  <si>
    <t>Rodrigo Ramos Romero</t>
  </si>
  <si>
    <t>Isabel Lorenzo Lopez</t>
  </si>
  <si>
    <t>50872926-P</t>
  </si>
  <si>
    <t>ES0220381057766001219471</t>
  </si>
  <si>
    <t>29/08/2020 - solicitan la baja.</t>
  </si>
  <si>
    <t>Campos Suarez, Ian</t>
  </si>
  <si>
    <t>Campos Suarez</t>
  </si>
  <si>
    <t>6634210K</t>
  </si>
  <si>
    <t>Av. Cardenal Herrera Oria, 173, 11ºD</t>
  </si>
  <si>
    <r>
      <rPr>
        <u val="single"/>
        <sz val="12"/>
        <color indexed="11"/>
        <rFont val="Garamond"/>
      </rPr>
      <t>abeleuropa@hotmail.com</t>
    </r>
  </si>
  <si>
    <t>Abel Campos Olivas</t>
  </si>
  <si>
    <t>Katia Juarez Carreño</t>
  </si>
  <si>
    <t>02914024Q</t>
  </si>
  <si>
    <t>ES3114650716571723126353</t>
  </si>
  <si>
    <t>Campos Olivas, Abel</t>
  </si>
  <si>
    <t>Campos Olivas</t>
  </si>
  <si>
    <t>Campos Juarez, Daia</t>
  </si>
  <si>
    <t>Campos Juarez</t>
  </si>
  <si>
    <t>Daia</t>
  </si>
  <si>
    <t>49963175E</t>
  </si>
  <si>
    <t>Verdu Linares, Luis</t>
  </si>
  <si>
    <t>Verdu Linares</t>
  </si>
  <si>
    <t>51589792X</t>
  </si>
  <si>
    <t>Alcala, 289 2ºD</t>
  </si>
  <si>
    <r>
      <rPr>
        <u val="single"/>
        <sz val="12"/>
        <color indexed="11"/>
        <rFont val="Garamond"/>
      </rPr>
      <t>luis@ctverdu.com</t>
    </r>
  </si>
  <si>
    <t>Beringova, Aleksandra Saskka</t>
  </si>
  <si>
    <t>Beringova</t>
  </si>
  <si>
    <t>Aleksandra Saskka</t>
  </si>
  <si>
    <t>X9167063E</t>
  </si>
  <si>
    <t>Serramagna, 18</t>
  </si>
  <si>
    <r>
      <rPr>
        <u val="single"/>
        <sz val="12"/>
        <color indexed="11"/>
        <rFont val="Garamond"/>
      </rPr>
      <t>beringov.sb@gmail.com</t>
    </r>
  </si>
  <si>
    <t>Sergey Beringov</t>
  </si>
  <si>
    <t>Ludmila Beringova</t>
  </si>
  <si>
    <t>X5447981-V</t>
  </si>
  <si>
    <t>ES3900750080110601512544</t>
  </si>
  <si>
    <t>Mijares Werth, Nicolas Jose</t>
  </si>
  <si>
    <t>Mijares Werth</t>
  </si>
  <si>
    <t>Nicolas Jose</t>
  </si>
  <si>
    <t>78640681R</t>
  </si>
  <si>
    <t>Nogal, 8 urb. Ciudalcampo</t>
  </si>
  <si>
    <r>
      <rPr>
        <sz val="9"/>
        <color indexed="13"/>
        <rFont val="Bookman Old Style"/>
      </rPr>
      <t>n.mijareswerth@gmail.com</t>
    </r>
  </si>
  <si>
    <t>16/10/2019 - no ha venido. Le damos de baja. No ha pagado nada</t>
  </si>
  <si>
    <t>Santurino Salmeron, Lourdes</t>
  </si>
  <si>
    <t>Santurino Salmeron</t>
  </si>
  <si>
    <t>Lourdes</t>
  </si>
  <si>
    <t>05960085A</t>
  </si>
  <si>
    <t>Oceano Indico, 56</t>
  </si>
  <si>
    <r>
      <rPr>
        <u val="single"/>
        <sz val="12"/>
        <color indexed="11"/>
        <rFont val="Garamond"/>
      </rPr>
      <t>mkasd2111@gmail.com</t>
    </r>
  </si>
  <si>
    <t>Miguel Angel Santurino Delgado</t>
  </si>
  <si>
    <t>Sonia Salmeron Medrano</t>
  </si>
  <si>
    <t>Julio Santurino Delgado</t>
  </si>
  <si>
    <t>ES8920382433073000993314</t>
  </si>
  <si>
    <t>Gomez Amat, Eva</t>
  </si>
  <si>
    <t>Gomez Amat</t>
  </si>
  <si>
    <t>Quevedo, 3 2ºA</t>
  </si>
  <si>
    <r>
      <rPr>
        <u val="single"/>
        <sz val="12"/>
        <color indexed="11"/>
        <rFont val="Garamond"/>
      </rPr>
      <t>hectorjgm@gmail.com</t>
    </r>
  </si>
  <si>
    <r>
      <rPr>
        <sz val="9"/>
        <color indexed="8"/>
        <rFont val="Bookman Old Style"/>
      </rPr>
      <t>Tamatden@gmail.com</t>
    </r>
  </si>
  <si>
    <t>Hector Javier Gomez Morera</t>
  </si>
  <si>
    <t>Tatiana Amat Dengra</t>
  </si>
  <si>
    <t>50893406H</t>
  </si>
  <si>
    <t>ES2614650100971708856513</t>
  </si>
  <si>
    <t>Alvarez Iturbe, Diego</t>
  </si>
  <si>
    <t>Alvarez Iturbe</t>
  </si>
  <si>
    <t>02775709T</t>
  </si>
  <si>
    <t>Av. Monasterio de Silos, 82C 4ºB</t>
  </si>
  <si>
    <r>
      <rPr>
        <u val="single"/>
        <sz val="12"/>
        <color indexed="11"/>
        <rFont val="Garamond"/>
      </rPr>
      <t>gonalvmar@gmail.com</t>
    </r>
  </si>
  <si>
    <r>
      <rPr>
        <sz val="9"/>
        <color indexed="8"/>
        <rFont val="Bookman Old Style"/>
      </rPr>
      <t>maria.iturbe@gmail.com</t>
    </r>
  </si>
  <si>
    <t>Gonzalo Alvarez Marañon</t>
  </si>
  <si>
    <t>Maria Iturbe Irusta</t>
  </si>
  <si>
    <t>72029620Z</t>
  </si>
  <si>
    <t>ES9820950470209117001345</t>
  </si>
  <si>
    <t>Manzanares Montero de Espinosa, Ana</t>
  </si>
  <si>
    <t>Manzanares Montero de Espinosa</t>
  </si>
  <si>
    <t>51523783B</t>
  </si>
  <si>
    <t>Av. Santuario de Valverde, 6K 2ºB</t>
  </si>
  <si>
    <r>
      <rPr>
        <u val="single"/>
        <sz val="12"/>
        <color indexed="11"/>
        <rFont val="Garamond"/>
      </rPr>
      <t>mmontero@c.csmb.es</t>
    </r>
  </si>
  <si>
    <t>Jorge Mnzanares Martinez</t>
  </si>
  <si>
    <t>Margarita Montero de Espinosa Arsuaga</t>
  </si>
  <si>
    <t>07222739A</t>
  </si>
  <si>
    <t>ES4521002746160200137874</t>
  </si>
  <si>
    <t>Hernandez-Franch Perez, Miguel</t>
  </si>
  <si>
    <t>Hernandez-Franch Perez</t>
  </si>
  <si>
    <t>51788648P</t>
  </si>
  <si>
    <t>Joaquin Lorenzo, 57B</t>
  </si>
  <si>
    <r>
      <rPr>
        <u val="single"/>
        <sz val="12"/>
        <color indexed="11"/>
        <rFont val="Garamond"/>
      </rPr>
      <t>palomapyn@yahoo.es</t>
    </r>
  </si>
  <si>
    <t>Jose Ramon Hernandez-Franch</t>
  </si>
  <si>
    <t>Paloma Perez del Yerro</t>
  </si>
  <si>
    <t>1934688C</t>
  </si>
  <si>
    <t>ES5320801214143040007650</t>
  </si>
  <si>
    <t>07/10/2019 - baja. Problemas entre las madres.</t>
  </si>
  <si>
    <t>Gimeno Alcañiz,  Maria</t>
  </si>
  <si>
    <t>Gimeno Alcañiz</t>
  </si>
  <si>
    <t xml:space="preserve"> Maria</t>
  </si>
  <si>
    <t>48769882S</t>
  </si>
  <si>
    <t>San Martin de Porres, 24 5ºD</t>
  </si>
  <si>
    <t>gimenoalcañliz       2gmail.com</t>
  </si>
  <si>
    <t>Vicente Gimeno Meriro</t>
  </si>
  <si>
    <t>Mª Amparo Alcañiz Cebrian</t>
  </si>
  <si>
    <t>02885443R</t>
  </si>
  <si>
    <t>ES8520381839016000364648</t>
  </si>
  <si>
    <t>30/09/2019 - Baja, incompatibilidad de horarios. No ha pagado nada</t>
  </si>
  <si>
    <t>Otero Crespo, Marina</t>
  </si>
  <si>
    <t>Otero Crespo</t>
  </si>
  <si>
    <t>Isla de Formosa, 12 2ºC</t>
  </si>
  <si>
    <r>
      <rPr>
        <u val="single"/>
        <sz val="12"/>
        <color indexed="11"/>
        <rFont val="Garamond"/>
      </rPr>
      <t>jesus.otero.lara@gmail.com</t>
    </r>
  </si>
  <si>
    <t>Jesus Angel Otero Lara</t>
  </si>
  <si>
    <t>Guadalupe Crespo Camarero</t>
  </si>
  <si>
    <t>51415289P</t>
  </si>
  <si>
    <t>ES7300190581594010013585</t>
  </si>
  <si>
    <t>05/11/2019 - solicitan la baja.</t>
  </si>
  <si>
    <t>Otero Crespo, Angela</t>
  </si>
  <si>
    <t>Martos Plaza, Lucas</t>
  </si>
  <si>
    <t>Martos Plaza</t>
  </si>
  <si>
    <t>06024220Z</t>
  </si>
  <si>
    <t>Av. de Montecarmelo, 17 1ºA</t>
  </si>
  <si>
    <r>
      <rPr>
        <u val="single"/>
        <sz val="12"/>
        <color indexed="11"/>
        <rFont val="Garamond"/>
      </rPr>
      <t>pfmartos@hotmail.com</t>
    </r>
  </si>
  <si>
    <r>
      <rPr>
        <sz val="9"/>
        <color indexed="8"/>
        <rFont val="Bookman Old Style"/>
      </rPr>
      <t>epe16@hotmail.com</t>
    </r>
  </si>
  <si>
    <t>Pedro Martos Otero</t>
  </si>
  <si>
    <t>Elena Carmen Plaza Estebañez</t>
  </si>
  <si>
    <t>33526006X</t>
  </si>
  <si>
    <t>ES3601825753370201500336</t>
  </si>
  <si>
    <t>Martos Plaza, Pedro</t>
  </si>
  <si>
    <t>Gracia Sotomayor, Leire</t>
  </si>
  <si>
    <t>Gracia Sotomayor</t>
  </si>
  <si>
    <t>72008466L</t>
  </si>
  <si>
    <t>Andorra, 1 1ºB</t>
  </si>
  <si>
    <r>
      <rPr>
        <u val="single"/>
        <sz val="12"/>
        <color indexed="11"/>
        <rFont val="Garamond"/>
      </rPr>
      <t>nan.sotomayor@gmail.com</t>
    </r>
  </si>
  <si>
    <t>Ignacio Gracia Lozano</t>
  </si>
  <si>
    <t>Nancy Sotomayor Garcia</t>
  </si>
  <si>
    <t>524472912Z</t>
  </si>
  <si>
    <t>ES1101820275120202018702</t>
  </si>
  <si>
    <t>Varela Roman, Olivia</t>
  </si>
  <si>
    <t>Varela Roman</t>
  </si>
  <si>
    <t>Maria de Maeztu, 146 C, 6ºA</t>
  </si>
  <si>
    <r>
      <rPr>
        <u val="single"/>
        <sz val="12"/>
        <color indexed="11"/>
        <rFont val="Garamond"/>
      </rPr>
      <t>Sromandaza@gmail.com</t>
    </r>
  </si>
  <si>
    <t>Javier Varela Asenjo</t>
  </si>
  <si>
    <t>Susana Roman Daza</t>
  </si>
  <si>
    <t>02900136C</t>
  </si>
  <si>
    <t>ES1220381965813000657514</t>
  </si>
  <si>
    <t>Dominguez Gimeno, Ainhoa</t>
  </si>
  <si>
    <t>Dominguez Gimeno</t>
  </si>
  <si>
    <t>Ainhoa</t>
  </si>
  <si>
    <t>54888037D</t>
  </si>
  <si>
    <t>Av. Santuario de Valverde, 1-1B, 4ºB</t>
  </si>
  <si>
    <r>
      <rPr>
        <u val="single"/>
        <sz val="12"/>
        <color indexed="11"/>
        <rFont val="Garamond"/>
      </rPr>
      <t>pgimeno79@gmail.com</t>
    </r>
  </si>
  <si>
    <t>Edward Dominguez Garcia</t>
  </si>
  <si>
    <t>Pilar Maria Gimeno Guillamon</t>
  </si>
  <si>
    <t>51447876G</t>
  </si>
  <si>
    <t>ES0514650100931713609117</t>
  </si>
  <si>
    <t>Largo Bittini, Alvaro</t>
  </si>
  <si>
    <t>Largo Bittini</t>
  </si>
  <si>
    <t>49959206D</t>
  </si>
  <si>
    <t>Monasterio de las Huelgas, 18B, 3º3</t>
  </si>
  <si>
    <r>
      <rPr>
        <u val="single"/>
        <sz val="12"/>
        <color indexed="11"/>
        <rFont val="Garamond"/>
      </rPr>
      <t>aranchabittini@yahoo.es</t>
    </r>
  </si>
  <si>
    <t>Oscar Largo Angel</t>
  </si>
  <si>
    <t>Arancha Bittini Latorre</t>
  </si>
  <si>
    <t>02904581A</t>
  </si>
  <si>
    <t>ES4814650100921720404048</t>
  </si>
  <si>
    <t>Irache Fernandez, Yago</t>
  </si>
  <si>
    <t>Irache Fernandez</t>
  </si>
  <si>
    <t>02782390B</t>
  </si>
  <si>
    <t>Av. Ventisquero de la Condesa, 13-6, 5ºB</t>
  </si>
  <si>
    <r>
      <rPr>
        <u val="single"/>
        <sz val="12"/>
        <color indexed="11"/>
        <rFont val="Garamond"/>
      </rPr>
      <t>mfdezfuente@gmail.com</t>
    </r>
  </si>
  <si>
    <t>Luis Alberto Irache Varona</t>
  </si>
  <si>
    <t>Monica Fernandez de la Fuente</t>
  </si>
  <si>
    <t>02905619Y</t>
  </si>
  <si>
    <t>ES6100301144130002217271</t>
  </si>
  <si>
    <t>04/06/2020 - nos comunican que no estará en España de sep a dic 2020. hay que guardarle plaza</t>
  </si>
  <si>
    <t>Garcia Paredes, Daniel</t>
  </si>
  <si>
    <t>Garcia Paredes</t>
  </si>
  <si>
    <t>70422212F</t>
  </si>
  <si>
    <t>Tsia. Somosierra, 3-4ºF</t>
  </si>
  <si>
    <t>Torca Adell, Laura</t>
  </si>
  <si>
    <t>Torca Adell</t>
  </si>
  <si>
    <t>20909062S</t>
  </si>
  <si>
    <t>Avd Valencia 112 3 J</t>
  </si>
  <si>
    <t>Garcia Diaz, Irene</t>
  </si>
  <si>
    <t>Garcia Diaz</t>
  </si>
  <si>
    <t>49687735F</t>
  </si>
  <si>
    <t>Monasterio de Oseira, 19A,1ºB</t>
  </si>
  <si>
    <r>
      <rPr>
        <u val="single"/>
        <sz val="12"/>
        <color indexed="11"/>
        <rFont val="Garamond"/>
      </rPr>
      <t>abdiaz@ucm.es</t>
    </r>
  </si>
  <si>
    <r>
      <rPr>
        <sz val="9"/>
        <color indexed="8"/>
        <rFont val="Bookman Old Style"/>
      </rPr>
      <t>miagarci@ucm.es</t>
    </r>
  </si>
  <si>
    <t>Miguel Angel Garcia Sanchez-Brunete</t>
  </si>
  <si>
    <t>Ana Belen Diaz Martinez</t>
  </si>
  <si>
    <t>70346788T</t>
  </si>
  <si>
    <t>ES2700494338762910038258</t>
  </si>
  <si>
    <t>Delgado Blanco, Monica</t>
  </si>
  <si>
    <t>Delgado Blanco</t>
  </si>
  <si>
    <t>51498023B</t>
  </si>
  <si>
    <t>Inocencio Fernandez, 57</t>
  </si>
  <si>
    <r>
      <rPr>
        <u val="single"/>
        <sz val="12"/>
        <color indexed="11"/>
        <rFont val="Garamond"/>
      </rPr>
      <t>jdelgadok@gmail.com</t>
    </r>
  </si>
  <si>
    <t>Jose Delga Kloos</t>
  </si>
  <si>
    <t>Maria del Carmen Blanco Rufo</t>
  </si>
  <si>
    <t>50681296Z</t>
  </si>
  <si>
    <t>ES9020381992633000621304</t>
  </si>
  <si>
    <t>22/01/2020  - solicitan la baja. Problemas de tiempo.</t>
  </si>
  <si>
    <t>Muñoz Bustos, Daniela</t>
  </si>
  <si>
    <t>Muñoz Bustos</t>
  </si>
  <si>
    <t>52048127R</t>
  </si>
  <si>
    <t>Doñana, 72</t>
  </si>
  <si>
    <r>
      <rPr>
        <u val="single"/>
        <sz val="12"/>
        <color indexed="11"/>
        <rFont val="Garamond"/>
      </rPr>
      <t>nuri132011@gmail.com</t>
    </r>
  </si>
  <si>
    <t>Raul Muñoz Navarrete</t>
  </si>
  <si>
    <t>Nuria Bustos Sanchez</t>
  </si>
  <si>
    <t>07515311S</t>
  </si>
  <si>
    <t>ES0400190541614010006350</t>
  </si>
  <si>
    <t xml:space="preserve">19/09/2020 - solicitan la baja. </t>
  </si>
  <si>
    <t>Gomez Ponce, Coral</t>
  </si>
  <si>
    <t>Gomez Ponce</t>
  </si>
  <si>
    <t>Coral</t>
  </si>
  <si>
    <t>49686491M</t>
  </si>
  <si>
    <t>Julio Calvo, 10 1ºC</t>
  </si>
  <si>
    <r>
      <rPr>
        <u val="single"/>
        <sz val="12"/>
        <color indexed="11"/>
        <rFont val="Garamond"/>
      </rPr>
      <t>jmgomezfuentes74@gmail.com</t>
    </r>
  </si>
  <si>
    <t>Jose Manuel Gomez Fuentes</t>
  </si>
  <si>
    <t>Carmen Ponce Romero</t>
  </si>
  <si>
    <t>04186224V</t>
  </si>
  <si>
    <t>ES1820381060286000657233</t>
  </si>
  <si>
    <t>Gomez Ponce, Samuel</t>
  </si>
  <si>
    <t>49686492Y</t>
  </si>
  <si>
    <r>
      <rPr>
        <u val="single"/>
        <sz val="12"/>
        <color indexed="13"/>
        <rFont val="Garamond"/>
      </rPr>
      <t>jmgomezfuentes74@gmail.com</t>
    </r>
  </si>
  <si>
    <t>04/09/2020 - solicitan la baja. No hemos cobrado nada</t>
  </si>
  <si>
    <t>Galicia Gutierrez, Irene</t>
  </si>
  <si>
    <t>Galicia Gutierrez</t>
  </si>
  <si>
    <t>Monasterio de las Batuecas, 18D, aticoB</t>
  </si>
  <si>
    <r>
      <rPr>
        <u val="single"/>
        <sz val="12"/>
        <color indexed="11"/>
        <rFont val="Garamond"/>
      </rPr>
      <t>concepcion.gutierrez@bp.com</t>
    </r>
  </si>
  <si>
    <t>Alberto Galicia Zamorano</t>
  </si>
  <si>
    <t>Concepcion Gutierrez Moraga</t>
  </si>
  <si>
    <t>34767440L</t>
  </si>
  <si>
    <t>ES0201820384640201575045</t>
  </si>
  <si>
    <t>Pintor Sanchez, Mariano</t>
  </si>
  <si>
    <t>Pintor Sanchez</t>
  </si>
  <si>
    <t>Mariano</t>
  </si>
  <si>
    <t>03108619P</t>
  </si>
  <si>
    <t>Senda del Infante, 49 3ºA</t>
  </si>
  <si>
    <r>
      <rPr>
        <u val="single"/>
        <sz val="12"/>
        <color indexed="11"/>
        <rFont val="Garamond"/>
      </rPr>
      <t>marianopintor@hotmail.com</t>
    </r>
  </si>
  <si>
    <t>Mariano Pintor Sanchez</t>
  </si>
  <si>
    <t>ES4500810650390001325441</t>
  </si>
  <si>
    <t>Pintor Perez, Marcelo</t>
  </si>
  <si>
    <t>Pintor Perez</t>
  </si>
  <si>
    <t>Marcelo</t>
  </si>
  <si>
    <t>54729368V</t>
  </si>
  <si>
    <t>Gloria Eva Perez Belló</t>
  </si>
  <si>
    <t>Pintor Perez, Sabina</t>
  </si>
  <si>
    <t>Sabina</t>
  </si>
  <si>
    <t>48083926B</t>
  </si>
  <si>
    <t>Barrutieta de Federico, Lucas</t>
  </si>
  <si>
    <t>Barrutieta de Federico</t>
  </si>
  <si>
    <t>Monasterio de Samos, 22 Atico A</t>
  </si>
  <si>
    <r>
      <rPr>
        <u val="single"/>
        <sz val="12"/>
        <color indexed="11"/>
        <rFont val="Garamond"/>
      </rPr>
      <t>mjfederico@hotmail.com</t>
    </r>
  </si>
  <si>
    <t>Luis Barrutieta Muñoz</t>
  </si>
  <si>
    <t>Maria de Federico Sanz</t>
  </si>
  <si>
    <t>53009819V</t>
  </si>
  <si>
    <t>ES0701826138180201501551</t>
  </si>
  <si>
    <t>Barrutieta de Federico, Marco</t>
  </si>
  <si>
    <t>Barrutieta de Federico, Elena</t>
  </si>
  <si>
    <t>Mate Odriozola, Beatriz</t>
  </si>
  <si>
    <t>Mate Odriozola</t>
  </si>
  <si>
    <t>06013410Z</t>
  </si>
  <si>
    <t>Monasterio de las Batuecas, 34 3º4</t>
  </si>
  <si>
    <r>
      <rPr>
        <u val="single"/>
        <sz val="12"/>
        <color indexed="11"/>
        <rFont val="Garamond"/>
      </rPr>
      <t>arantxa.odrio@gmail.com</t>
    </r>
  </si>
  <si>
    <t>Esteban Mate de Miguel</t>
  </si>
  <si>
    <t>Arantxa Odriozola Amo</t>
  </si>
  <si>
    <t>44906881W</t>
  </si>
  <si>
    <t>ES1614650100921719145728</t>
  </si>
  <si>
    <t>Mate Odriozola, Daniel</t>
  </si>
  <si>
    <t>02314064B</t>
  </si>
  <si>
    <t>Odriozola Amo, Aratxa</t>
  </si>
  <si>
    <t>Odriozola Amo</t>
  </si>
  <si>
    <t>Aratxa</t>
  </si>
  <si>
    <t>Jimenez Bermejo, Martina</t>
  </si>
  <si>
    <t>Jimenez Bermejo</t>
  </si>
  <si>
    <t>02774517G</t>
  </si>
  <si>
    <t>Monasterio de las Batuecas, 28 2º3</t>
  </si>
  <si>
    <r>
      <rPr>
        <u val="single"/>
        <sz val="12"/>
        <color indexed="11"/>
        <rFont val="Garamond"/>
      </rPr>
      <t>noemiberci@hotmail.com</t>
    </r>
  </si>
  <si>
    <t>Francisco Jimenez Velasco</t>
  </si>
  <si>
    <t>Noemi Bermejo Ciganda</t>
  </si>
  <si>
    <t>05271373A</t>
  </si>
  <si>
    <t>ES6800730100590418225257</t>
  </si>
  <si>
    <t>Jimenez Bermejo, Ines</t>
  </si>
  <si>
    <t>03185410W</t>
  </si>
  <si>
    <t>Marcos Ramirez, Ines</t>
  </si>
  <si>
    <t>Marcos Ramirez</t>
  </si>
  <si>
    <t>Senda del Infante, 43</t>
  </si>
  <si>
    <r>
      <rPr>
        <u val="single"/>
        <sz val="12"/>
        <color indexed="11"/>
        <rFont val="Garamond"/>
      </rPr>
      <t>pablomarcos79@hotmail.com</t>
    </r>
  </si>
  <si>
    <t>Pablo Marcos del la Torre</t>
  </si>
  <si>
    <t>Pilar Ramirez Soria</t>
  </si>
  <si>
    <t>71926723I</t>
  </si>
  <si>
    <t>ES4900491629142890054864</t>
  </si>
  <si>
    <t>Marcos Ramirez, Alba</t>
  </si>
  <si>
    <t>Ramirez Soria, Pilar</t>
  </si>
  <si>
    <t>Ramirez Soria</t>
  </si>
  <si>
    <t>44501918T</t>
  </si>
  <si>
    <t>Gambra Alonso, Elsa</t>
  </si>
  <si>
    <t>Gambra Alonso</t>
  </si>
  <si>
    <t>54888748F</t>
  </si>
  <si>
    <t>Dali, 25</t>
  </si>
  <si>
    <r>
      <rPr>
        <u val="single"/>
        <sz val="12"/>
        <color indexed="11"/>
        <rFont val="Garamond"/>
      </rPr>
      <t>maconda@telefonica.net</t>
    </r>
  </si>
  <si>
    <t>Juan Jose Gambra Moleres</t>
  </si>
  <si>
    <t>Mercedes Alonso Condado</t>
  </si>
  <si>
    <t>51350377W</t>
  </si>
  <si>
    <t>ES7501828085490201506412</t>
  </si>
  <si>
    <t>Sanchez Fernandez, Asier</t>
  </si>
  <si>
    <t>Sanchez Fernandez</t>
  </si>
  <si>
    <t>53568005Q</t>
  </si>
  <si>
    <t>Olivo, 13</t>
  </si>
  <si>
    <r>
      <rPr>
        <u val="single"/>
        <sz val="12"/>
        <color indexed="11"/>
        <rFont val="Garamond"/>
      </rPr>
      <t>asiersanchez1998@yahoo.de</t>
    </r>
  </si>
  <si>
    <t>Javier Sanchez Cruz</t>
  </si>
  <si>
    <t>Esther Fernandez Gomez</t>
  </si>
  <si>
    <t>02611516G</t>
  </si>
  <si>
    <t>ES6121003905730100270633</t>
  </si>
  <si>
    <t>Gutierrez Villasante, Elsa</t>
  </si>
  <si>
    <t>Gutierrez Villasante</t>
  </si>
  <si>
    <t>09076188C</t>
  </si>
  <si>
    <t>Marques de la Valdavia, 103</t>
  </si>
  <si>
    <r>
      <rPr>
        <u val="single"/>
        <sz val="12"/>
        <color indexed="11"/>
        <rFont val="Garamond"/>
      </rPr>
      <t>ruben@gutierrezflores.com</t>
    </r>
  </si>
  <si>
    <t>Ruben Gutierrez</t>
  </si>
  <si>
    <t>Miriam Villasante</t>
  </si>
  <si>
    <t>Ruben Gutierrez Flores</t>
  </si>
  <si>
    <t>51686581S</t>
  </si>
  <si>
    <t>ES8200491770902210076309</t>
  </si>
  <si>
    <t>Palacios Largo, Leopoldo</t>
  </si>
  <si>
    <t>Palacios Largo</t>
  </si>
  <si>
    <t>Leopoldo</t>
  </si>
  <si>
    <t>Av. Monasterio de El Escorial, 5A 4ºD</t>
  </si>
  <si>
    <r>
      <rPr>
        <u val="single"/>
        <sz val="12"/>
        <color indexed="11"/>
        <rFont val="Garamond"/>
      </rPr>
      <t>dgplcs@gmail.com</t>
    </r>
  </si>
  <si>
    <r>
      <rPr>
        <u val="single"/>
        <sz val="12"/>
        <color indexed="11"/>
        <rFont val="Garamond"/>
      </rPr>
      <t>quele2222@yahoo.es</t>
    </r>
  </si>
  <si>
    <t>Diego Palacios Cerezales</t>
  </si>
  <si>
    <t>Raquel, Largo Martinez</t>
  </si>
  <si>
    <t>20200080P</t>
  </si>
  <si>
    <t>ES0501825753320201515301</t>
  </si>
  <si>
    <t>Palacios Largo, Manuela</t>
  </si>
  <si>
    <t>de Miguel Garcia, Laura</t>
  </si>
  <si>
    <t>de Miguel Garcia</t>
  </si>
  <si>
    <t>50495666V</t>
  </si>
  <si>
    <t>Av. Circunvalacion, 283</t>
  </si>
  <si>
    <r>
      <rPr>
        <u val="single"/>
        <sz val="12"/>
        <color indexed="11"/>
        <rFont val="Garamond"/>
      </rPr>
      <t>amiguelmartin@yahoo.es</t>
    </r>
  </si>
  <si>
    <t>Alberto de Miguel Martin</t>
  </si>
  <si>
    <t>Mar Garcia Recio</t>
  </si>
  <si>
    <t>07863135X</t>
  </si>
  <si>
    <t>ES1100494318262190003236</t>
  </si>
  <si>
    <t>Alfonso Murgueitio, Carmen</t>
  </si>
  <si>
    <t>Alfonso Murgueitio</t>
  </si>
  <si>
    <t>49963464N</t>
  </si>
  <si>
    <t>Av. Montecarmelo, 11 4ºC</t>
  </si>
  <si>
    <r>
      <rPr>
        <u val="single"/>
        <sz val="12"/>
        <color indexed="11"/>
        <rFont val="Garamond"/>
      </rPr>
      <t>lydamurgueitio@yahoo.es</t>
    </r>
  </si>
  <si>
    <t>Manuel Alfonso Gonzalez</t>
  </si>
  <si>
    <t>Lyda Murgueitio Morales</t>
  </si>
  <si>
    <t>51788412W</t>
  </si>
  <si>
    <t>ES6001825753360201525173</t>
  </si>
  <si>
    <t>Varela Galea, Amanda</t>
  </si>
  <si>
    <t>Varela Galea</t>
  </si>
  <si>
    <t>Panticosa, 8A</t>
  </si>
  <si>
    <r>
      <rPr>
        <u val="single"/>
        <sz val="12"/>
        <color indexed="11"/>
        <rFont val="Garamond"/>
      </rPr>
      <t>galea.b@felipevarela.com</t>
    </r>
  </si>
  <si>
    <t xml:space="preserve">Jacob Varela </t>
  </si>
  <si>
    <t>Barbara Galea</t>
  </si>
  <si>
    <t>14305238C</t>
  </si>
  <si>
    <t>ES8500815240080002538160</t>
  </si>
  <si>
    <t>Varela Galea, Lola</t>
  </si>
  <si>
    <t>Jacob Varela</t>
  </si>
  <si>
    <t>Varela Galea, Maria</t>
  </si>
  <si>
    <r>
      <rPr>
        <u val="single"/>
        <sz val="12"/>
        <color indexed="13"/>
        <rFont val="Garamond"/>
      </rPr>
      <t>galea.b@felipevarela.com</t>
    </r>
  </si>
  <si>
    <t>A principio de temporada 19/20 dijeron que tenian problemas con el banco, pero que ya lo habian solventado. Nos han estado devolviendo y pagando por transferencia. Persiguiendo continuamente.
Esta hija debe el primer trimestre del año 2020 (50€ + 8,47€ = 58,47€)</t>
  </si>
  <si>
    <t>Ballesteros Garcia, Carla</t>
  </si>
  <si>
    <t>Ballesteros Garcia</t>
  </si>
  <si>
    <t>48081604N</t>
  </si>
  <si>
    <t>Av. Betanzos, 38 12º 2</t>
  </si>
  <si>
    <r>
      <rPr>
        <u val="single"/>
        <sz val="12"/>
        <color indexed="11"/>
        <rFont val="Garamond"/>
      </rPr>
      <t>carlaballesterosgarcia14@gmail.com</t>
    </r>
  </si>
  <si>
    <t>Jose Ballesteros Silvan</t>
  </si>
  <si>
    <t>Ana Isabel Garcia Perez</t>
  </si>
  <si>
    <t>08942505J</t>
  </si>
  <si>
    <t>ES3201822479910201539242</t>
  </si>
  <si>
    <t>05/10/2020 - solicitan la baja</t>
  </si>
  <si>
    <t>Garrido Naranjo, Alejandro</t>
  </si>
  <si>
    <t>Garrido Naranjo</t>
  </si>
  <si>
    <t>Los Cuadros, 43 1ºB</t>
  </si>
  <si>
    <r>
      <rPr>
        <u val="single"/>
        <sz val="12"/>
        <color indexed="11"/>
        <rFont val="Garamond"/>
      </rPr>
      <t>aybisnaranjo@gmail.com</t>
    </r>
  </si>
  <si>
    <t>Daniel Garrido Medina</t>
  </si>
  <si>
    <t>Aybis Naranjo Ruiz</t>
  </si>
  <si>
    <t>01945752K</t>
  </si>
  <si>
    <t>ES5614650100921710118188</t>
  </si>
  <si>
    <t>13/01/2020 - solicitan la baja.</t>
  </si>
  <si>
    <t>Contreras Vazquez, Arturo</t>
  </si>
  <si>
    <t>Contreras Vazquez</t>
  </si>
  <si>
    <t>45699746B</t>
  </si>
  <si>
    <t>Pintor Rosales, 30</t>
  </si>
  <si>
    <r>
      <rPr>
        <u val="single"/>
        <sz val="12"/>
        <color indexed="13"/>
        <rFont val="Garamond"/>
      </rPr>
      <t>marietavf@yahoo.com</t>
    </r>
  </si>
  <si>
    <r>
      <rPr>
        <sz val="9"/>
        <color indexed="13"/>
        <rFont val="Bookman Old Style"/>
      </rPr>
      <t>marieta.vazquez@novartis.com</t>
    </r>
  </si>
  <si>
    <t>Hermans Goar Contreras Diaz</t>
  </si>
  <si>
    <t>Maria Teresa Vazquez Felechosa</t>
  </si>
  <si>
    <t>32876663A</t>
  </si>
  <si>
    <t>ES7901280012820100062303</t>
  </si>
  <si>
    <t>20/09/2019 - Solicitan la baja. No ha pagado nada.</t>
  </si>
  <si>
    <t>Merino Fernandez, Sara</t>
  </si>
  <si>
    <t>Merino Fernandez</t>
  </si>
  <si>
    <t>54980468A</t>
  </si>
  <si>
    <t>Las Panzas, 39</t>
  </si>
  <si>
    <r>
      <rPr>
        <u val="single"/>
        <sz val="12"/>
        <color indexed="11"/>
        <rFont val="Garamond"/>
      </rPr>
      <t>ramesa1972@gmail.com</t>
    </r>
  </si>
  <si>
    <r>
      <rPr>
        <sz val="9"/>
        <color indexed="8"/>
        <rFont val="Bookman Old Style"/>
      </rPr>
      <t>crisfergom@yahoo.es</t>
    </r>
  </si>
  <si>
    <t>Raul Merino Sainz</t>
  </si>
  <si>
    <t>Cristina Fernandez Gomez</t>
  </si>
  <si>
    <t>1927255Q</t>
  </si>
  <si>
    <t>ES21002207930200228342</t>
  </si>
  <si>
    <t>Martitegui Fares, Carla</t>
  </si>
  <si>
    <t>Martitegui Fares</t>
  </si>
  <si>
    <t>Cerro del Castañar, 21</t>
  </si>
  <si>
    <r>
      <rPr>
        <u val="single"/>
        <sz val="12"/>
        <color indexed="11"/>
        <rFont val="Garamond"/>
      </rPr>
      <t>s.fares1@yahoo.es</t>
    </r>
  </si>
  <si>
    <t>Pablo Martitegui Roldan</t>
  </si>
  <si>
    <t>Sandra Fares Medina</t>
  </si>
  <si>
    <t>74664245N</t>
  </si>
  <si>
    <t>ES4521001996330100162885</t>
  </si>
  <si>
    <t>Martitegui Fares, Pablo</t>
  </si>
  <si>
    <t>01/09/2020 - solicitan de nuevo el alta</t>
  </si>
  <si>
    <t>Shehadeh sanz, Salma</t>
  </si>
  <si>
    <t>Shehadeh sanz</t>
  </si>
  <si>
    <t>Salma</t>
  </si>
  <si>
    <t>Viloria de La Rioja, 63, 5-1</t>
  </si>
  <si>
    <r>
      <rPr>
        <u val="single"/>
        <sz val="12"/>
        <color indexed="11"/>
        <rFont val="Garamond"/>
      </rPr>
      <t>sshehadeh75@hotmail.com</t>
    </r>
  </si>
  <si>
    <t>Samir Shehadeh Garcia</t>
  </si>
  <si>
    <t>Adriana Sanz Ramos</t>
  </si>
  <si>
    <t>51417817Y</t>
  </si>
  <si>
    <t>ES1201821246410203393546</t>
  </si>
  <si>
    <t>Guerrero Clemente, Martina</t>
  </si>
  <si>
    <t>Guerrero Clemente</t>
  </si>
  <si>
    <t>Clavel, 6 1ºE</t>
  </si>
  <si>
    <r>
      <rPr>
        <u val="single"/>
        <sz val="12"/>
        <color indexed="11"/>
        <rFont val="Garamond"/>
      </rPr>
      <t>guerraul@yahoo.es</t>
    </r>
  </si>
  <si>
    <t>Raul Guerrero Paz</t>
  </si>
  <si>
    <t>Marta Clemente Lorenzo</t>
  </si>
  <si>
    <t>02889625C</t>
  </si>
  <si>
    <t>ES6314650100911719483849</t>
  </si>
  <si>
    <t>Juarros Perez, Jorge</t>
  </si>
  <si>
    <t>Juarros Perez</t>
  </si>
  <si>
    <t>51788894R</t>
  </si>
  <si>
    <t>Triacastela, 4I 1ºB</t>
  </si>
  <si>
    <r>
      <rPr>
        <u val="single"/>
        <sz val="12"/>
        <color indexed="11"/>
        <rFont val="Garamond"/>
      </rPr>
      <t>tamara_perez@yahoo.es</t>
    </r>
  </si>
  <si>
    <t>Nacho Juarros Banciella</t>
  </si>
  <si>
    <t>Tamara Perez Martinez</t>
  </si>
  <si>
    <t>09417687S</t>
  </si>
  <si>
    <t>ES7800494339112990027160</t>
  </si>
  <si>
    <t>Juarros Perez, Nacho</t>
  </si>
  <si>
    <t>51788895W</t>
  </si>
  <si>
    <r>
      <rPr>
        <u val="single"/>
        <sz val="12"/>
        <color indexed="11"/>
        <rFont val="Garamond"/>
      </rPr>
      <t>doslolouno@gmail.com</t>
    </r>
  </si>
  <si>
    <t>Sanz Morcillo, Jesus</t>
  </si>
  <si>
    <t>Sanz Morcillo</t>
  </si>
  <si>
    <t>03517177V</t>
  </si>
  <si>
    <t>Ana de Austria, 34M 4ºB</t>
  </si>
  <si>
    <r>
      <rPr>
        <u val="single"/>
        <sz val="12"/>
        <color indexed="11"/>
        <rFont val="Garamond"/>
      </rPr>
      <t>morcillo.beatriz@gmail.com</t>
    </r>
  </si>
  <si>
    <t>Guillermo Sanz Mata</t>
  </si>
  <si>
    <t>Beatriz Morcillo Gonzalez</t>
  </si>
  <si>
    <t>2622039Q</t>
  </si>
  <si>
    <t>ES7020381077143001687636</t>
  </si>
  <si>
    <t>Sanz Morcillo, Gonzalo</t>
  </si>
  <si>
    <t>03517176Q</t>
  </si>
  <si>
    <t>Morata Garcia, Miguel</t>
  </si>
  <si>
    <t>Morata Garcia</t>
  </si>
  <si>
    <t>Vicente Blasco Ibañez, 56 1ºC</t>
  </si>
  <si>
    <r>
      <rPr>
        <u val="single"/>
        <sz val="12"/>
        <color indexed="11"/>
        <rFont val="Garamond"/>
      </rPr>
      <t>garcia.angel23@gmail.com</t>
    </r>
  </si>
  <si>
    <t>Jose Luis Morata Viana</t>
  </si>
  <si>
    <t>Maria Angel Garcia Martinez</t>
  </si>
  <si>
    <t>06244335L</t>
  </si>
  <si>
    <t>ES4220381751523001347610</t>
  </si>
  <si>
    <t>Boronat Serrano, Ines</t>
  </si>
  <si>
    <t>Boronat Serrano</t>
  </si>
  <si>
    <t>49688089Q</t>
  </si>
  <si>
    <t>Valle de Pinares Llanos, 8D 5ºA</t>
  </si>
  <si>
    <r>
      <rPr>
        <u val="single"/>
        <sz val="12"/>
        <color indexed="11"/>
        <rFont val="Garamond"/>
      </rPr>
      <t>raquel.serrano.manero@gmail.com</t>
    </r>
  </si>
  <si>
    <t>Francisco Boronat Canto</t>
  </si>
  <si>
    <t>Raquel Serrano Manero</t>
  </si>
  <si>
    <t>33516418J</t>
  </si>
  <si>
    <t>ES9600492663312994144856</t>
  </si>
  <si>
    <t>Boronat Serrano, Paloma</t>
  </si>
  <si>
    <t>08/06/2020 - Solicitan la baja.
23/09/2020 - Solicita de nuevo el alta</t>
  </si>
  <si>
    <t>Lopez del Solar, Sara</t>
  </si>
  <si>
    <t>Lopez del Solar</t>
  </si>
  <si>
    <t>Av. Monasterio de Silos, 14 5ºB</t>
  </si>
  <si>
    <r>
      <rPr>
        <u val="single"/>
        <sz val="12"/>
        <color indexed="11"/>
        <rFont val="Garamond"/>
      </rPr>
      <t>patricia.delsolar@qpm.es</t>
    </r>
  </si>
  <si>
    <t>Jose Manuel Lopez Sanchez</t>
  </si>
  <si>
    <t>Patricia del Solar Serrano</t>
  </si>
  <si>
    <t>00831803P</t>
  </si>
  <si>
    <t>ES4002340001079026231809</t>
  </si>
  <si>
    <t>13/02/2020 - Solicitan la baja de la actividad.</t>
  </si>
  <si>
    <t>Lopez del Solar, Patricia</t>
  </si>
  <si>
    <t>Rodriguez Galindo, Alma</t>
  </si>
  <si>
    <t>Rodriguez Galindo</t>
  </si>
  <si>
    <t>Alma</t>
  </si>
  <si>
    <t>54963776D</t>
  </si>
  <si>
    <t>Ronda del Caballero de La Mancha, 67 5ºB</t>
  </si>
  <si>
    <r>
      <rPr>
        <u val="single"/>
        <sz val="12"/>
        <color indexed="11"/>
        <rFont val="Garamond"/>
      </rPr>
      <t>evegalin@hotmail.com</t>
    </r>
  </si>
  <si>
    <t>Mario Rodriguez Calvo</t>
  </si>
  <si>
    <t>Evelyn Galindo Hernandez</t>
  </si>
  <si>
    <t>50095936G</t>
  </si>
  <si>
    <t>ES3320381131933001725284</t>
  </si>
  <si>
    <t>Rodriguez Galindo, Dario</t>
  </si>
  <si>
    <t>Rueda de Mesa, Miguel</t>
  </si>
  <si>
    <t>Rueda de Mesa</t>
  </si>
  <si>
    <t>02300523V</t>
  </si>
  <si>
    <t>Hermandad Donantes de Sangre, 3 9ºA</t>
  </si>
  <si>
    <r>
      <rPr>
        <u val="single"/>
        <sz val="12"/>
        <color indexed="11"/>
        <rFont val="Garamond"/>
      </rPr>
      <t>aurora@db.uc3m.es</t>
    </r>
  </si>
  <si>
    <t>Jose Miguel Rueda Arroyo</t>
  </si>
  <si>
    <t>Aurora de Mesa Sanchez</t>
  </si>
  <si>
    <t>01107564E</t>
  </si>
  <si>
    <t>ES6801280040080100897375</t>
  </si>
  <si>
    <t>Robles Veuthey, Maria</t>
  </si>
  <si>
    <t>Robles Veuthey</t>
  </si>
  <si>
    <t>51751676C</t>
  </si>
  <si>
    <t>Cerro Minguete, 16, portal A, 3ºA</t>
  </si>
  <si>
    <r>
      <rPr>
        <u val="single"/>
        <sz val="12"/>
        <color indexed="11"/>
        <rFont val="Garamond"/>
      </rPr>
      <t>portientos@hotmail.com</t>
    </r>
  </si>
  <si>
    <t>Enrique Jose Robles Gamazo</t>
  </si>
  <si>
    <t>Ana Ueuthey Tirado</t>
  </si>
  <si>
    <t>52368812C</t>
  </si>
  <si>
    <t>ES4020382253836000754057</t>
  </si>
  <si>
    <t>19/02/2020 - solicitan la baja.-</t>
  </si>
  <si>
    <t>Robles Veuthey, Enrique</t>
  </si>
  <si>
    <t>51510882J</t>
  </si>
  <si>
    <t>Matos dos santos, Simone</t>
  </si>
  <si>
    <t>Matos dos santos</t>
  </si>
  <si>
    <t>Simone</t>
  </si>
  <si>
    <t>X9401117M</t>
  </si>
  <si>
    <t>Valcarlos, 13</t>
  </si>
  <si>
    <r>
      <rPr>
        <u val="single"/>
        <sz val="12"/>
        <color indexed="11"/>
        <rFont val="Garamond"/>
      </rPr>
      <t>infosimonematos@gmail.com</t>
    </r>
  </si>
  <si>
    <t>Simone Matos Dos Santos</t>
  </si>
  <si>
    <t>ES0800810649790001851392</t>
  </si>
  <si>
    <t>20/09/2019 - Solicita la baja. Cambio en el horario de trabajo.</t>
  </si>
  <si>
    <t>Martin Jimenez, Teo</t>
  </si>
  <si>
    <t>Martin Jimenez</t>
  </si>
  <si>
    <t>Teo</t>
  </si>
  <si>
    <t>Constitución, 49</t>
  </si>
  <si>
    <r>
      <rPr>
        <u val="single"/>
        <sz val="12"/>
        <color indexed="11"/>
        <rFont val="Garamond"/>
      </rPr>
      <t>kekogol@gmail.com</t>
    </r>
  </si>
  <si>
    <t>Sergio Martin</t>
  </si>
  <si>
    <t>Patricia Jimenez</t>
  </si>
  <si>
    <t>Sergio Martin Garcia</t>
  </si>
  <si>
    <t>44407872R</t>
  </si>
  <si>
    <t>ES5314650100941714627286</t>
  </si>
  <si>
    <t>Martin Jimenez, Eduardo</t>
  </si>
  <si>
    <t>Martin Peinado, Olga</t>
  </si>
  <si>
    <t>Martin Peinado</t>
  </si>
  <si>
    <t>05943677V</t>
  </si>
  <si>
    <t>Oceano Atlantico, 160</t>
  </si>
  <si>
    <r>
      <rPr>
        <u val="single"/>
        <sz val="12"/>
        <color indexed="11"/>
        <rFont val="Garamond"/>
      </rPr>
      <t>jcmtamayo@gmail.com</t>
    </r>
  </si>
  <si>
    <t>Juan Carlos Martin Tamayo</t>
  </si>
  <si>
    <t>Sonia Peinado Fuentes</t>
  </si>
  <si>
    <t>5417573S</t>
  </si>
  <si>
    <t>ES7120381065586001024032</t>
  </si>
  <si>
    <t>Vicente Sedano, Sofia</t>
  </si>
  <si>
    <t>Vicente Sedano</t>
  </si>
  <si>
    <t>06028702B</t>
  </si>
  <si>
    <r>
      <rPr>
        <u val="single"/>
        <sz val="12"/>
        <color indexed="11"/>
        <rFont val="Garamond"/>
      </rPr>
      <t>alisedper@gmail.com</t>
    </r>
  </si>
  <si>
    <t>Diego Vicente Perez</t>
  </si>
  <si>
    <t>Alicia Sedano Peralta</t>
  </si>
  <si>
    <t>13164666H</t>
  </si>
  <si>
    <t>ES8521003530162200037067</t>
  </si>
  <si>
    <t>15/09/2020 - solicitan la baja.</t>
  </si>
  <si>
    <t>Vicente Sedano, Ines</t>
  </si>
  <si>
    <t>Gallego Gamez, Julieta</t>
  </si>
  <si>
    <t>Gallego Gamez</t>
  </si>
  <si>
    <t>51530370C</t>
  </si>
  <si>
    <t>Navasecas, 2</t>
  </si>
  <si>
    <r>
      <rPr>
        <u val="single"/>
        <sz val="12"/>
        <color indexed="11"/>
        <rFont val="Garamond"/>
      </rPr>
      <t>julietyamigos@gmail.com</t>
    </r>
  </si>
  <si>
    <t>Aurora Gomez Fernandez</t>
  </si>
  <si>
    <t>30518638F</t>
  </si>
  <si>
    <t>ES7231870519942203124314</t>
  </si>
  <si>
    <t>Angulo Hernandez, Andrea</t>
  </si>
  <si>
    <t>Angulo Hernandez</t>
  </si>
  <si>
    <t>02582763R</t>
  </si>
  <si>
    <t>Rio Ebro, 15</t>
  </si>
  <si>
    <r>
      <rPr>
        <u val="single"/>
        <sz val="12"/>
        <color indexed="11"/>
        <rFont val="Garamond"/>
      </rPr>
      <t>sila24@hotmail.com</t>
    </r>
  </si>
  <si>
    <t>Miguel Angel Angulo Garcia</t>
  </si>
  <si>
    <t>Carmen Mª Hernandez Feito</t>
  </si>
  <si>
    <t>03124077X</t>
  </si>
  <si>
    <t>ES5400730100530457387613</t>
  </si>
  <si>
    <t>Velasco Ferreyra, Catalina</t>
  </si>
  <si>
    <t>Velasco Ferreyra</t>
  </si>
  <si>
    <t>Catalina</t>
  </si>
  <si>
    <t>05990062B</t>
  </si>
  <si>
    <t>Pirineos, 8</t>
  </si>
  <si>
    <r>
      <rPr>
        <u val="single"/>
        <sz val="12"/>
        <color indexed="11"/>
        <rFont val="Garamond"/>
      </rPr>
      <t>ignaciafl@hotmail.com</t>
    </r>
  </si>
  <si>
    <t>Nicolas Velasco</t>
  </si>
  <si>
    <t>Mª Ignacia Ferreyra Loira</t>
  </si>
  <si>
    <t>45834518A</t>
  </si>
  <si>
    <t>ES3600495100382098641478</t>
  </si>
  <si>
    <t>Cooley Gimeno, Erik</t>
  </si>
  <si>
    <t>Cooley Gimeno</t>
  </si>
  <si>
    <t>PAB992957</t>
  </si>
  <si>
    <t>Av. Monasterio de Silos, 44C Bajo A</t>
  </si>
  <si>
    <r>
      <rPr>
        <u val="single"/>
        <sz val="12"/>
        <color indexed="11"/>
        <rFont val="Garamond"/>
      </rPr>
      <t>silvia.gimeno@gmail.com</t>
    </r>
  </si>
  <si>
    <t>William J Cooley</t>
  </si>
  <si>
    <t>Silvia Gimeno Siehr</t>
  </si>
  <si>
    <t>51069957K</t>
  </si>
  <si>
    <t>ES3600496101192316120582</t>
  </si>
  <si>
    <t>13/11/2019 - Baja. Tienen que operarle problema en un cuadriceps.</t>
  </si>
  <si>
    <t>Fernandez Blanco, Lope</t>
  </si>
  <si>
    <t>Lope</t>
  </si>
  <si>
    <t>06312740E</t>
  </si>
  <si>
    <t>San Gerardo, 45 3ºG</t>
  </si>
  <si>
    <r>
      <rPr>
        <u val="single"/>
        <sz val="12"/>
        <color indexed="13"/>
        <rFont val="Garamond"/>
      </rPr>
      <t>celsoefp@gmail.com</t>
    </r>
  </si>
  <si>
    <t>Celso Fernandez Perez</t>
  </si>
  <si>
    <t>Eliecer Blanco Prieto</t>
  </si>
  <si>
    <t>47618970T</t>
  </si>
  <si>
    <t>ES2001286004090100001403</t>
  </si>
  <si>
    <t>Mariscal Villanueva, Diana</t>
  </si>
  <si>
    <t>Mariscal Villanueva</t>
  </si>
  <si>
    <t>Rio Henares, 15</t>
  </si>
  <si>
    <r>
      <rPr>
        <u val="single"/>
        <sz val="12"/>
        <color indexed="11"/>
        <rFont val="Garamond"/>
      </rPr>
      <t>lorena_villanueva2000@yahoo.es</t>
    </r>
  </si>
  <si>
    <t>Ramon Mariscal Campos</t>
  </si>
  <si>
    <t>Lorena Villanueva Vega</t>
  </si>
  <si>
    <t>52867135W</t>
  </si>
  <si>
    <t>ES3414650100951723913195</t>
  </si>
  <si>
    <t>Mariscal Villanueva, Claudia</t>
  </si>
  <si>
    <t>Gomez Colado, Rocio</t>
  </si>
  <si>
    <t>Gomez Colado</t>
  </si>
  <si>
    <t>Canteras de Tilli, 14 2ºizq Esc. A</t>
  </si>
  <si>
    <r>
      <rPr>
        <u val="single"/>
        <sz val="12"/>
        <color indexed="11"/>
        <rFont val="Garamond"/>
      </rPr>
      <t>evacespiga@hotmail.com</t>
    </r>
  </si>
  <si>
    <t>Maria del Carmen Gomez</t>
  </si>
  <si>
    <t>Eva Colado Espiga</t>
  </si>
  <si>
    <t>50465165Z</t>
  </si>
  <si>
    <t>ES0901824049610208569913</t>
  </si>
  <si>
    <t>25/10/2019 - Solicitan la baja.</t>
  </si>
  <si>
    <t>Delgado Gimenez, Carlos Manuel</t>
  </si>
  <si>
    <t>Delgado Gimenez</t>
  </si>
  <si>
    <t>Los Cuadros, 55 2ºK</t>
  </si>
  <si>
    <r>
      <rPr>
        <u val="single"/>
        <sz val="12"/>
        <color indexed="11"/>
        <rFont val="Garamond"/>
      </rPr>
      <t>cmdelgadoh@gmail.com</t>
    </r>
  </si>
  <si>
    <r>
      <rPr>
        <sz val="9"/>
        <color indexed="8"/>
        <rFont val="Bookman Old Style"/>
      </rPr>
      <t>lauragimenez.zucchet@gmail.com</t>
    </r>
  </si>
  <si>
    <t>Laura Carolina Gimenez Zucchet</t>
  </si>
  <si>
    <t>Carlos Manuel Delgado Hernandez</t>
  </si>
  <si>
    <t>Y4426775W</t>
  </si>
  <si>
    <t>ES3920800000763040206602</t>
  </si>
  <si>
    <t>Delgado Gimenez, Joaquin Manuel</t>
  </si>
  <si>
    <t>Joaquin Manuel</t>
  </si>
  <si>
    <t>Garcia Barrio, Javier</t>
  </si>
  <si>
    <t>Garcia Barrio</t>
  </si>
  <si>
    <t>02577977E</t>
  </si>
  <si>
    <t>Los Cuadros, 7 3 1ºF</t>
  </si>
  <si>
    <r>
      <rPr>
        <u val="single"/>
        <sz val="12"/>
        <color indexed="11"/>
        <rFont val="Garamond"/>
      </rPr>
      <t>lidia.barrio@gmail.com</t>
    </r>
  </si>
  <si>
    <t>Carlos Garcia Cadenas</t>
  </si>
  <si>
    <t>Lidia Barrio Garcia</t>
  </si>
  <si>
    <t>13301998V</t>
  </si>
  <si>
    <t>ES6114650100971704321133</t>
  </si>
  <si>
    <t>Garcia Barrio, Lidia</t>
  </si>
  <si>
    <t>c/ los cuadros, 7</t>
  </si>
  <si>
    <t>Paracuellos de Jarama</t>
  </si>
  <si>
    <r>
      <rPr>
        <sz val="9"/>
        <color indexed="8"/>
        <rFont val="Bookman Old Style"/>
      </rPr>
      <t>lidia.barrio@gmail.com</t>
    </r>
  </si>
  <si>
    <t>Garcia Cadenas, Carlos</t>
  </si>
  <si>
    <t>Barrio Garcia, Lidia</t>
  </si>
  <si>
    <t>Nogales O'Connell, Diego</t>
  </si>
  <si>
    <t>Nogales O'Connell</t>
  </si>
  <si>
    <t>54355069C</t>
  </si>
  <si>
    <t>Camino de La Fuente, 42</t>
  </si>
  <si>
    <r>
      <rPr>
        <u val="single"/>
        <sz val="12"/>
        <color indexed="13"/>
        <rFont val="Garamond"/>
      </rPr>
      <t>miguelnogales@yahoo.com</t>
    </r>
  </si>
  <si>
    <t>Miguel Nogales Tovey</t>
  </si>
  <si>
    <t>Anna O'Connell</t>
  </si>
  <si>
    <t>44263552Y</t>
  </si>
  <si>
    <t>ES3900496598122810086854</t>
  </si>
  <si>
    <t xml:space="preserve">27/9/19 - Solicitan la baja. No han pagado nada
09/10/2019 - Vuelven a pedir alta
10/10/2019 - Baja
</t>
  </si>
  <si>
    <t>Piedra Jaramillo, Abel</t>
  </si>
  <si>
    <t>Piedra Jaramillo</t>
  </si>
  <si>
    <t>Nuestra Señora de Belvis, 15 1ºE</t>
  </si>
  <si>
    <r>
      <rPr>
        <u val="single"/>
        <sz val="12"/>
        <color indexed="11"/>
        <rFont val="Garamond"/>
      </rPr>
      <t>inmaculadajaramillo85@gmail.com</t>
    </r>
  </si>
  <si>
    <t>Raul Piedra</t>
  </si>
  <si>
    <t>Inmaculada Jaramillo</t>
  </si>
  <si>
    <t>52222892N</t>
  </si>
  <si>
    <t>ES0601828085420208515956</t>
  </si>
  <si>
    <t>06/10/2020 - Solicitan la baja</t>
  </si>
  <si>
    <t>Muñoz Olivo, Raquel</t>
  </si>
  <si>
    <t>Muñoz Olivo</t>
  </si>
  <si>
    <t>Mar Adriatico, 3</t>
  </si>
  <si>
    <r>
      <rPr>
        <u val="single"/>
        <sz val="12"/>
        <color indexed="11"/>
        <rFont val="Garamond"/>
      </rPr>
      <t>virginiomg@gmail.com</t>
    </r>
  </si>
  <si>
    <t>Virginio Muñoz Gutierrez</t>
  </si>
  <si>
    <t>Mercedes Olivo Alvarez</t>
  </si>
  <si>
    <t>05261437A</t>
  </si>
  <si>
    <t>ES3914650100911707712070</t>
  </si>
  <si>
    <t>Muñoz Olivo, Alba</t>
  </si>
  <si>
    <t>c/ mar adriatico, 3</t>
  </si>
  <si>
    <t>Muñoz Gutierrez, Virginio</t>
  </si>
  <si>
    <t>Olivo Alvarez, Mercedes</t>
  </si>
  <si>
    <t>Saiz Gonzalez, Ana</t>
  </si>
  <si>
    <t>Saiz Gonzalez</t>
  </si>
  <si>
    <t>51499260Y</t>
  </si>
  <si>
    <t>Collado de La Mina, 8 Bajo D</t>
  </si>
  <si>
    <r>
      <rPr>
        <u val="single"/>
        <sz val="12"/>
        <color indexed="8"/>
        <rFont val="Garamond"/>
      </rPr>
      <t>miguelsaizvazquez@gmail.com</t>
    </r>
  </si>
  <si>
    <t>Miguel Saiz Vazquez</t>
  </si>
  <si>
    <t>Ines Gonzalez Luque</t>
  </si>
  <si>
    <t>2914840G</t>
  </si>
  <si>
    <t>ES5214650100911713046060</t>
  </si>
  <si>
    <t>15/12/2019 - Devolvieron el recibo del primer trimestre. He revisado asistencia y en todo el trimestre ha asistido un dia. Doy de baja.</t>
  </si>
  <si>
    <t>Vazquez Pastor, Pablo</t>
  </si>
  <si>
    <t>Vazquez Pastor</t>
  </si>
  <si>
    <t>Violeta, 8</t>
  </si>
  <si>
    <r>
      <rPr>
        <u val="single"/>
        <sz val="12"/>
        <color indexed="13"/>
        <rFont val="Garamond"/>
      </rPr>
      <t>nuriapastor@aol.com</t>
    </r>
  </si>
  <si>
    <t>Roberto Vazquez Garcia</t>
  </si>
  <si>
    <t>Nuria Pastor Martinez</t>
  </si>
  <si>
    <t>05279540M</t>
  </si>
  <si>
    <t>ES6914650100911727136750</t>
  </si>
  <si>
    <t>07/11/2019 - solicitan la baja. No han pagado nada</t>
  </si>
  <si>
    <t>Fernandez Ramos, Javier</t>
  </si>
  <si>
    <t>Fernandez Ramos</t>
  </si>
  <si>
    <t>0596319N</t>
  </si>
  <si>
    <t>Handel, 3 1ºI</t>
  </si>
  <si>
    <r>
      <rPr>
        <u val="single"/>
        <sz val="12"/>
        <color indexed="11"/>
        <rFont val="Garamond"/>
      </rPr>
      <t>javierfernandez.43@gmail.com</t>
    </r>
  </si>
  <si>
    <t>Francisco Javier Fernandez Chozas</t>
  </si>
  <si>
    <t>Susana Ramos Arroyo</t>
  </si>
  <si>
    <t>51376047G</t>
  </si>
  <si>
    <t>ES3120381751563001375645</t>
  </si>
  <si>
    <t>Muñoz Ojeda, Irene</t>
  </si>
  <si>
    <t>Muñoz Ojeda</t>
  </si>
  <si>
    <t>Sabadell, 215 1ºA</t>
  </si>
  <si>
    <r>
      <rPr>
        <u val="single"/>
        <sz val="12"/>
        <color indexed="13"/>
        <rFont val="Garamond"/>
      </rPr>
      <t>gojedabar@yahoo.es</t>
    </r>
  </si>
  <si>
    <t>Gloria Ojeda Barriguete</t>
  </si>
  <si>
    <t>02531668N</t>
  </si>
  <si>
    <t>ES8814650100950171524515</t>
  </si>
  <si>
    <t>11/09/2019 - nos comunican que es baja, no la dejan.
No pagan nada</t>
  </si>
  <si>
    <t>Muñoz Ojeda, Victoria</t>
  </si>
  <si>
    <r>
      <rPr>
        <u val="single"/>
        <sz val="12"/>
        <color indexed="11"/>
        <rFont val="Garamond"/>
      </rPr>
      <t>gojedabar@yahoo.es</t>
    </r>
  </si>
  <si>
    <t>ES8914650100950171524515</t>
  </si>
  <si>
    <t>Mata Ortiz, Sofia</t>
  </si>
  <si>
    <t>Mata Ortiz</t>
  </si>
  <si>
    <t>Jupiter, 63</t>
  </si>
  <si>
    <r>
      <rPr>
        <u val="single"/>
        <sz val="12"/>
        <color indexed="11"/>
        <rFont val="Garamond"/>
      </rPr>
      <t>jmatalaencina@hotmail.es</t>
    </r>
  </si>
  <si>
    <t>Jaime Mata Laencina</t>
  </si>
  <si>
    <t>Natalia Ortiz Perez</t>
  </si>
  <si>
    <t>50740753Q</t>
  </si>
  <si>
    <t>ES2801828085410201500278</t>
  </si>
  <si>
    <t>03/12/2019 - solciitan la baja.</t>
  </si>
  <si>
    <t>Gonzalez Martin, Carla</t>
  </si>
  <si>
    <t>48247626C</t>
  </si>
  <si>
    <t>Av. Camino de Santiago, 7C 6ºC</t>
  </si>
  <si>
    <r>
      <rPr>
        <u val="single"/>
        <sz val="12"/>
        <color indexed="11"/>
        <rFont val="Garamond"/>
      </rPr>
      <t>franglh@yahoo.es</t>
    </r>
  </si>
  <si>
    <t>Francisco Javier Gonzalez Lopez</t>
  </si>
  <si>
    <t>Ana Maria Martin Duran</t>
  </si>
  <si>
    <t>04592346M</t>
  </si>
  <si>
    <t>ES8520381842676000302288</t>
  </si>
  <si>
    <t>07/02/2020 - solicitan la baja</t>
  </si>
  <si>
    <t>Perez de Juan, Lucia</t>
  </si>
  <si>
    <t>Perez de Juan</t>
  </si>
  <si>
    <t>48226572B</t>
  </si>
  <si>
    <t>Av. Santuario de Valverde, 6M 1ºC</t>
  </si>
  <si>
    <r>
      <rPr>
        <u val="single"/>
        <sz val="12"/>
        <color indexed="11"/>
        <rFont val="Garamond"/>
      </rPr>
      <t>covadongadejuan@gmail.com</t>
    </r>
  </si>
  <si>
    <t>Daniel Perez Lillo</t>
  </si>
  <si>
    <t>Covadonga de Juan Arechederra</t>
  </si>
  <si>
    <t>52368638F</t>
  </si>
  <si>
    <t>ES4014650100911700175928</t>
  </si>
  <si>
    <t>Perez de Juan, Daniel</t>
  </si>
  <si>
    <t>4824652R</t>
  </si>
  <si>
    <r>
      <rPr>
        <u val="single"/>
        <sz val="12"/>
        <color indexed="13"/>
        <rFont val="Garamond"/>
      </rPr>
      <t>covadongadejuan@gmail.com</t>
    </r>
  </si>
  <si>
    <t>18/09/2019 - Solicitan la baja. Vino a probar y no le gustó</t>
  </si>
  <si>
    <t>Marina Martinez, Julia</t>
  </si>
  <si>
    <t>Marina Martinez</t>
  </si>
  <si>
    <t>Vegafria, 1 L1 5ªB</t>
  </si>
  <si>
    <r>
      <rPr>
        <u val="single"/>
        <sz val="12"/>
        <color indexed="11"/>
        <rFont val="Garamond"/>
      </rPr>
      <t>carolinamcomunicacion@gmail.com</t>
    </r>
  </si>
  <si>
    <t>Ivan Marina Garcia-Baron</t>
  </si>
  <si>
    <t>Carolina Martinez Palancar</t>
  </si>
  <si>
    <t>12393150Z</t>
  </si>
  <si>
    <t>ES5914650100961711603784</t>
  </si>
  <si>
    <t>20/09/2019 - Solicitan la baja. No se hace</t>
  </si>
  <si>
    <t>Antunez Pukowski, Emanuel</t>
  </si>
  <si>
    <t>Antunez Pukowski</t>
  </si>
  <si>
    <t>Emanuel</t>
  </si>
  <si>
    <t>Y6527034F</t>
  </si>
  <si>
    <t>Marbella, 53K</t>
  </si>
  <si>
    <r>
      <rPr>
        <u val="single"/>
        <sz val="11"/>
        <color indexed="11"/>
        <rFont val="Calibri"/>
      </rPr>
      <t>alberto_dunja@gmx.de</t>
    </r>
  </si>
  <si>
    <t>Alberto Antunez Roman</t>
  </si>
  <si>
    <t>Dunja Pukowski de Antunez</t>
  </si>
  <si>
    <t>Y6527052B</t>
  </si>
  <si>
    <t>ES5400190030664930049371</t>
  </si>
  <si>
    <t>Serrano-Jover Gonzalez, Bella</t>
  </si>
  <si>
    <t>Serrano-Jover Gonzalez</t>
  </si>
  <si>
    <t>Bella</t>
  </si>
  <si>
    <t>Av. Monasterio de Silos, 53C 1ºB</t>
  </si>
  <si>
    <r>
      <rPr>
        <u val="single"/>
        <sz val="11"/>
        <color indexed="11"/>
        <rFont val="Calibri"/>
      </rPr>
      <t>bgonzalez@cambridgeinstitute.net</t>
    </r>
  </si>
  <si>
    <t>Alfredo Serrano-Jover Gonzalez</t>
  </si>
  <si>
    <t>Bella Gonzalez Serrano</t>
  </si>
  <si>
    <t>26018031V</t>
  </si>
  <si>
    <t>ES8720381996473000577710</t>
  </si>
  <si>
    <t>Serrano-Jover Gonzalez, Alfredo</t>
  </si>
  <si>
    <t>Pacheco Carretero, Juan Diego</t>
  </si>
  <si>
    <t>Pacheco Carretero</t>
  </si>
  <si>
    <t>44066541J</t>
  </si>
  <si>
    <t>Av. Federica de Montseny, 1</t>
  </si>
  <si>
    <r>
      <rPr>
        <u val="single"/>
        <sz val="12"/>
        <color indexed="11"/>
        <rFont val="Garamond"/>
      </rPr>
      <t>juandiegopachecocarretero@gmail.com</t>
    </r>
  </si>
  <si>
    <t>Juan Diego Pacheco Corrales</t>
  </si>
  <si>
    <t>Angeles Carretero Cruz</t>
  </si>
  <si>
    <t>Juan Diego Pacheco Carretero</t>
  </si>
  <si>
    <t>ES8401829465600209341629</t>
  </si>
  <si>
    <t>Bedia Fernandez, Elsa</t>
  </si>
  <si>
    <t>Bedia Fernandez</t>
  </si>
  <si>
    <t>Fermin Caballero, 37 11ºC</t>
  </si>
  <si>
    <r>
      <rPr>
        <u val="single"/>
        <sz val="12"/>
        <color indexed="11"/>
        <rFont val="Garamond"/>
      </rPr>
      <t>jlbedia@gmail.com</t>
    </r>
  </si>
  <si>
    <r>
      <rPr>
        <u val="single"/>
        <sz val="12"/>
        <color indexed="11"/>
        <rFont val="Garamond"/>
      </rPr>
      <t>belnandez@gmail.com</t>
    </r>
  </si>
  <si>
    <t>Jose Luis Bedia Martin</t>
  </si>
  <si>
    <t>Belen Fernandez Calatrava</t>
  </si>
  <si>
    <t>05668733S</t>
  </si>
  <si>
    <t>ES8620381756853001261240</t>
  </si>
  <si>
    <t>Villar Uria, Maximiliano Jose</t>
  </si>
  <si>
    <t>Villar Uria</t>
  </si>
  <si>
    <t>Maximiliano Jose</t>
  </si>
  <si>
    <t>44696234N</t>
  </si>
  <si>
    <t>Jose Ortega y Gasset, 77</t>
  </si>
  <si>
    <r>
      <rPr>
        <u val="single"/>
        <sz val="12"/>
        <color indexed="11"/>
        <rFont val="Garamond"/>
      </rPr>
      <t>beatriz.uria@gmail.com</t>
    </r>
  </si>
  <si>
    <t>Constantino Villar Basanta</t>
  </si>
  <si>
    <t>Beatriz Uria Gutierrez</t>
  </si>
  <si>
    <t>11947508C</t>
  </si>
  <si>
    <t>ES4100301430500002303271</t>
  </si>
  <si>
    <t>17/12/19 - solicitan la baja.</t>
  </si>
  <si>
    <t>Mateo Ruiz, Carlos</t>
  </si>
  <si>
    <t>Mateo Ruiz</t>
  </si>
  <si>
    <t>05935754Y</t>
  </si>
  <si>
    <t>Plaza Puerto de la Cruz, 2 6º1</t>
  </si>
  <si>
    <r>
      <rPr>
        <sz val="9"/>
        <color indexed="8"/>
        <rFont val="Bookman Old Style"/>
      </rPr>
      <t>c.mateo3@hotmail.es</t>
    </r>
  </si>
  <si>
    <t>Antonio Mateo Fernandez</t>
  </si>
  <si>
    <t>Delfina Ruiz Barraton</t>
  </si>
  <si>
    <t>carlos Mateo Ruiz</t>
  </si>
  <si>
    <t>ES9814650100951726091245</t>
  </si>
  <si>
    <t>Gonzalez Abad, Hugo</t>
  </si>
  <si>
    <t>Gonzalez Abad</t>
  </si>
  <si>
    <t>05324819C</t>
  </si>
  <si>
    <t>Sierra de Atapuerca, 48 2ºB</t>
  </si>
  <si>
    <r>
      <rPr>
        <u val="single"/>
        <sz val="12"/>
        <color indexed="11"/>
        <rFont val="Garamond"/>
      </rPr>
      <t>gonzabad1@gmail.com</t>
    </r>
  </si>
  <si>
    <t>Carlos Gonzalez Lopez</t>
  </si>
  <si>
    <t>Pilar Abad Cornago</t>
  </si>
  <si>
    <t>33512724E</t>
  </si>
  <si>
    <t>ES9620382747746000307034</t>
  </si>
  <si>
    <t>Pandiella Lores, Carla</t>
  </si>
  <si>
    <t>Pandiella Lores</t>
  </si>
  <si>
    <t>51506666Y</t>
  </si>
  <si>
    <t>Julio Palacios, 17 ESC izq 1ºB</t>
  </si>
  <si>
    <r>
      <rPr>
        <u val="single"/>
        <sz val="12"/>
        <color indexed="11"/>
        <rFont val="Garamond"/>
      </rPr>
      <t>apandiella@gmail.com</t>
    </r>
  </si>
  <si>
    <r>
      <rPr>
        <u val="single"/>
        <sz val="12"/>
        <color indexed="11"/>
        <rFont val="Garamond"/>
      </rPr>
      <t>vloresg@gmail.com</t>
    </r>
  </si>
  <si>
    <t>Andres Pandiella Dominique</t>
  </si>
  <si>
    <t>Vanesa Lores Gutierrez</t>
  </si>
  <si>
    <t>27348033B</t>
  </si>
  <si>
    <t>ES0221002458162200020357</t>
  </si>
  <si>
    <t>Gonzalez Aguado, Luna</t>
  </si>
  <si>
    <t>Gonzalez Aguado</t>
  </si>
  <si>
    <t>05961376Y</t>
  </si>
  <si>
    <t>Santa Virgilia, 21 2ºC</t>
  </si>
  <si>
    <r>
      <rPr>
        <sz val="9"/>
        <color indexed="8"/>
        <rFont val="Bookman Old Style"/>
      </rPr>
      <t>lunaglez09@outlook.es</t>
    </r>
  </si>
  <si>
    <t>Jesus Gonzalez Sanz</t>
  </si>
  <si>
    <t>Pilar Aguado Rubio</t>
  </si>
  <si>
    <t>51388115C</t>
  </si>
  <si>
    <t>ES7420381925933000575457</t>
  </si>
  <si>
    <t>Pascual Rodriguez, Silvia</t>
  </si>
  <si>
    <t>Pascual Rodriguez</t>
  </si>
  <si>
    <t>488083978V</t>
  </si>
  <si>
    <t>Santiago de Compostela, 46 12ºC</t>
  </si>
  <si>
    <r>
      <rPr>
        <u val="single"/>
        <sz val="12"/>
        <color indexed="11"/>
        <rFont val="Garamond"/>
      </rPr>
      <t>albarovi@hotmail.com</t>
    </r>
  </si>
  <si>
    <t>Iñigo Pascual Figueroa</t>
  </si>
  <si>
    <t>Alba Rodriguez Vicente</t>
  </si>
  <si>
    <t>32808581R</t>
  </si>
  <si>
    <t>ES3014650100981704743592</t>
  </si>
  <si>
    <t>Cebolla Cabello, Beatriz</t>
  </si>
  <si>
    <t>Cebolla Cabello</t>
  </si>
  <si>
    <t>54355377Y</t>
  </si>
  <si>
    <t>Oceano Pacifico, 110</t>
  </si>
  <si>
    <r>
      <rPr>
        <u val="single"/>
        <sz val="12"/>
        <color indexed="11"/>
        <rFont val="Garamond"/>
      </rPr>
      <t>jcebollaa@gmail.com</t>
    </r>
  </si>
  <si>
    <t>Jorge Cebolla Aquilar</t>
  </si>
  <si>
    <t>Monica Cabello Huerta</t>
  </si>
  <si>
    <t>17445716D</t>
  </si>
  <si>
    <t>ES8400494318282110004954</t>
  </si>
  <si>
    <t>Cebolla Cabello, Patricia</t>
  </si>
  <si>
    <t>54355376M</t>
  </si>
  <si>
    <t>Vera Garcia, Adrian</t>
  </si>
  <si>
    <t>Vera Garcia</t>
  </si>
  <si>
    <t>Mar del Norte, 29 Atico 1</t>
  </si>
  <si>
    <r>
      <rPr>
        <u val="single"/>
        <sz val="12"/>
        <color indexed="11"/>
        <rFont val="Garamond"/>
      </rPr>
      <t>juancarvera@gmail.com</t>
    </r>
  </si>
  <si>
    <t>Juan Carlos Vera Rodriguez</t>
  </si>
  <si>
    <t>Susana Garcia Garcia</t>
  </si>
  <si>
    <t>50877265T</t>
  </si>
  <si>
    <t>ES4702340001069020740950</t>
  </si>
  <si>
    <t>20/09/2020 - solicitan la baja</t>
  </si>
  <si>
    <t>Vera Garcia, Miguel</t>
  </si>
  <si>
    <t>Muñoz Comontes, Alejandro</t>
  </si>
  <si>
    <t>Muñoz Comontes</t>
  </si>
  <si>
    <t>06597503E</t>
  </si>
  <si>
    <t>Los Cuadros, D Bajo B</t>
  </si>
  <si>
    <r>
      <rPr>
        <u val="single"/>
        <sz val="12"/>
        <color indexed="13"/>
        <rFont val="Garamond"/>
      </rPr>
      <t>disenojarama@gmail.com</t>
    </r>
  </si>
  <si>
    <t>Jose Miguel Muñoz Gutierrez</t>
  </si>
  <si>
    <t>Maria Luisa Comontes Iglesias</t>
  </si>
  <si>
    <t>00692475Z</t>
  </si>
  <si>
    <t>ES6021003817120200047002</t>
  </si>
  <si>
    <t xml:space="preserve">Kronholm Fierro, Diego </t>
  </si>
  <si>
    <t>Kronholm Fierro</t>
  </si>
  <si>
    <t xml:space="preserve">Diego </t>
  </si>
  <si>
    <t>02572745B</t>
  </si>
  <si>
    <t>Paseo de La Castellana, 98</t>
  </si>
  <si>
    <r>
      <rPr>
        <u val="single"/>
        <sz val="12"/>
        <color indexed="13"/>
        <rFont val="Garamond"/>
      </rPr>
      <t>bibi.fierro@gmail.com</t>
    </r>
  </si>
  <si>
    <t>Per Kronholm</t>
  </si>
  <si>
    <t>Bibiana Fierro March</t>
  </si>
  <si>
    <t>05205366Y</t>
  </si>
  <si>
    <t>ES9300495098182216074763</t>
  </si>
  <si>
    <t>26/09/2019 - Solicitan la baja. No ha pagado nada</t>
  </si>
  <si>
    <t>Alonso Fernandez, Luis</t>
  </si>
  <si>
    <t>Alonso Fernandez</t>
  </si>
  <si>
    <t>05314859L</t>
  </si>
  <si>
    <t>Caballero de Los Espejos, 1</t>
  </si>
  <si>
    <r>
      <rPr>
        <sz val="9"/>
        <color indexed="8"/>
        <rFont val="Bookman Old Style"/>
      </rPr>
      <t>luisalonsofer26@gmail.com</t>
    </r>
  </si>
  <si>
    <t>Azucena Fernandez de Las Heras</t>
  </si>
  <si>
    <t>ES6101826138180208514455</t>
  </si>
  <si>
    <t>02/10/2019 - Solicitan la baja. Incompatibilidad de horarios.</t>
  </si>
  <si>
    <t>Calvo Varona, Jose Miguel</t>
  </si>
  <si>
    <t>Calvo Varona</t>
  </si>
  <si>
    <t>73436381A</t>
  </si>
  <si>
    <t>Paseo de La Castellana</t>
  </si>
  <si>
    <r>
      <rPr>
        <u val="single"/>
        <sz val="12"/>
        <color indexed="11"/>
        <rFont val="Garamond"/>
      </rPr>
      <t>antonellaplaza18@gmail.com</t>
    </r>
  </si>
  <si>
    <t>Lina Varona Ozoria</t>
  </si>
  <si>
    <t>Miguelina Varona Ozoria</t>
  </si>
  <si>
    <t>39475046P</t>
  </si>
  <si>
    <t>ES7521001911220100377042</t>
  </si>
  <si>
    <t>Fernandez de Mata Tapia, Lucia</t>
  </si>
  <si>
    <t>Fernandez de Mata Tapia</t>
  </si>
  <si>
    <t>Ronda del Ingenioso Hidalgo, 28 2º2</t>
  </si>
  <si>
    <r>
      <rPr>
        <u val="single"/>
        <sz val="12"/>
        <color indexed="11"/>
        <rFont val="Garamond"/>
      </rPr>
      <t>sacramento.tapia@gmail.com</t>
    </r>
  </si>
  <si>
    <t>Manuel Felipe Fernandez de Mata Martinez</t>
  </si>
  <si>
    <t>Sacramento Tapia Carmona</t>
  </si>
  <si>
    <t>50749116F</t>
  </si>
  <si>
    <t>ES4301827607570201520699</t>
  </si>
  <si>
    <t>Morito Mata, Nicolas</t>
  </si>
  <si>
    <t>Morito Mata</t>
  </si>
  <si>
    <t>Los Cuadros, 7 4 2ºB</t>
  </si>
  <si>
    <r>
      <rPr>
        <u val="single"/>
        <sz val="12"/>
        <color indexed="11"/>
        <rFont val="Garamond"/>
      </rPr>
      <t>luissilvia1@telefonica.net</t>
    </r>
  </si>
  <si>
    <t>Luis Alberto Morito Lopez</t>
  </si>
  <si>
    <t>Silvia Mata Molano</t>
  </si>
  <si>
    <t>53017350G</t>
  </si>
  <si>
    <t>ES7114650100971703571143</t>
  </si>
  <si>
    <t>Garcia Camarena, Nuria</t>
  </si>
  <si>
    <t>Garcia Camarena</t>
  </si>
  <si>
    <t>51786744J</t>
  </si>
  <si>
    <r>
      <rPr>
        <u val="single"/>
        <sz val="12"/>
        <color indexed="11"/>
        <rFont val="Garamond"/>
      </rPr>
      <t>choncamarena@hotmail.com</t>
    </r>
  </si>
  <si>
    <t>Fastino Garcia Sanz</t>
  </si>
  <si>
    <t>Ascension Camarena Piñero</t>
  </si>
  <si>
    <t>00690904F</t>
  </si>
  <si>
    <t>ES7000492795862894235923</t>
  </si>
  <si>
    <t>16/10/2019 - Solicita la baja. No le ha gustado la experiencia
Clinicas menorca</t>
  </si>
  <si>
    <t>Lopez Garcia, Hugo</t>
  </si>
  <si>
    <t>Bahia de Cartagena, 6 1ºIzda</t>
  </si>
  <si>
    <r>
      <rPr>
        <u val="single"/>
        <sz val="12"/>
        <color indexed="8"/>
        <rFont val="Garamond"/>
      </rPr>
      <t>evagarciarojas@yahoo.es</t>
    </r>
  </si>
  <si>
    <t>Rodolfo Lopez Diez</t>
  </si>
  <si>
    <t>Eva Garcia Rojas</t>
  </si>
  <si>
    <t>Eva Garcia Ro jas</t>
  </si>
  <si>
    <t>18435890X</t>
  </si>
  <si>
    <t>ES6401821223690201762497</t>
  </si>
  <si>
    <t>09/06/2020 - solicitan la baja. Si se incorpora en sep 20 tiene que pagar la cuota</t>
  </si>
  <si>
    <t>Tartaleanu, Elia-Maria</t>
  </si>
  <si>
    <t>Tartaleanu</t>
  </si>
  <si>
    <t>Elia-Maria</t>
  </si>
  <si>
    <t>Julio Montero, 31 Bajo</t>
  </si>
  <si>
    <r>
      <rPr>
        <u val="single"/>
        <sz val="12"/>
        <color indexed="13"/>
        <rFont val="Garamond"/>
      </rPr>
      <t>adriandsb@gmail.com</t>
    </r>
  </si>
  <si>
    <t>Adrian Tartaleanu</t>
  </si>
  <si>
    <t>Ana Maria Stanescu</t>
  </si>
  <si>
    <t>16/10/2019 - nos comunican que es baja. No ha pagado nada</t>
  </si>
  <si>
    <t>Garcia Tortajada, Pablo</t>
  </si>
  <si>
    <t>Garcia Tortajada</t>
  </si>
  <si>
    <t>02762016S</t>
  </si>
  <si>
    <t>Av. Monasterio de Silos, 11</t>
  </si>
  <si>
    <r>
      <rPr>
        <u val="single"/>
        <sz val="12"/>
        <color indexed="11"/>
        <rFont val="Garamond"/>
      </rPr>
      <t>carlapabloypunto@gmail.com</t>
    </r>
  </si>
  <si>
    <t>Isaac Garcia Mateos</t>
  </si>
  <si>
    <t>Marisa Tortajada Ojeda</t>
  </si>
  <si>
    <t>02620360Q</t>
  </si>
  <si>
    <t>ES7321004103062200077799</t>
  </si>
  <si>
    <t>Redondo Herrera, Nicolas</t>
  </si>
  <si>
    <t>Redondo Herrera</t>
  </si>
  <si>
    <t>51706702B</t>
  </si>
  <si>
    <t>Av. Monasterio de El Escorial, 30 2ºC</t>
  </si>
  <si>
    <r>
      <rPr>
        <u val="single"/>
        <sz val="12"/>
        <color indexed="11"/>
        <rFont val="Garamond"/>
      </rPr>
      <t>peruredondo@hotmail.com</t>
    </r>
  </si>
  <si>
    <t>Pedro Redondo Vergara</t>
  </si>
  <si>
    <t>Vanessa Herrera Mendez</t>
  </si>
  <si>
    <t>2887266F</t>
  </si>
  <si>
    <t>ES0820381615013000210205</t>
  </si>
  <si>
    <t>Gonzalez Corral, Julia</t>
  </si>
  <si>
    <t>Gonzalez Corral</t>
  </si>
  <si>
    <t>Burguete, 8 5ºA</t>
  </si>
  <si>
    <r>
      <rPr>
        <u val="single"/>
        <sz val="12"/>
        <color indexed="11"/>
        <rFont val="Garamond"/>
      </rPr>
      <t>jfgonzal@ucm.es</t>
    </r>
  </si>
  <si>
    <t>Juan Francisco Gonzalez Matilla</t>
  </si>
  <si>
    <t>Mª Isabel Corral Rodriguez</t>
  </si>
  <si>
    <t>7986929H</t>
  </si>
  <si>
    <t>ES7221005839710200192261</t>
  </si>
  <si>
    <t>Gonzalez Corral, Natalia</t>
  </si>
  <si>
    <t>Ntanou, Elpida</t>
  </si>
  <si>
    <t>Ntanou</t>
  </si>
  <si>
    <t>Elpida</t>
  </si>
  <si>
    <t>Y6584699C</t>
  </si>
  <si>
    <t>Vicente Blasco Ibañez, 154 2ºB</t>
  </si>
  <si>
    <r>
      <rPr>
        <u val="single"/>
        <sz val="12"/>
        <color indexed="11"/>
        <rFont val="Garamond"/>
      </rPr>
      <t>giannis_d4@yahoo.gr</t>
    </r>
  </si>
  <si>
    <t>Ioannis Ntanos</t>
  </si>
  <si>
    <t>Emmanouela Sarafianou</t>
  </si>
  <si>
    <t>Y6458925X</t>
  </si>
  <si>
    <t>ES0901826942000201563271</t>
  </si>
  <si>
    <t>18/09/2019 - Nos indican que no quieren seguir</t>
  </si>
  <si>
    <t>Rodriguez Gonzalez, Marta</t>
  </si>
  <si>
    <t>05334472J</t>
  </si>
  <si>
    <t>Limonero, 6</t>
  </si>
  <si>
    <r>
      <rPr>
        <u val="single"/>
        <sz val="12"/>
        <color indexed="11"/>
        <rFont val="Garamond"/>
      </rPr>
      <t>mariolagonlop@gmail.com</t>
    </r>
  </si>
  <si>
    <t>Angel Rodriguez Fernandez</t>
  </si>
  <si>
    <t>Mariola Gonzalez Lopez</t>
  </si>
  <si>
    <t>51380437R</t>
  </si>
  <si>
    <t>ES3602340001032400966692</t>
  </si>
  <si>
    <t>13/02/2020- solicita la baja</t>
  </si>
  <si>
    <t>Martinez Saiz, Elia</t>
  </si>
  <si>
    <t>Martinez Saiz</t>
  </si>
  <si>
    <t>Elia</t>
  </si>
  <si>
    <t>51517480X</t>
  </si>
  <si>
    <t>Bergantin, 20 9ºC</t>
  </si>
  <si>
    <r>
      <rPr>
        <u val="single"/>
        <sz val="12"/>
        <color indexed="11"/>
        <rFont val="Garamond"/>
      </rPr>
      <t>taxusgema@telefonica.net</t>
    </r>
  </si>
  <si>
    <t>Luis Martinez Cortina</t>
  </si>
  <si>
    <t>Gema Saiz Rucandio</t>
  </si>
  <si>
    <t>13757244R</t>
  </si>
  <si>
    <t>ES7001280011340100028492</t>
  </si>
  <si>
    <t>Garcia Garde, Jorge</t>
  </si>
  <si>
    <t>Garcia Garde</t>
  </si>
  <si>
    <t>71992226H</t>
  </si>
  <si>
    <t>Viloria de La Rioja, 51 3ºA</t>
  </si>
  <si>
    <r>
      <rPr>
        <u val="single"/>
        <sz val="12"/>
        <color indexed="11"/>
        <rFont val="Garamond"/>
      </rPr>
      <t>agchinchon@gmail.com</t>
    </r>
  </si>
  <si>
    <r>
      <rPr>
        <u val="single"/>
        <sz val="12"/>
        <color indexed="11"/>
        <rFont val="Garamond"/>
      </rPr>
      <t>mgardeg@gmail.com</t>
    </r>
  </si>
  <si>
    <t>Alejandro Garcia Chinchon</t>
  </si>
  <si>
    <t>Maria Garde Gonzalez</t>
  </si>
  <si>
    <t>Justo Garcia Garcia</t>
  </si>
  <si>
    <t>ES7720381196503000178236</t>
  </si>
  <si>
    <t>Garcia Garde, Diego</t>
  </si>
  <si>
    <t>71992229K</t>
  </si>
  <si>
    <t>Hernandez Gonzalez, Alejandro</t>
  </si>
  <si>
    <t>La Tierra, 39</t>
  </si>
  <si>
    <r>
      <rPr>
        <u val="single"/>
        <sz val="12"/>
        <color indexed="11"/>
        <rFont val="Garamond"/>
      </rPr>
      <t>rgonzalez@argiaboral.es</t>
    </r>
  </si>
  <si>
    <t>Alvaro Hernandez Alfonso</t>
  </si>
  <si>
    <t>Raquel Gonzalez Sombrero</t>
  </si>
  <si>
    <t>46931429K</t>
  </si>
  <si>
    <t>ES3800730100510466779636</t>
  </si>
  <si>
    <t>20/11/2019 - solicitan la baja.</t>
  </si>
  <si>
    <t>Alberca Rodriguez, Hugo Nicolas</t>
  </si>
  <si>
    <t>Alberca Rodriguez</t>
  </si>
  <si>
    <t>Hugo Nicolas</t>
  </si>
  <si>
    <t>Monasterio de El Escorial, 76 1ºD</t>
  </si>
  <si>
    <r>
      <rPr>
        <u val="single"/>
        <sz val="12"/>
        <color indexed="11"/>
        <rFont val="Garamond"/>
      </rPr>
      <t>olga_alberca@yahoo.es</t>
    </r>
  </si>
  <si>
    <t>Olga Alberca Rodriguez</t>
  </si>
  <si>
    <t>50725418E</t>
  </si>
  <si>
    <t>ES2801826138140208510880</t>
  </si>
  <si>
    <t>Herrero Granados, Santiago</t>
  </si>
  <si>
    <t>Herrero Granados</t>
  </si>
  <si>
    <t>06000134D</t>
  </si>
  <si>
    <t>Av. Santuario de Valverde, 86A 3ºD</t>
  </si>
  <si>
    <r>
      <rPr>
        <u val="single"/>
        <sz val="12"/>
        <color indexed="11"/>
        <rFont val="Garamond"/>
      </rPr>
      <t>sherreron@gmail.com</t>
    </r>
  </si>
  <si>
    <t>Santiago Herrero Navas</t>
  </si>
  <si>
    <t>Paloma Granados Temes</t>
  </si>
  <si>
    <t>51396451F</t>
  </si>
  <si>
    <t>ES5301826138110208500780</t>
  </si>
  <si>
    <t>Puertas Barahona, Alejandro</t>
  </si>
  <si>
    <t>Puertas Barahona</t>
  </si>
  <si>
    <t>Mar del Norte, 1 2ºA</t>
  </si>
  <si>
    <r>
      <rPr>
        <u val="single"/>
        <sz val="12"/>
        <color indexed="11"/>
        <rFont val="Garamond"/>
      </rPr>
      <t>elia.barahona@classonlive.com</t>
    </r>
  </si>
  <si>
    <t>Sergio Puertas</t>
  </si>
  <si>
    <t>Elia Barahona</t>
  </si>
  <si>
    <t>05978438W</t>
  </si>
  <si>
    <t>ES4020953332441094481164</t>
  </si>
  <si>
    <t>Garcia Garcia, Guillermo</t>
  </si>
  <si>
    <t>Gaspar de Morales, 4 1ºB</t>
  </si>
  <si>
    <r>
      <rPr>
        <u val="single"/>
        <sz val="12"/>
        <color indexed="11"/>
        <rFont val="Garamond"/>
      </rPr>
      <t>mgarciag@ilunion.com</t>
    </r>
  </si>
  <si>
    <t>Oscar Garcia Salmean</t>
  </si>
  <si>
    <t>Mª Mercedes Garcia Gallego</t>
  </si>
  <si>
    <t>07500961V</t>
  </si>
  <si>
    <t>ES5221005531150200024737</t>
  </si>
  <si>
    <t>Lopez Ontoria, Aroa</t>
  </si>
  <si>
    <t>Lopez Ontoria</t>
  </si>
  <si>
    <t>Aroa</t>
  </si>
  <si>
    <t>01943229M</t>
  </si>
  <si>
    <t>Arias Motano, 5 1º Izda</t>
  </si>
  <si>
    <t>El Escorial</t>
  </si>
  <si>
    <r>
      <rPr>
        <u val="single"/>
        <sz val="12"/>
        <color indexed="11"/>
        <rFont val="Garamond"/>
      </rPr>
      <t>sergiometal10@hotmail.com</t>
    </r>
  </si>
  <si>
    <t>Sergio Lopez Brea</t>
  </si>
  <si>
    <t>70048486P</t>
  </si>
  <si>
    <t>ES6020382233383000755646</t>
  </si>
  <si>
    <t>Poza Cimadevila, Jorge</t>
  </si>
  <si>
    <t>Poza Cimadevila</t>
  </si>
  <si>
    <t>Costa Brava, 37 3 1ºC</t>
  </si>
  <si>
    <r>
      <rPr>
        <u val="single"/>
        <sz val="12"/>
        <color indexed="11"/>
        <rFont val="Garamond"/>
      </rPr>
      <t>maria.cimadevila@gmail.com</t>
    </r>
  </si>
  <si>
    <t>Miguel Poza Cimadevila</t>
  </si>
  <si>
    <t>Maria Cimadevila Cavanillas</t>
  </si>
  <si>
    <t>2909581N</t>
  </si>
  <si>
    <t>ES0501821930530204121692</t>
  </si>
  <si>
    <t>Criado Villahermosa, Alberto</t>
  </si>
  <si>
    <t>Criado Villahermosa</t>
  </si>
  <si>
    <t>77162007C</t>
  </si>
  <si>
    <t>San Martin de Porres, 14</t>
  </si>
  <si>
    <t>es lauravvm@hotmail.es</t>
  </si>
  <si>
    <t>Antonio Criado Daza</t>
  </si>
  <si>
    <t>Laura Villahermosa Marquez</t>
  </si>
  <si>
    <t>Antonio Criado</t>
  </si>
  <si>
    <t>51414693X</t>
  </si>
  <si>
    <t>ES4801822096540208533150</t>
  </si>
  <si>
    <t>13/12/2019 - solicitan la baja. 
07/09/2020 - solicitan de nuevo el alta</t>
  </si>
  <si>
    <t>Diaz-Cidoncha Gonzalez,  Teo</t>
  </si>
  <si>
    <t>Diaz-Cidoncha Gonzalez</t>
  </si>
  <si>
    <t xml:space="preserve"> Teo</t>
  </si>
  <si>
    <t>Monasterio de Poyo, 30 Bajo B</t>
  </si>
  <si>
    <r>
      <rPr>
        <u val="single"/>
        <sz val="12"/>
        <color indexed="11"/>
        <rFont val="Garamond"/>
      </rPr>
      <t>albertodiaz@cpd.es</t>
    </r>
  </si>
  <si>
    <r>
      <rPr>
        <u val="single"/>
        <sz val="12"/>
        <color indexed="11"/>
        <rFont val="Garamond"/>
      </rPr>
      <t>amgonzalezp@sanitas.es</t>
    </r>
  </si>
  <si>
    <t>Alberto Diaz- Cidoncha</t>
  </si>
  <si>
    <t>Ana Maria Gonzalez</t>
  </si>
  <si>
    <t>51406054L</t>
  </si>
  <si>
    <t>ES8700491221912310272513</t>
  </si>
  <si>
    <t>Diaz-Cidoncha Gonzalez,  Lucas</t>
  </si>
  <si>
    <t xml:space="preserve"> Lucas</t>
  </si>
  <si>
    <r>
      <rPr>
        <u val="single"/>
        <sz val="11"/>
        <color indexed="11"/>
        <rFont val="Calibri"/>
      </rPr>
      <t>albertodiaz@cpd.es</t>
    </r>
  </si>
  <si>
    <r>
      <rPr>
        <u val="single"/>
        <sz val="11"/>
        <color indexed="11"/>
        <rFont val="Calibri"/>
      </rPr>
      <t>amgonzalezp@sanitas.es</t>
    </r>
  </si>
  <si>
    <t>Cohen Torrent, Sofia</t>
  </si>
  <si>
    <t>Cohen Torrent</t>
  </si>
  <si>
    <t>Francisco Suarez, 20 2ºB</t>
  </si>
  <si>
    <r>
      <rPr>
        <u val="single"/>
        <sz val="12"/>
        <color indexed="11"/>
        <rFont val="Garamond"/>
      </rPr>
      <t>anatbertan@hotmail.com</t>
    </r>
  </si>
  <si>
    <t>Allen Cohen</t>
  </si>
  <si>
    <t>Ana Torrent Bertran de Lis</t>
  </si>
  <si>
    <t>51382906D</t>
  </si>
  <si>
    <t>ES1321009055142200041571</t>
  </si>
  <si>
    <t>Gonzalez Diaz, Helena</t>
  </si>
  <si>
    <t>Gonzalez Diaz</t>
  </si>
  <si>
    <t>Villa de Marin, 47 6ºB</t>
  </si>
  <si>
    <r>
      <rPr>
        <u val="single"/>
        <sz val="12"/>
        <color indexed="11"/>
        <rFont val="Garamond"/>
      </rPr>
      <t>robertojgm@yahoo.es</t>
    </r>
  </si>
  <si>
    <r>
      <rPr>
        <u val="single"/>
        <sz val="12"/>
        <color indexed="11"/>
        <rFont val="Garamond"/>
      </rPr>
      <t>maiteguasinton@yahoo.es</t>
    </r>
  </si>
  <si>
    <t>Roberto Gonzalez Muñoz</t>
  </si>
  <si>
    <t>Maite Diaz Fontaneda</t>
  </si>
  <si>
    <t>Roberto gonzalez Muñoz</t>
  </si>
  <si>
    <t>11807170M</t>
  </si>
  <si>
    <t>ES8301829465600202742252</t>
  </si>
  <si>
    <t>Arroyo Arranz, Emma</t>
  </si>
  <si>
    <t>Arroyo Arranz</t>
  </si>
  <si>
    <t>49540266Z</t>
  </si>
  <si>
    <t>Lopez de Hoyos, 349 5ºC</t>
  </si>
  <si>
    <r>
      <rPr>
        <u val="single"/>
        <sz val="12"/>
        <color indexed="11"/>
        <rFont val="Garamond"/>
      </rPr>
      <t>obrapirita@hotmail.es</t>
    </r>
  </si>
  <si>
    <r>
      <rPr>
        <u val="single"/>
        <sz val="12"/>
        <color indexed="11"/>
        <rFont val="Garamond"/>
      </rPr>
      <t>barranzd@hotmail.com</t>
    </r>
  </si>
  <si>
    <t>Juan FranciscoArroyo Veros</t>
  </si>
  <si>
    <t>Ana Bezon Arranz  Dominguez</t>
  </si>
  <si>
    <t>51387640M</t>
  </si>
  <si>
    <t>ES7720381958403000465673</t>
  </si>
  <si>
    <t>Anguita del Valle, Eric</t>
  </si>
  <si>
    <t>Anguita del Valle</t>
  </si>
  <si>
    <t>Anastasia Lopez, 27 5ºA</t>
  </si>
  <si>
    <r>
      <rPr>
        <u val="single"/>
        <sz val="12"/>
        <color indexed="11"/>
        <rFont val="Garamond"/>
      </rPr>
      <t>didelvape@gmail.com</t>
    </r>
  </si>
  <si>
    <t>Juan Carlos Anguita Chica</t>
  </si>
  <si>
    <t>Diana del Valle Perez</t>
  </si>
  <si>
    <t>51451974P</t>
  </si>
  <si>
    <t>ES8820381841143001167507</t>
  </si>
  <si>
    <t>Garcia-Albertos Gonzalez, Sonsoles</t>
  </si>
  <si>
    <t>Garcia-Albertos Gonzalez</t>
  </si>
  <si>
    <t>Sonsoles</t>
  </si>
  <si>
    <t>Nuria, 64 4ºC</t>
  </si>
  <si>
    <r>
      <rPr>
        <u val="single"/>
        <sz val="12"/>
        <color indexed="11"/>
        <rFont val="Garamond"/>
      </rPr>
      <t>nanipersonal@hotmail.com</t>
    </r>
  </si>
  <si>
    <t>Manuel Garcia-Albertos Jimenez</t>
  </si>
  <si>
    <t>Fernanda Gonzalez Fernandez-Mellado</t>
  </si>
  <si>
    <t>06578450J</t>
  </si>
  <si>
    <t>ES3801280011320100068472</t>
  </si>
  <si>
    <t>Robledano Castellanos, Javier</t>
  </si>
  <si>
    <t>Robledano Castellanos</t>
  </si>
  <si>
    <t>09128173W</t>
  </si>
  <si>
    <t>Av. Juan Pablo II, Bj B</t>
  </si>
  <si>
    <r>
      <rPr>
        <u val="single"/>
        <sz val="12"/>
        <color indexed="11"/>
        <rFont val="Garamond"/>
      </rPr>
      <t>nuriatableta@gmail.com</t>
    </r>
  </si>
  <si>
    <t>nuriatableta@gmail.com</t>
  </si>
  <si>
    <t>Jose Miguel Robledano Noreña</t>
  </si>
  <si>
    <t>Nuria Castellanos Perez de Arenaza</t>
  </si>
  <si>
    <t>44673872Y</t>
  </si>
  <si>
    <t>ES3720953298131092529014</t>
  </si>
  <si>
    <t>Robledano Castellanos, Daniel</t>
  </si>
  <si>
    <t>02753875Q</t>
  </si>
  <si>
    <t>Zapata Muñoz, Julia Tarikua</t>
  </si>
  <si>
    <t>Zapata Muñoz</t>
  </si>
  <si>
    <t>Julia Tarikua</t>
  </si>
  <si>
    <t>51008598A</t>
  </si>
  <si>
    <t>Esteban Carros, 8 bajoG</t>
  </si>
  <si>
    <r>
      <rPr>
        <u val="single"/>
        <sz val="12"/>
        <color indexed="13"/>
        <rFont val="Garamond"/>
      </rPr>
      <t>zapatilleta@hotmail.com</t>
    </r>
  </si>
  <si>
    <t>Maria Zapata Muñoz</t>
  </si>
  <si>
    <t>Eva Ortuñez Gallo</t>
  </si>
  <si>
    <t>13126660P</t>
  </si>
  <si>
    <t>ES5330350375503751010072</t>
  </si>
  <si>
    <t>23/11/2019 - DAMOS DE BAJA. DEVOLVIERON EL RECIBO UN MES DESPUES. No han pagado nada</t>
  </si>
  <si>
    <t>Obiol Schnell, Lucas</t>
  </si>
  <si>
    <t>Obiol Schnell</t>
  </si>
  <si>
    <t>53858028D</t>
  </si>
  <si>
    <t>Oceano Indico, 24</t>
  </si>
  <si>
    <r>
      <rPr>
        <u val="single"/>
        <sz val="12"/>
        <color indexed="11"/>
        <rFont val="Garamond"/>
      </rPr>
      <t>schobi08@gmail.com</t>
    </r>
  </si>
  <si>
    <t>Ivan Obiol Saiz</t>
  </si>
  <si>
    <t>Stephanie Schnell</t>
  </si>
  <si>
    <t>53400449S</t>
  </si>
  <si>
    <t>ES7400751175220600062250</t>
  </si>
  <si>
    <t>Verdu Rodriguez, Claudia Alejandra</t>
  </si>
  <si>
    <t>Verdu Rodriguez</t>
  </si>
  <si>
    <t>Claudia Alejandra</t>
  </si>
  <si>
    <t>Av. Cardenal Herrera Oria, 173</t>
  </si>
  <si>
    <r>
      <rPr>
        <u val="single"/>
        <sz val="12"/>
        <color indexed="11"/>
        <rFont val="Garamond"/>
      </rPr>
      <t>jverdu@borak.es</t>
    </r>
  </si>
  <si>
    <t>Juan Verdu Fernandez</t>
  </si>
  <si>
    <t>Esther Rodriguez Blanco</t>
  </si>
  <si>
    <t>51072307W</t>
  </si>
  <si>
    <t>ES1701280023170100081186</t>
  </si>
  <si>
    <t>Verdu Rodriguez, Vega</t>
  </si>
  <si>
    <t>Carrio Alvarez, Blanca</t>
  </si>
  <si>
    <t>Carrio Alvarez</t>
  </si>
  <si>
    <t>Quevedo, 3 3ºC</t>
  </si>
  <si>
    <r>
      <rPr>
        <u val="single"/>
        <sz val="12"/>
        <color indexed="11"/>
        <rFont val="Garamond"/>
      </rPr>
      <t>pablo.carrio@cinfa.com</t>
    </r>
  </si>
  <si>
    <t>Pablo Carrio Rubiera</t>
  </si>
  <si>
    <t>Maria Alvarez Diaz</t>
  </si>
  <si>
    <t>32874803Y</t>
  </si>
  <si>
    <t>ES1401828085410200036800</t>
  </si>
  <si>
    <t>Garcia Verespej, Bruno</t>
  </si>
  <si>
    <t>Garcia Verespej</t>
  </si>
  <si>
    <t>02754618T</t>
  </si>
  <si>
    <t>Clavel, 4 3ºC</t>
  </si>
  <si>
    <r>
      <rPr>
        <u val="single"/>
        <sz val="12"/>
        <color indexed="11"/>
        <rFont val="Garamond"/>
      </rPr>
      <t>edugarvi@gmail.com</t>
    </r>
  </si>
  <si>
    <r>
      <rPr>
        <u val="single"/>
        <sz val="12"/>
        <color indexed="11"/>
        <rFont val="Garamond"/>
      </rPr>
      <t>jan0503@gmail.com</t>
    </r>
  </si>
  <si>
    <t>Eduardo Garcia Vicente</t>
  </si>
  <si>
    <t>Jana Garcia Vicente Verespejova</t>
  </si>
  <si>
    <t>02635889C</t>
  </si>
  <si>
    <t>ES0601280032220100011237</t>
  </si>
  <si>
    <t>07/10/2019 - Solicitan la baja. Lesion</t>
  </si>
  <si>
    <t>Requena Diaz, Jaime</t>
  </si>
  <si>
    <t>Requena Diaz</t>
  </si>
  <si>
    <t>Damaso Alonso, 19</t>
  </si>
  <si>
    <r>
      <rPr>
        <u val="single"/>
        <sz val="12"/>
        <color indexed="11"/>
        <rFont val="Garamond"/>
      </rPr>
      <t>aquimartin@gmail.com</t>
    </r>
  </si>
  <si>
    <r>
      <rPr>
        <u val="single"/>
        <sz val="12"/>
        <color indexed="11"/>
        <rFont val="Garamond"/>
      </rPr>
      <t>diaz.mcarmen@gmail.com</t>
    </r>
  </si>
  <si>
    <t>Martin Requena Rosado</t>
  </si>
  <si>
    <t>Carmen Diaz Alonso</t>
  </si>
  <si>
    <t>06245978Y</t>
  </si>
  <si>
    <t>ES4300811994390001063210</t>
  </si>
  <si>
    <t>Requena Diaz, Martin</t>
  </si>
  <si>
    <t>aquimartin@gmail.com</t>
  </si>
  <si>
    <t>Requena Diaz, Alberto</t>
  </si>
  <si>
    <t>Martin Requena Diaz</t>
  </si>
  <si>
    <t>Bravo Marquiegui, Oskar</t>
  </si>
  <si>
    <t>Bravo Marquiegui</t>
  </si>
  <si>
    <t>Oskar</t>
  </si>
  <si>
    <t>02792898P</t>
  </si>
  <si>
    <t>Clavel, 10 1ºA</t>
  </si>
  <si>
    <r>
      <rPr>
        <u val="single"/>
        <sz val="12"/>
        <color indexed="11"/>
        <rFont val="Garamond"/>
      </rPr>
      <t>emarol23@hotmail.com</t>
    </r>
  </si>
  <si>
    <t>Jesus Bravo Navajon</t>
  </si>
  <si>
    <t>Estefania Marquiegui Olias</t>
  </si>
  <si>
    <t>52871039L</t>
  </si>
  <si>
    <t>ES9701828085430208506897</t>
  </si>
  <si>
    <t>San Jose Diez, Marina</t>
  </si>
  <si>
    <t>San Jose Diez</t>
  </si>
  <si>
    <t>78595006G</t>
  </si>
  <si>
    <t>Cruz de Morales, 3</t>
  </si>
  <si>
    <r>
      <rPr>
        <u val="single"/>
        <sz val="12"/>
        <color indexed="11"/>
        <rFont val="Garamond"/>
      </rPr>
      <t>angelesdiezdefrutos@yahoo.es</t>
    </r>
  </si>
  <si>
    <t>Gerardo San Jose Sanz</t>
  </si>
  <si>
    <t>Angeles Diez de Frutos</t>
  </si>
  <si>
    <t>3452096A</t>
  </si>
  <si>
    <t>ES8001280027850100029572</t>
  </si>
  <si>
    <t>San Jose Diez, Saul</t>
  </si>
  <si>
    <t>Saul</t>
  </si>
  <si>
    <t>02747214W</t>
  </si>
  <si>
    <t>Calleja del Pozo, Claudia</t>
  </si>
  <si>
    <t>Calleja del Pozo</t>
  </si>
  <si>
    <t>09107455F</t>
  </si>
  <si>
    <t>Gaspar de Morales, 8 6 Bajo B</t>
  </si>
  <si>
    <r>
      <rPr>
        <u val="single"/>
        <sz val="12"/>
        <color indexed="11"/>
        <rFont val="Garamond"/>
      </rPr>
      <t>merdelpozo45@gmail.com</t>
    </r>
  </si>
  <si>
    <t>Jose Vicente Calleja Carbajosa</t>
  </si>
  <si>
    <t>Mercedes del Pozo Guzman</t>
  </si>
  <si>
    <t>50831699C</t>
  </si>
  <si>
    <t>ES1600190335114010022182</t>
  </si>
  <si>
    <t>De la Jara Blazquez, Candela</t>
  </si>
  <si>
    <t>De la Jara Blazquez</t>
  </si>
  <si>
    <t>09133423P</t>
  </si>
  <si>
    <t>Los Cuadros, 7</t>
  </si>
  <si>
    <r>
      <rPr>
        <u val="single"/>
        <sz val="12"/>
        <color indexed="11"/>
        <rFont val="Garamond"/>
      </rPr>
      <t>blazquez.rosa@gmail.com</t>
    </r>
  </si>
  <si>
    <t>Angel de la Jara Velasco</t>
  </si>
  <si>
    <t>Rosa Blazquez Montero</t>
  </si>
  <si>
    <t>50451331A</t>
  </si>
  <si>
    <t>ES6614650100971708401833</t>
  </si>
  <si>
    <t>30/10/2019 - Solicitan la baja</t>
  </si>
  <si>
    <t>Barcenilla Hernandez, Alvaro</t>
  </si>
  <si>
    <t>Barcenilla Hernandez</t>
  </si>
  <si>
    <t>Pedro Rico, 27 1 3ºB</t>
  </si>
  <si>
    <r>
      <rPr>
        <u val="single"/>
        <sz val="12"/>
        <color indexed="11"/>
        <rFont val="Garamond"/>
      </rPr>
      <t>barcenilla.fer@gmail.com</t>
    </r>
  </si>
  <si>
    <r>
      <rPr>
        <u val="single"/>
        <sz val="12"/>
        <color indexed="11"/>
        <rFont val="Garamond"/>
      </rPr>
      <t>nataliaherga@hotmail.com</t>
    </r>
  </si>
  <si>
    <t>Fernando Barcenilla Rodriguez</t>
  </si>
  <si>
    <t>Natalia Hernandez Gamo</t>
  </si>
  <si>
    <t>2537271A</t>
  </si>
  <si>
    <t>ES5820381921006000234789</t>
  </si>
  <si>
    <t>Barcenilla Hernandez, Rodrigo</t>
  </si>
  <si>
    <t>Barcenilla Rodriguez, Fernando</t>
  </si>
  <si>
    <t>Barcenilla Rodriguez</t>
  </si>
  <si>
    <t>Hernandez Gamo, Natalia</t>
  </si>
  <si>
    <t>Hernandez Gamo</t>
  </si>
  <si>
    <t>01923855 C</t>
  </si>
  <si>
    <t>Durand Deza, Lucia</t>
  </si>
  <si>
    <t>Durand Deza</t>
  </si>
  <si>
    <t>54962691M</t>
  </si>
  <si>
    <r>
      <rPr>
        <u val="single"/>
        <sz val="12"/>
        <color indexed="11"/>
        <rFont val="Garamond"/>
      </rPr>
      <t>cdeza@dursa.com</t>
    </r>
  </si>
  <si>
    <t>Gaston Durand Deza</t>
  </si>
  <si>
    <t>Cristina Deza Garcia</t>
  </si>
  <si>
    <t>11815133X</t>
  </si>
  <si>
    <t>ES9300730100560416204541</t>
  </si>
  <si>
    <t>Mendez Rodriguez, Matilde</t>
  </si>
  <si>
    <t>Mendez Rodriguez</t>
  </si>
  <si>
    <t>Matilde</t>
  </si>
  <si>
    <t>La Maso, 8 1ºB</t>
  </si>
  <si>
    <r>
      <rPr>
        <u val="single"/>
        <sz val="12"/>
        <color indexed="11"/>
        <rFont val="Garamond"/>
      </rPr>
      <t>yago@yaxoe.com</t>
    </r>
  </si>
  <si>
    <t>Yago Mendez Pascual</t>
  </si>
  <si>
    <t>Natalia Rodriguez Arrojo</t>
  </si>
  <si>
    <t>32823818N</t>
  </si>
  <si>
    <t>ES1801280010910100156374</t>
  </si>
  <si>
    <t>Mendez Rodriguez, Alejandra</t>
  </si>
  <si>
    <t>La Maso 8</t>
  </si>
  <si>
    <t>Mendez Pascual, Yago</t>
  </si>
  <si>
    <t>Rodriguez Arrojo,Natalia</t>
  </si>
  <si>
    <t>Mendez Rodriguez, Vega</t>
  </si>
  <si>
    <t>c/ la maso, 8</t>
  </si>
  <si>
    <t>Rodriguez Arrojo, Natalia</t>
  </si>
  <si>
    <t>Gonzalez Hermoso, Javier</t>
  </si>
  <si>
    <t>Gonzalez Hermoso</t>
  </si>
  <si>
    <t>05443871R</t>
  </si>
  <si>
    <t>Doctor Ramon de Castroviejo</t>
  </si>
  <si>
    <r>
      <rPr>
        <u val="single"/>
        <sz val="12"/>
        <color indexed="11"/>
        <rFont val="Garamond"/>
      </rPr>
      <t>jvrgonher@gmail.com</t>
    </r>
  </si>
  <si>
    <t>Pio Gonzalez Moldes</t>
  </si>
  <si>
    <t>Ana Hermoso Rios</t>
  </si>
  <si>
    <t>Javier Gonzalez Hermoso</t>
  </si>
  <si>
    <t>ES1021001782090100078488</t>
  </si>
  <si>
    <t>Casado Martin, Paula</t>
  </si>
  <si>
    <t>Casado Martin</t>
  </si>
  <si>
    <t>49680752Q</t>
  </si>
  <si>
    <t>Redecilla del Camino, 9H 2ºC</t>
  </si>
  <si>
    <r>
      <rPr>
        <u val="single"/>
        <sz val="12"/>
        <color indexed="11"/>
        <rFont val="Garamond"/>
      </rPr>
      <t>alifu23@yahoo.es</t>
    </r>
  </si>
  <si>
    <t>Carlos Alberto Casado Chamorro</t>
  </si>
  <si>
    <t>Alicia Martin Dominguez</t>
  </si>
  <si>
    <t>51425264R</t>
  </si>
  <si>
    <t>ES5700494339182210069789</t>
  </si>
  <si>
    <t>Moran Barturen, Beatriz</t>
  </si>
  <si>
    <t>Moran Barturen</t>
  </si>
  <si>
    <t>55128455P</t>
  </si>
  <si>
    <t>Manuel Villarta, 16 2º</t>
  </si>
  <si>
    <r>
      <rPr>
        <u val="single"/>
        <sz val="12"/>
        <color indexed="11"/>
        <rFont val="Garamond"/>
      </rPr>
      <t>sergio.moran.arribas@icloud.com</t>
    </r>
  </si>
  <si>
    <r>
      <rPr>
        <u val="single"/>
        <sz val="12"/>
        <color indexed="11"/>
        <rFont val="Garamond"/>
      </rPr>
      <t>patricia.mph@gmail.com</t>
    </r>
  </si>
  <si>
    <t>Sergio Moran Arribas</t>
  </si>
  <si>
    <t>Patricia Barturen Antepara</t>
  </si>
  <si>
    <t>07240492T</t>
  </si>
  <si>
    <t>ES8200301539110155844271</t>
  </si>
  <si>
    <t>Hernando Gonzalez, Alba</t>
  </si>
  <si>
    <t>Hernando Gonzalez</t>
  </si>
  <si>
    <t>70276181A</t>
  </si>
  <si>
    <t>Oceano Atlantico, 132</t>
  </si>
  <si>
    <r>
      <rPr>
        <u val="single"/>
        <sz val="12"/>
        <color indexed="11"/>
        <rFont val="Garamond"/>
      </rPr>
      <t>lmhernando@telefonic.net</t>
    </r>
  </si>
  <si>
    <t>Luis Miguel Hernando Acebes</t>
  </si>
  <si>
    <t>Asun Gonzalez Sombrero</t>
  </si>
  <si>
    <t>03461807P</t>
  </si>
  <si>
    <t>ES5514650100931701212587</t>
  </si>
  <si>
    <t>Perez Nace, Salvador</t>
  </si>
  <si>
    <t>Perez Nace</t>
  </si>
  <si>
    <t>Salvador</t>
  </si>
  <si>
    <t>52063385X</t>
  </si>
  <si>
    <t>Viloria de la Rioja, 60 Portal D 2B</t>
  </si>
  <si>
    <r>
      <rPr>
        <u val="single"/>
        <sz val="12"/>
        <color indexed="11"/>
        <rFont val="Garamond"/>
      </rPr>
      <t>rakelin2008@hotmail.com</t>
    </r>
  </si>
  <si>
    <t>Francisco Javier  Bacas Maho</t>
  </si>
  <si>
    <t>Rakelin Nace Gloden</t>
  </si>
  <si>
    <t>51729232R</t>
  </si>
  <si>
    <t>ES3214650100951717401815</t>
  </si>
  <si>
    <t xml:space="preserve">01/10/2020 - solicitan la baja </t>
  </si>
  <si>
    <t>Amiar Vazquez, Sarah Leila</t>
  </si>
  <si>
    <t>Amiar Vazquez</t>
  </si>
  <si>
    <t>Sarah Leila</t>
  </si>
  <si>
    <t>53185879N</t>
  </si>
  <si>
    <t>Sierra de Atapuerca 21 A</t>
  </si>
  <si>
    <r>
      <rPr>
        <u val="single"/>
        <sz val="12"/>
        <color indexed="8"/>
        <rFont val="Garamond"/>
      </rPr>
      <t>sofievazquez@hotmail.com</t>
    </r>
  </si>
  <si>
    <t>Sofia Vazquez Duran</t>
  </si>
  <si>
    <t>ES2114650100911734827289</t>
  </si>
  <si>
    <t>17/10/2019 - está enferma
30/11/2019 - las damos de baja, ante la falta de noticias.
No pagaron nada
09/09/2020 - solicitan de nuevo el alta</t>
  </si>
  <si>
    <t>Amiar Vazquez, Sofia</t>
  </si>
  <si>
    <t>Gonzalez Molero, Rocio</t>
  </si>
  <si>
    <t>Gonzalez Molero</t>
  </si>
  <si>
    <t>51716734S</t>
  </si>
  <si>
    <t>Monasterio de Samos, 19 2ºC</t>
  </si>
  <si>
    <r>
      <rPr>
        <u val="single"/>
        <sz val="12"/>
        <color indexed="11"/>
        <rFont val="Garamond"/>
      </rPr>
      <t>patrimoleromartos@hotmail.com</t>
    </r>
  </si>
  <si>
    <t>Eduardo Gonzalez Ortega</t>
  </si>
  <si>
    <t>Patricia Molero Martos</t>
  </si>
  <si>
    <t>ES0520858224600330015158</t>
  </si>
  <si>
    <t>Gonzalez Molero, Candela</t>
  </si>
  <si>
    <t>51716737H</t>
  </si>
  <si>
    <t>av. Monasterio de samos, 19</t>
  </si>
  <si>
    <t>Gonzalez Ortega, Eduardo</t>
  </si>
  <si>
    <t>Molero Martos, Patricia</t>
  </si>
  <si>
    <t>02887793M</t>
  </si>
  <si>
    <t>ES3100494338792690001881</t>
  </si>
  <si>
    <t>Gomez Fernandez, Asia</t>
  </si>
  <si>
    <t>Asia</t>
  </si>
  <si>
    <t>06313487X</t>
  </si>
  <si>
    <t>Dulce Chacon, 23 7ºI</t>
  </si>
  <si>
    <r>
      <rPr>
        <u val="single"/>
        <sz val="12"/>
        <color indexed="11"/>
        <rFont val="Garamond"/>
      </rPr>
      <t>pakomix@gmail.com</t>
    </r>
  </si>
  <si>
    <t>Francisco Gomez Zahonero</t>
  </si>
  <si>
    <t>Rebeca Fernandez Higuero</t>
  </si>
  <si>
    <t>51371989V</t>
  </si>
  <si>
    <t>ES8800494437622110014144</t>
  </si>
  <si>
    <t>Lopez Gomez, Carolina</t>
  </si>
  <si>
    <t>Lopez Gomez</t>
  </si>
  <si>
    <t>51764759Q</t>
  </si>
  <si>
    <t>Oña, 47 5ºA</t>
  </si>
  <si>
    <r>
      <rPr>
        <u val="single"/>
        <sz val="12"/>
        <color indexed="11"/>
        <rFont val="Garamond"/>
      </rPr>
      <t>rosa.gomezvilla@movistar.es</t>
    </r>
  </si>
  <si>
    <t>Jesus Lopez Gomez</t>
  </si>
  <si>
    <t>Rosa Gomez Villa</t>
  </si>
  <si>
    <t>03453689D</t>
  </si>
  <si>
    <t>ES2720381034973002003004</t>
  </si>
  <si>
    <t>Gomez Cid, Luis Daniel</t>
  </si>
  <si>
    <t>Gomez Cid</t>
  </si>
  <si>
    <t>Luis Daniel</t>
  </si>
  <si>
    <t>02587261Z</t>
  </si>
  <si>
    <t>Mar del Norte, 19 2ºA</t>
  </si>
  <si>
    <r>
      <rPr>
        <u val="single"/>
        <sz val="12"/>
        <color indexed="11"/>
        <rFont val="Garamond"/>
      </rPr>
      <t>raquel_cid_moreno@hotmail.com</t>
    </r>
  </si>
  <si>
    <t>Luis Ignacio Gomez Moreno</t>
  </si>
  <si>
    <t>Raquel Cid Moreno</t>
  </si>
  <si>
    <t>08038464X</t>
  </si>
  <si>
    <t>ES7201286001750100043652</t>
  </si>
  <si>
    <t>Garcia Catanova, Lucia</t>
  </si>
  <si>
    <t>Garcia Catanova</t>
  </si>
  <si>
    <t>49512046S</t>
  </si>
  <si>
    <t>Av. Juan Carlos I, 30 6 2º4</t>
  </si>
  <si>
    <t>evakat1@hotmail.com</t>
  </si>
  <si>
    <t>Eduardo Garcia Sirgo</t>
  </si>
  <si>
    <t>Eva Katonova</t>
  </si>
  <si>
    <t>10891119K</t>
  </si>
  <si>
    <t>ES1300494318212810038115</t>
  </si>
  <si>
    <t>De Jeronimo Brannlund, Oliver</t>
  </si>
  <si>
    <t>De Jeronimo Brannlund</t>
  </si>
  <si>
    <t>Av. Santuario de Valverde, 47 5 Bajo</t>
  </si>
  <si>
    <r>
      <rPr>
        <u val="single"/>
        <sz val="12"/>
        <color indexed="11"/>
        <rFont val="Garamond"/>
      </rPr>
      <t>alex_brannlund@hotmail.com</t>
    </r>
  </si>
  <si>
    <t>Javier deJeronimoVega</t>
  </si>
  <si>
    <t>Alexandra Brannlund</t>
  </si>
  <si>
    <t>11824823V</t>
  </si>
  <si>
    <t>ES3014650100991701436231</t>
  </si>
  <si>
    <t>De Jeronimo Brannlund, Ellen</t>
  </si>
  <si>
    <t>Ellen</t>
  </si>
  <si>
    <t>53935631X</t>
  </si>
  <si>
    <t>De Jeronimo vega, Javier</t>
  </si>
  <si>
    <t>Brannlund, Alexandra</t>
  </si>
  <si>
    <t>Navarro Rego, Hugo</t>
  </si>
  <si>
    <t>Navarro Rego</t>
  </si>
  <si>
    <t>54965062F</t>
  </si>
  <si>
    <t>Simon Viñals, 8 2ºA</t>
  </si>
  <si>
    <r>
      <rPr>
        <u val="single"/>
        <sz val="12"/>
        <color indexed="13"/>
        <rFont val="Garamond"/>
      </rPr>
      <t>mregofe@gmail.com</t>
    </r>
  </si>
  <si>
    <t>Rafael Navarro Marquez</t>
  </si>
  <si>
    <t>Maria Rego Ferreriro</t>
  </si>
  <si>
    <t>76412943C</t>
  </si>
  <si>
    <t>ES2820389842093000716790</t>
  </si>
  <si>
    <t>27/09/2019 - solicitan la baja. No han pagado nada</t>
  </si>
  <si>
    <t>Navarro Rego, Marcos</t>
  </si>
  <si>
    <t>54965061Y</t>
  </si>
  <si>
    <r>
      <rPr>
        <u val="single"/>
        <sz val="12"/>
        <color indexed="11"/>
        <rFont val="Garamond"/>
      </rPr>
      <t>mregofe@gmail.com</t>
    </r>
  </si>
  <si>
    <t>ES2920389842093000716791</t>
  </si>
  <si>
    <t>Catena Rodriguez, Adrian</t>
  </si>
  <si>
    <t>Catena Rodriguez</t>
  </si>
  <si>
    <t>Maria de Maeztu, 146 I</t>
  </si>
  <si>
    <r>
      <rPr>
        <u val="single"/>
        <sz val="12"/>
        <color indexed="11"/>
        <rFont val="Garamond"/>
      </rPr>
      <t>anaen2002@yahoo.es</t>
    </r>
  </si>
  <si>
    <t>Manuel Catena Rodriguez</t>
  </si>
  <si>
    <t>Ana Maria Rodriguez Balsalobre</t>
  </si>
  <si>
    <t>48487759X</t>
  </si>
  <si>
    <t>ES5720486056753010005940</t>
  </si>
  <si>
    <t>Rodriguez Rodriguez, Nicolas</t>
  </si>
  <si>
    <t>Rodriguez Rodriguez</t>
  </si>
  <si>
    <t>Sandalio Lopez, 23 2ºA</t>
  </si>
  <si>
    <r>
      <rPr>
        <u val="single"/>
        <sz val="12"/>
        <color indexed="11"/>
        <rFont val="Garamond"/>
      </rPr>
      <t>nalie78@hotmail.com</t>
    </r>
  </si>
  <si>
    <t>Eduardo Rodríguez Juárez</t>
  </si>
  <si>
    <t>Natalia Rodriguez Serrano</t>
  </si>
  <si>
    <t>6586467A</t>
  </si>
  <si>
    <t>ES0700491629132910133408</t>
  </si>
  <si>
    <t>01/10/2020 - Al llamar por la falta de asistencia nos dicen que se dan de baja
07/10/2020 - vuelven</t>
  </si>
  <si>
    <t>Guede Alvarez, Eduardo Alfonso</t>
  </si>
  <si>
    <t>Guede Alvarez</t>
  </si>
  <si>
    <t>Eduardo Alfonso</t>
  </si>
  <si>
    <t>06664992Y</t>
  </si>
  <si>
    <t>Av. Juan Pablo II, 60 Entrepiso E</t>
  </si>
  <si>
    <r>
      <rPr>
        <u val="single"/>
        <sz val="12"/>
        <color indexed="11"/>
        <rFont val="Garamond"/>
      </rPr>
      <t>zaidethdelvalle@hotmail.com</t>
    </r>
  </si>
  <si>
    <t>Alfonso Guede Villar</t>
  </si>
  <si>
    <t>Zaideth del Valle Alvarez Cova</t>
  </si>
  <si>
    <t>Y6075266Z</t>
  </si>
  <si>
    <t>ES9501828085490201630018</t>
  </si>
  <si>
    <t>Sanchez Lopez, Gloria</t>
  </si>
  <si>
    <t>Sanchez Lopez</t>
  </si>
  <si>
    <t xml:space="preserve">San Martin de Porres, 43 </t>
  </si>
  <si>
    <t>Ignacio Sanchez</t>
  </si>
  <si>
    <t>30528087K</t>
  </si>
  <si>
    <t>ES8820381800824500149226</t>
  </si>
  <si>
    <t>22/11/2019 - la damos de baja. No ha asistido en octubre y ha devuelto el recibo.
No ha pagado nada
23/09/2020 - Solicitan de nuevo el alta. Hay que cobrarles matricula</t>
  </si>
  <si>
    <t>San Martin Rosas, Valentina</t>
  </si>
  <si>
    <t>San Martin Rosas</t>
  </si>
  <si>
    <t>Valentina</t>
  </si>
  <si>
    <t>Tierra, 107</t>
  </si>
  <si>
    <r>
      <rPr>
        <u val="single"/>
        <sz val="12"/>
        <color indexed="11"/>
        <rFont val="Garamond"/>
      </rPr>
      <t>vsanmartin@grupojpg.com</t>
    </r>
  </si>
  <si>
    <t>Victor San Martin</t>
  </si>
  <si>
    <t>Sandra Rosas Peña</t>
  </si>
  <si>
    <t>54008963H</t>
  </si>
  <si>
    <t>ES2101288700180102411133</t>
  </si>
  <si>
    <t>Pradillo Romeralo, Lola</t>
  </si>
  <si>
    <t>Pradillo Romeralo</t>
  </si>
  <si>
    <t>Solana, 2J 4ºD</t>
  </si>
  <si>
    <r>
      <rPr>
        <u val="single"/>
        <sz val="12"/>
        <color indexed="13"/>
        <rFont val="Garamond"/>
      </rPr>
      <t>ivanpradillo@gmail.com</t>
    </r>
  </si>
  <si>
    <t>Ivan Pradillo Serna</t>
  </si>
  <si>
    <t>Estela Romeralo Pradillo</t>
  </si>
  <si>
    <t>53437098W</t>
  </si>
  <si>
    <t>ES0814650100981709699912</t>
  </si>
  <si>
    <t>30/9/19 - Solicitan la baja. Cambio de domicilio. No han pagado nada</t>
  </si>
  <si>
    <t>Tejedor Gonzalo, Guillermo</t>
  </si>
  <si>
    <t>Tejedor Gonzalo</t>
  </si>
  <si>
    <t>San Nicolas de Bari, 9 2ºD</t>
  </si>
  <si>
    <r>
      <rPr>
        <u val="single"/>
        <sz val="12"/>
        <color indexed="11"/>
        <rFont val="Garamond"/>
      </rPr>
      <t>solegonzacaz@gmail.com</t>
    </r>
  </si>
  <si>
    <t>Javier Tejedor Munuera</t>
  </si>
  <si>
    <t>Soledad Gonzalo de Caz</t>
  </si>
  <si>
    <t>SoledadGonzalo de Caz</t>
  </si>
  <si>
    <t>ES1420382433073000649732</t>
  </si>
  <si>
    <t>Visiedo Molina, Alejandro</t>
  </si>
  <si>
    <t>Visiedo Molina</t>
  </si>
  <si>
    <t>Av. Juan Pablo II, 38 1ºD</t>
  </si>
  <si>
    <r>
      <rPr>
        <u val="single"/>
        <sz val="12"/>
        <color indexed="11"/>
        <rFont val="Garamond"/>
      </rPr>
      <t>david.visiedo@gmail.com</t>
    </r>
  </si>
  <si>
    <t>David Visiedo Garcia</t>
  </si>
  <si>
    <t>Josefa Molina Gonzalez</t>
  </si>
  <si>
    <t>45585039M</t>
  </si>
  <si>
    <t>ES6500730100510414579182</t>
  </si>
  <si>
    <t>Esteban Bueno, Ariadna</t>
  </si>
  <si>
    <t>Esteban Bueno</t>
  </si>
  <si>
    <t>Ponferrada, 39 1º4</t>
  </si>
  <si>
    <r>
      <rPr>
        <u val="single"/>
        <sz val="12"/>
        <color indexed="11"/>
        <rFont val="Garamond"/>
      </rPr>
      <t>yoher@hotmail.com</t>
    </r>
  </si>
  <si>
    <t>Jorge Esteban Bueno</t>
  </si>
  <si>
    <t>Yolanda Hernanz Oliver</t>
  </si>
  <si>
    <t>47022351R</t>
  </si>
  <si>
    <t>ES2720859760750330088741</t>
  </si>
  <si>
    <t>Gomez Legorgeu, Francisco Javier</t>
  </si>
  <si>
    <t>Gomez Legorgeu</t>
  </si>
  <si>
    <t>Av. Del Santuario de Valverde, 6J 1ºA</t>
  </si>
  <si>
    <r>
      <rPr>
        <u val="single"/>
        <sz val="12"/>
        <color indexed="11"/>
        <rFont val="Garamond"/>
      </rPr>
      <t>fcojavgom@yahoo.es</t>
    </r>
  </si>
  <si>
    <t>Francisco Javier Gomez</t>
  </si>
  <si>
    <t>Tatiana Legorgeu</t>
  </si>
  <si>
    <t>51063842R</t>
  </si>
  <si>
    <t>ES8320381615013000268898</t>
  </si>
  <si>
    <t>Farneti Vidal, Francesco</t>
  </si>
  <si>
    <t>Farneti Vidal</t>
  </si>
  <si>
    <t>Francesco</t>
  </si>
  <si>
    <t>YB0759734</t>
  </si>
  <si>
    <t>Julio Palacios, 12 4ºE</t>
  </si>
  <si>
    <r>
      <rPr>
        <u val="single"/>
        <sz val="12"/>
        <color indexed="8"/>
        <rFont val="Garamond"/>
      </rPr>
      <t>gfarneti@amadeus.com</t>
    </r>
  </si>
  <si>
    <t>Giovanni Farneti</t>
  </si>
  <si>
    <t>Susana Vidal del Cura</t>
  </si>
  <si>
    <t>02907546R</t>
  </si>
  <si>
    <t>ES4521004103072200009772</t>
  </si>
  <si>
    <t>02/10/2019 - Solicitan la baja. No ha pagado nada
02/09/2020 - solicitan de nuevo el alta</t>
  </si>
  <si>
    <t>Rollan Plaza, Lidia</t>
  </si>
  <si>
    <t>Rollan Plaza</t>
  </si>
  <si>
    <t>Av. Llano Castellano, 11 8ºC</t>
  </si>
  <si>
    <r>
      <rPr>
        <u val="single"/>
        <sz val="12"/>
        <color indexed="13"/>
        <rFont val="Garamond"/>
      </rPr>
      <t>rollan.plaza@gmail.com</t>
    </r>
  </si>
  <si>
    <t>Cesar Rollan Sanchez</t>
  </si>
  <si>
    <t>Cristina Plaza Fonseca</t>
  </si>
  <si>
    <t>09318469L</t>
  </si>
  <si>
    <t>ES7100752154590601532307</t>
  </si>
  <si>
    <t>22/10/2019 - Solicitan la baja. Pasamos ya el recibo de inicio de temporada. No devolvemos nada, porque al ser tres de familia, el total a pagar es el mismo que si fueran dos niños.
01/09/2020 - solicitan de nuevo el alta</t>
  </si>
  <si>
    <t>Rollan Plaza, Rebeca</t>
  </si>
  <si>
    <r>
      <rPr>
        <u val="single"/>
        <sz val="12"/>
        <color indexed="11"/>
        <rFont val="Garamond"/>
      </rPr>
      <t>rollan.plaza@gmail.com</t>
    </r>
  </si>
  <si>
    <t>Rollan Plaza, Noemi</t>
  </si>
  <si>
    <t>Noemi</t>
  </si>
  <si>
    <t>Rollan Plaza, Andres</t>
  </si>
  <si>
    <t>Camacho Garcia, Berta</t>
  </si>
  <si>
    <t>Camacho Garcia</t>
  </si>
  <si>
    <t>Leopoldo Alas Clarin, 4 4ºA</t>
  </si>
  <si>
    <r>
      <rPr>
        <u val="single"/>
        <sz val="12"/>
        <color indexed="11"/>
        <rFont val="Garamond"/>
      </rPr>
      <t>marta_garcia_iglesias@yahoo.es</t>
    </r>
  </si>
  <si>
    <t>Luis Camacho Cherp</t>
  </si>
  <si>
    <t>Marta Garcia Iglesias</t>
  </si>
  <si>
    <t>11822455H</t>
  </si>
  <si>
    <t>ES4801822477160201536812</t>
  </si>
  <si>
    <t>26/11/2019 - han devuelto el recibo, dice que indicó que era baja por telefono</t>
  </si>
  <si>
    <t>Grau Calvet, Gonzalo</t>
  </si>
  <si>
    <t>Grau Calvet</t>
  </si>
  <si>
    <t>Monasterio de Sobrado, 6E 5ºA</t>
  </si>
  <si>
    <r>
      <rPr>
        <u val="single"/>
        <sz val="12"/>
        <color indexed="11"/>
        <rFont val="Garamond"/>
      </rPr>
      <t>cristina-calvet@hotmail.com</t>
    </r>
  </si>
  <si>
    <t>Borja Grau Mario</t>
  </si>
  <si>
    <t>Cristina Calvet Fernandez</t>
  </si>
  <si>
    <t>04848265A</t>
  </si>
  <si>
    <t>ES2214650100971720077933</t>
  </si>
  <si>
    <t>Grau Calvet, Beltran</t>
  </si>
  <si>
    <t>Jimenez Solorzano, Blanca</t>
  </si>
  <si>
    <t>Jimenez Solorzano</t>
  </si>
  <si>
    <t>Monasterio de Sobrado, 6A 3ºB</t>
  </si>
  <si>
    <r>
      <rPr>
        <u val="single"/>
        <sz val="12"/>
        <color indexed="11"/>
        <rFont val="Garamond"/>
      </rPr>
      <t>albatros00000@gmail.com</t>
    </r>
  </si>
  <si>
    <t>Diego Jimenez Garrido</t>
  </si>
  <si>
    <t>Almudena Solorzano</t>
  </si>
  <si>
    <t>5074697E</t>
  </si>
  <si>
    <t>ES2900490151512510942186</t>
  </si>
  <si>
    <t>Jimenez Solorzano, Susana</t>
  </si>
  <si>
    <t>Bermudez Feito, Alicia</t>
  </si>
  <si>
    <t>Bermudez Feito</t>
  </si>
  <si>
    <t>01189769W</t>
  </si>
  <si>
    <t>Aquilino Dominguez, 16 Bajo A</t>
  </si>
  <si>
    <r>
      <rPr>
        <u val="single"/>
        <sz val="12"/>
        <color indexed="11"/>
        <rFont val="Garamond"/>
      </rPr>
      <t>aliber01@ucm.es</t>
    </r>
  </si>
  <si>
    <t>Julio Antonio Bermudez Tejada</t>
  </si>
  <si>
    <t>Juana Maria Feito Alvarez</t>
  </si>
  <si>
    <t>05201551D</t>
  </si>
  <si>
    <t>ES6500495126542295041174</t>
  </si>
  <si>
    <t>Alfonso Gutierrez, Juan Antonio</t>
  </si>
  <si>
    <t>Alfonso Gutierrez</t>
  </si>
  <si>
    <t>77851450S</t>
  </si>
  <si>
    <t>Fernando Poo, 17 6ºD</t>
  </si>
  <si>
    <r>
      <rPr>
        <u val="single"/>
        <sz val="12"/>
        <color indexed="11"/>
        <rFont val="Garamond"/>
      </rPr>
      <t>juaalfgut@gmail.com</t>
    </r>
  </si>
  <si>
    <t>Juan Antonio Alfonso Gutierrez</t>
  </si>
  <si>
    <t>ES7021008433042100809707</t>
  </si>
  <si>
    <t>Toro Gonzalez-Moro, Santiago</t>
  </si>
  <si>
    <t>Toro Gonzalez-Moro</t>
  </si>
  <si>
    <t>48114992G</t>
  </si>
  <si>
    <t>Monasterio de las Batuecas, 15B 1ºA</t>
  </si>
  <si>
    <r>
      <rPr>
        <u val="single"/>
        <sz val="12"/>
        <color indexed="11"/>
        <rFont val="Garamond"/>
      </rPr>
      <t>jose.toro@21gramos.net</t>
    </r>
  </si>
  <si>
    <t>Jose Antonio Toro Calderon</t>
  </si>
  <si>
    <t>Marta Gonzalez-Moro Mendez</t>
  </si>
  <si>
    <t>28611790C</t>
  </si>
  <si>
    <t>ES9021004810192200064980</t>
  </si>
  <si>
    <t>Gutierrez Chunga, Silvia</t>
  </si>
  <si>
    <t>Gutierrez Chunga</t>
  </si>
  <si>
    <t>5465409B</t>
  </si>
  <si>
    <t>Jose Anduiza, 4 2ºC</t>
  </si>
  <si>
    <r>
      <rPr>
        <u val="single"/>
        <sz val="12"/>
        <color indexed="11"/>
        <rFont val="Garamond"/>
      </rPr>
      <t>irmachunga@hotmail.com</t>
    </r>
  </si>
  <si>
    <t>Wilson Gutierrez Celis</t>
  </si>
  <si>
    <t>Irma Chunga Ros</t>
  </si>
  <si>
    <t>Wilsonn Guitierrez Celis</t>
  </si>
  <si>
    <t>51498908E</t>
  </si>
  <si>
    <t>ES3614650100911717040808</t>
  </si>
  <si>
    <t>07/09/2020 - baja - desmotivada</t>
  </si>
  <si>
    <t>Poblaciones Migoya, Adriana</t>
  </si>
  <si>
    <t>Poblaciones Migoya</t>
  </si>
  <si>
    <t>Santiago de Compostela, 24 13ºC</t>
  </si>
  <si>
    <r>
      <rPr>
        <u val="single"/>
        <sz val="12"/>
        <color indexed="11"/>
        <rFont val="Garamond"/>
      </rPr>
      <t>martamigoyagutierrez@gmail.com</t>
    </r>
  </si>
  <si>
    <t>Manuel Poblaciones Valdes</t>
  </si>
  <si>
    <t>Marta Migoya Gutierrez</t>
  </si>
  <si>
    <t>Marta Migoya Gutierrez / Maria Dolores Gutierrez Migoya</t>
  </si>
  <si>
    <t>10897289G</t>
  </si>
  <si>
    <t>ES8600490860312794286855</t>
  </si>
  <si>
    <t>04/09/2020 - Solicitan la baja.</t>
  </si>
  <si>
    <t>Poblaciones Migoya, Carlota</t>
  </si>
  <si>
    <t>de Avila Gaspar, Angel Ruben</t>
  </si>
  <si>
    <t>de Avila Gaspar</t>
  </si>
  <si>
    <t>Angel Ruben</t>
  </si>
  <si>
    <t>Pintor Lucio Muñoz, 37 5B</t>
  </si>
  <si>
    <r>
      <rPr>
        <u val="single"/>
        <sz val="12"/>
        <color indexed="13"/>
        <rFont val="Garamond"/>
      </rPr>
      <t>deavila@rga.burnett.es</t>
    </r>
  </si>
  <si>
    <t>Angel de Avila Gallego</t>
  </si>
  <si>
    <t>Rebeca Gaspar</t>
  </si>
  <si>
    <t>ES2201820593610208504732</t>
  </si>
  <si>
    <t>27/11/2019 - estaba en lista de espera y cuando les hemos llamado ya se habia apuntado a natacion hasta febrero. No se si volveran pero no les hemos cobrado nada</t>
  </si>
  <si>
    <t>Sebal Mesto, Oliver</t>
  </si>
  <si>
    <t>Sebal Mesto</t>
  </si>
  <si>
    <t>51027781G</t>
  </si>
  <si>
    <t>Santiago Apostol, 8 2A</t>
  </si>
  <si>
    <r>
      <rPr>
        <u val="single"/>
        <sz val="12"/>
        <color indexed="11"/>
        <rFont val="Garamond"/>
      </rPr>
      <t>marimesto@hotmail.com</t>
    </r>
  </si>
  <si>
    <t>Jose Miguel Sebal de la Torre</t>
  </si>
  <si>
    <t>Maria Jose Mesto Muñoz</t>
  </si>
  <si>
    <t>50982787K</t>
  </si>
  <si>
    <t>ES4414650170121714707118</t>
  </si>
  <si>
    <t>Sebal Mesto, Guillermo</t>
  </si>
  <si>
    <t>51029803W</t>
  </si>
  <si>
    <t>Cueva Malagon, Martina</t>
  </si>
  <si>
    <t>Cueva Malagon</t>
  </si>
  <si>
    <t>02589947D</t>
  </si>
  <si>
    <t>Av.de los Charcos, 109</t>
  </si>
  <si>
    <r>
      <rPr>
        <u val="single"/>
        <sz val="12"/>
        <color indexed="11"/>
        <rFont val="Garamond"/>
      </rPr>
      <t>nclobelle@gmail.com</t>
    </r>
  </si>
  <si>
    <t>Nestor Cueva Lobelle</t>
  </si>
  <si>
    <t>Game Malagon Ruiz</t>
  </si>
  <si>
    <t>9393195H</t>
  </si>
  <si>
    <t>ES4900815378210001036113</t>
  </si>
  <si>
    <t>Diego Muñoz, Daniel</t>
  </si>
  <si>
    <t>Diego Muñoz</t>
  </si>
  <si>
    <t>Virgen de la Ribera, 5 2E</t>
  </si>
  <si>
    <r>
      <rPr>
        <u val="single"/>
        <sz val="12"/>
        <color indexed="11"/>
        <rFont val="Garamond"/>
      </rPr>
      <t>raul_diego@msn.com</t>
    </r>
  </si>
  <si>
    <t>Raul Diego Encinas</t>
  </si>
  <si>
    <t>Maria Angeles Muñoz Alcala</t>
  </si>
  <si>
    <t>02247886G</t>
  </si>
  <si>
    <t>ES3214650100921701237688</t>
  </si>
  <si>
    <t>17/12/2019 - Solicitan la baja.</t>
  </si>
  <si>
    <t>Herreros Rivas, Joaquin</t>
  </si>
  <si>
    <t>Herreros Rivas</t>
  </si>
  <si>
    <t>05958566W</t>
  </si>
  <si>
    <t>Lobeña, 15</t>
  </si>
  <si>
    <r>
      <rPr>
        <u val="single"/>
        <sz val="12"/>
        <color indexed="11"/>
        <rFont val="Garamond"/>
      </rPr>
      <t>mariano.herreros@gmail.com</t>
    </r>
  </si>
  <si>
    <t>Mariano Herreros Alarcia</t>
  </si>
  <si>
    <t>Aranzazu Teresa Rivas Martin</t>
  </si>
  <si>
    <t>02616491B</t>
  </si>
  <si>
    <t>ES9720382433083000353115</t>
  </si>
  <si>
    <t>Illarramendi de Bedoya, Manuela</t>
  </si>
  <si>
    <t>Illarramendi de Bedoya</t>
  </si>
  <si>
    <t>06007011D</t>
  </si>
  <si>
    <t>Monasterio de El Escorial, 39 E 5ºA</t>
  </si>
  <si>
    <r>
      <rPr>
        <u val="single"/>
        <sz val="12"/>
        <color indexed="11"/>
        <rFont val="Garamond"/>
      </rPr>
      <t>sabelalos@yahoo.com</t>
    </r>
  </si>
  <si>
    <t>Fernando Illarramendi Gonzalez</t>
  </si>
  <si>
    <t>Sabela de Bedoya Schoendorff</t>
  </si>
  <si>
    <t>02901962Y</t>
  </si>
  <si>
    <t>ES4800730100510432514012</t>
  </si>
  <si>
    <t>Vila Palacios, Claudia</t>
  </si>
  <si>
    <t>Vila Palacios</t>
  </si>
  <si>
    <t>53852547W</t>
  </si>
  <si>
    <t>Burguete, 36 4ºA</t>
  </si>
  <si>
    <r>
      <rPr>
        <u val="single"/>
        <sz val="12"/>
        <color indexed="11"/>
        <rFont val="Garamond"/>
      </rPr>
      <t>martapalaciosgon@gmail.com</t>
    </r>
  </si>
  <si>
    <t>Enrique Vila Rodriguez</t>
  </si>
  <si>
    <t>Marta Palacios Gonzalez</t>
  </si>
  <si>
    <t>2240865K</t>
  </si>
  <si>
    <t>ES1021005839770200057495</t>
  </si>
  <si>
    <t>18/06/2020 - solicitan la baja</t>
  </si>
  <si>
    <t>Carrasco Luengo, Julieta</t>
  </si>
  <si>
    <t>Carrasco Luengo</t>
  </si>
  <si>
    <t>51549107N</t>
  </si>
  <si>
    <t>Peña Santa, 2 1ºD</t>
  </si>
  <si>
    <r>
      <rPr>
        <u val="single"/>
        <sz val="12"/>
        <color indexed="11"/>
        <rFont val="Garamond"/>
      </rPr>
      <t>luengomonica3@gmail.com</t>
    </r>
  </si>
  <si>
    <t>Cristobal Carrasco Mori</t>
  </si>
  <si>
    <t>Monica Luengo Perez</t>
  </si>
  <si>
    <t>50853197J</t>
  </si>
  <si>
    <t>ES1701280063900100002665</t>
  </si>
  <si>
    <t>Vazquez Gonzalez, Marta</t>
  </si>
  <si>
    <t>Vazquez Gonzalez</t>
  </si>
  <si>
    <t>51512618R</t>
  </si>
  <si>
    <t>Maria Tubau, 15 B 5º1</t>
  </si>
  <si>
    <r>
      <rPr>
        <u val="single"/>
        <sz val="12"/>
        <color indexed="11"/>
        <rFont val="Garamond"/>
      </rPr>
      <t>raquelgmartin27@gmail.com</t>
    </r>
  </si>
  <si>
    <t>Angel Vazquez Perez</t>
  </si>
  <si>
    <t>Raquel Gonzalez Martin</t>
  </si>
  <si>
    <t>11816514B</t>
  </si>
  <si>
    <t>ES8400815121720001030411</t>
  </si>
  <si>
    <t>01/10/2020 - solicitan la baja</t>
  </si>
  <si>
    <t>Arevalo Crespo, Jorge</t>
  </si>
  <si>
    <t>Arevalo Crespo</t>
  </si>
  <si>
    <t>Rio Jarama, 15</t>
  </si>
  <si>
    <r>
      <rPr>
        <u val="single"/>
        <sz val="12"/>
        <color indexed="11"/>
        <rFont val="Garamond"/>
      </rPr>
      <t>racrcv@gmail.com</t>
    </r>
  </si>
  <si>
    <t>Raul Crespo Villafañe</t>
  </si>
  <si>
    <t>Raquel Arevalo Cuesta</t>
  </si>
  <si>
    <t>50110396C</t>
  </si>
  <si>
    <t>ESxx20381094294500240352</t>
  </si>
  <si>
    <t>18/12/2019 - solicitan la baja</t>
  </si>
  <si>
    <t>Lollett Vila, Juan Miguel</t>
  </si>
  <si>
    <t>Lollett Vila</t>
  </si>
  <si>
    <t>Juan Miguel</t>
  </si>
  <si>
    <t>Los Cuadros, 7 3 - Bajo F</t>
  </si>
  <si>
    <r>
      <rPr>
        <u val="single"/>
        <sz val="12"/>
        <color indexed="11"/>
        <rFont val="Garamond"/>
      </rPr>
      <t>lollettvila@gmail.com</t>
    </r>
  </si>
  <si>
    <t>Hector Miguel Lollett Hernandez</t>
  </si>
  <si>
    <t>Luz Marina Vila Brito</t>
  </si>
  <si>
    <t>03181136Y</t>
  </si>
  <si>
    <t>ES0520382433053000830315</t>
  </si>
  <si>
    <t>21/01/2020 - solicitan la baja.</t>
  </si>
  <si>
    <t>Miranda Iniesta, Belen</t>
  </si>
  <si>
    <t>Miranda Iniesta</t>
  </si>
  <si>
    <t>Velazquez, 32</t>
  </si>
  <si>
    <r>
      <rPr>
        <u val="single"/>
        <sz val="12"/>
        <color indexed="11"/>
        <rFont val="Garamond"/>
      </rPr>
      <t>goroza@gmail.com</t>
    </r>
  </si>
  <si>
    <t>Carlos Miranda</t>
  </si>
  <si>
    <t>Silvia Iniesta</t>
  </si>
  <si>
    <t>5207539V</t>
  </si>
  <si>
    <t>ES1120382433063000937343</t>
  </si>
  <si>
    <t>26/2/2020 - solicitan la baja</t>
  </si>
  <si>
    <t>Fraguas Navea, Leire</t>
  </si>
  <si>
    <t>Fraguas Navea</t>
  </si>
  <si>
    <t>48248527J</t>
  </si>
  <si>
    <t>Av. Monasterio de El Escorial, 10B 3ºC</t>
  </si>
  <si>
    <r>
      <rPr>
        <u val="single"/>
        <sz val="12"/>
        <color indexed="8"/>
        <rFont val="Garamond"/>
      </rPr>
      <t>hugo.fraguas@hotmail.com</t>
    </r>
  </si>
  <si>
    <t>nnaveal@hotmail.com</t>
  </si>
  <si>
    <t>Hugo Jose Fraguas Garcia</t>
  </si>
  <si>
    <t>Nuria Navea Laguna</t>
  </si>
  <si>
    <t>52974191K</t>
  </si>
  <si>
    <t>ES2101825753310201505362</t>
  </si>
  <si>
    <t>27/11/2019 - ha estado en otra actividad y ahora no quiere ir a atletismo. No hemos cobrado nada
16/06/2020 - solicita de nuevo el alta para la proxima temporada.</t>
  </si>
  <si>
    <t>Fraguas Navea, Javier</t>
  </si>
  <si>
    <t>Calvo Alonso, Ana Belen</t>
  </si>
  <si>
    <t>Calvo Alonso</t>
  </si>
  <si>
    <t>Ana Belen</t>
  </si>
  <si>
    <t>46865165C</t>
  </si>
  <si>
    <t>Fuente Chica, 12 2ºD</t>
  </si>
  <si>
    <r>
      <rPr>
        <u val="single"/>
        <sz val="12"/>
        <color indexed="13"/>
        <rFont val="Garamond"/>
      </rPr>
      <t>bellasartesanabelen@gmail.com</t>
    </r>
  </si>
  <si>
    <t>Ana Belen Calvo Alonso</t>
  </si>
  <si>
    <t>ES5800490652802190774259</t>
  </si>
  <si>
    <t>09/06/2020 - solicita la baja. No pagó nada.</t>
  </si>
  <si>
    <t>De Pablos Calvo, Guillermo</t>
  </si>
  <si>
    <t>De Pablos Calvo</t>
  </si>
  <si>
    <r>
      <rPr>
        <u val="single"/>
        <sz val="12"/>
        <color indexed="11"/>
        <rFont val="Garamond"/>
      </rPr>
      <t>bellasartesanabelen@gmail.com</t>
    </r>
  </si>
  <si>
    <t>Lozano Mazo, Pedro</t>
  </si>
  <si>
    <t>Lozano Mazo</t>
  </si>
  <si>
    <t>2777178C</t>
  </si>
  <si>
    <t>San Martin de Porres, 22 2ºC</t>
  </si>
  <si>
    <r>
      <rPr>
        <u val="single"/>
        <sz val="12"/>
        <color indexed="11"/>
        <rFont val="Garamond"/>
      </rPr>
      <t>abandegar@gmail.com</t>
    </r>
  </si>
  <si>
    <t>Angel Lozano Garcia-Prieto</t>
  </si>
  <si>
    <t>Amalia Loreto Mazo Banegas</t>
  </si>
  <si>
    <t>04592000G</t>
  </si>
  <si>
    <t>ES6120381752126000321458</t>
  </si>
  <si>
    <t>09/09/2020 - solicitan la baja, cambio de domicilio</t>
  </si>
  <si>
    <t>Lozano Mazo, Eduardo</t>
  </si>
  <si>
    <t>02762124P</t>
  </si>
  <si>
    <t>Lopez de Pablo Lora-Tamayo, Rafael</t>
  </si>
  <si>
    <t>Lopez de Pablo Lora-Tamayo</t>
  </si>
  <si>
    <t>Fresnedillas, 4 4º7</t>
  </si>
  <si>
    <r>
      <rPr>
        <u val="single"/>
        <sz val="12"/>
        <color indexed="11"/>
        <rFont val="Garamond"/>
      </rPr>
      <t>alplas@gmail.com</t>
    </r>
  </si>
  <si>
    <r>
      <rPr>
        <u val="single"/>
        <sz val="12"/>
        <color indexed="11"/>
        <rFont val="Garamond"/>
      </rPr>
      <t>mloratamayo@gmail.com</t>
    </r>
  </si>
  <si>
    <t>Antonio Lopez de Pablo Lopez</t>
  </si>
  <si>
    <t>Marta Lora-Tamayo Vallve</t>
  </si>
  <si>
    <t>02885190R</t>
  </si>
  <si>
    <t>ES5300494699642116025761</t>
  </si>
  <si>
    <t>Barrallo Garcia, Elena</t>
  </si>
  <si>
    <t>Barrallo Garcia</t>
  </si>
  <si>
    <t>78690350J</t>
  </si>
  <si>
    <t>Av. de la Circunvalacion, 215</t>
  </si>
  <si>
    <r>
      <rPr>
        <u val="single"/>
        <sz val="12"/>
        <color indexed="13"/>
        <rFont val="Garamond"/>
      </rPr>
      <t>francisco.barrallo@gmail.com</t>
    </r>
  </si>
  <si>
    <t>Francisco Miguel Barrallo Villaumbral</t>
  </si>
  <si>
    <t>Maria Encarnacion Garcia Mateos</t>
  </si>
  <si>
    <t>34098333M</t>
  </si>
  <si>
    <t>ES1401828085470201532246</t>
  </si>
  <si>
    <t>14/10/2020 - nos comunican que es baja y que han devuelto el recibo.</t>
  </si>
  <si>
    <t>Saghmout Ibn Salah, Mohamed Amin</t>
  </si>
  <si>
    <t>Saghmout Ibn Salah</t>
  </si>
  <si>
    <t>Mohamed Amin</t>
  </si>
  <si>
    <t>54642736A</t>
  </si>
  <si>
    <t>Fuente Grande, 2 1ºB</t>
  </si>
  <si>
    <r>
      <rPr>
        <u val="single"/>
        <sz val="12"/>
        <color indexed="11"/>
        <rFont val="Garamond"/>
      </rPr>
      <t>nizar.ns@hotmail.com</t>
    </r>
  </si>
  <si>
    <t>Nizar Saghmout</t>
  </si>
  <si>
    <t>Fadoua Ibn Salah</t>
  </si>
  <si>
    <t>X6021347Q</t>
  </si>
  <si>
    <t>Gomez Carrillo, Julia</t>
  </si>
  <si>
    <t>Gomez Carrillo</t>
  </si>
  <si>
    <t>San Ramon Nonato, 1 5ºC</t>
  </si>
  <si>
    <r>
      <rPr>
        <u val="single"/>
        <sz val="12"/>
        <color indexed="11"/>
        <rFont val="Garamond"/>
      </rPr>
      <t xml:space="preserve"> gomezbago@hotmail.com</t>
    </r>
  </si>
  <si>
    <t>Jesus Gomez Bago</t>
  </si>
  <si>
    <t>Elena Carrillo Alzalá</t>
  </si>
  <si>
    <t>26478090F</t>
  </si>
  <si>
    <t>ES0514650100951712832825</t>
  </si>
  <si>
    <t>Galindo de la Varga, Ana</t>
  </si>
  <si>
    <t>Galindo de la Varga</t>
  </si>
  <si>
    <t>Ginzo de Limia n53 6ºA</t>
  </si>
  <si>
    <r>
      <rPr>
        <u val="single"/>
        <sz val="12"/>
        <color indexed="11"/>
        <rFont val="Garamond"/>
      </rPr>
      <t>marien1407@yahoo.es</t>
    </r>
  </si>
  <si>
    <t>Ricardo Galindo Estevez</t>
  </si>
  <si>
    <t>Marien de la Varga de la Cruz</t>
  </si>
  <si>
    <t>10080318Q</t>
  </si>
  <si>
    <t>ES3601829051650208007761</t>
  </si>
  <si>
    <t>12/03/2020 - solicitan la baja</t>
  </si>
  <si>
    <t>Echarte Leon, Alvaro</t>
  </si>
  <si>
    <t>Echarte Leon</t>
  </si>
  <si>
    <t>02580612N</t>
  </si>
  <si>
    <t>Avenida Santuario de Valverde 20 B 1A</t>
  </si>
  <si>
    <r>
      <rPr>
        <u val="single"/>
        <sz val="12"/>
        <color indexed="11"/>
        <rFont val="Garamond"/>
      </rPr>
      <t>rleoncres@gmail.com</t>
    </r>
  </si>
  <si>
    <t>Javier Echarte Mellado</t>
  </si>
  <si>
    <t>Rocio Leon Crespillo</t>
  </si>
  <si>
    <t>45275359C</t>
  </si>
  <si>
    <t>ES6200730100520462025282</t>
  </si>
  <si>
    <t>Garcia Martin, Nayara</t>
  </si>
  <si>
    <t>Nayara</t>
  </si>
  <si>
    <t>70424529R</t>
  </si>
  <si>
    <t>Jupiter 107 3CD</t>
  </si>
  <si>
    <r>
      <rPr>
        <u val="single"/>
        <sz val="12"/>
        <color indexed="11"/>
        <rFont val="Garamond"/>
      </rPr>
      <t>anmfantova@gmail.com</t>
    </r>
  </si>
  <si>
    <t>Jose Javier  Garcia Martinez</t>
  </si>
  <si>
    <t>Ana Belen Martin Fantova</t>
  </si>
  <si>
    <t>02233198J</t>
  </si>
  <si>
    <t>ESxx01829035160200687806</t>
  </si>
  <si>
    <t>Rodriguez Luanco, Ana</t>
  </si>
  <si>
    <t>Rodriguez Luanco</t>
  </si>
  <si>
    <t>Sanjenjo</t>
  </si>
  <si>
    <r>
      <rPr>
        <u val="single"/>
        <sz val="12"/>
        <color indexed="13"/>
        <rFont val="Garamond"/>
      </rPr>
      <t>aluanco@gmail.com</t>
    </r>
  </si>
  <si>
    <t>Jesus Rodriguez Perez</t>
  </si>
  <si>
    <t>Agustina Luanco Giron</t>
  </si>
  <si>
    <t>28807358L</t>
  </si>
  <si>
    <t>ES0921004936582200089946</t>
  </si>
  <si>
    <t>08/10/2019 - Solicitan la baja. No han pagado nada</t>
  </si>
  <si>
    <t>Moran Montosa, Javier</t>
  </si>
  <si>
    <t>Moran Montosa</t>
  </si>
  <si>
    <t>06664403S</t>
  </si>
  <si>
    <t xml:space="preserve">Av. Santuario de Valverde, 18D </t>
  </si>
  <si>
    <r>
      <rPr>
        <u val="single"/>
        <sz val="12"/>
        <color indexed="11"/>
        <rFont val="Garamond"/>
      </rPr>
      <t>jumope@yahoo.com</t>
    </r>
  </si>
  <si>
    <t>Julian Moran de la Peña</t>
  </si>
  <si>
    <t>Sonia Montosa Trigueros</t>
  </si>
  <si>
    <t>02895060G</t>
  </si>
  <si>
    <t>ES8001829465600200168023</t>
  </si>
  <si>
    <t>Deza Lopez-Perea, Catalina</t>
  </si>
  <si>
    <t>Deza Lopez-Perea</t>
  </si>
  <si>
    <r>
      <rPr>
        <u val="single"/>
        <sz val="12"/>
        <color indexed="11"/>
        <rFont val="Garamond"/>
      </rPr>
      <t>lperea.barbara@gmail.com</t>
    </r>
  </si>
  <si>
    <t>Rodrigo Deza Garcia</t>
  </si>
  <si>
    <t>Barbara Lopez-Perea Otero</t>
  </si>
  <si>
    <t>ES1000730100570440751060</t>
  </si>
  <si>
    <t>18/09/2020 - solicitan la baja</t>
  </si>
  <si>
    <t>Deza Lopez-Perea, Rodrigo</t>
  </si>
  <si>
    <t>Herraiz Vergara, Andrea</t>
  </si>
  <si>
    <t>Herraiz Vergara</t>
  </si>
  <si>
    <t>44698692D</t>
  </si>
  <si>
    <t>Av. Alfonso XIII, 107 2ºD</t>
  </si>
  <si>
    <r>
      <rPr>
        <u val="single"/>
        <sz val="12"/>
        <color indexed="11"/>
        <rFont val="Garamond"/>
      </rPr>
      <t>jesus.herraiz@me.com</t>
    </r>
  </si>
  <si>
    <t>Jesus Herraiz Pachuco</t>
  </si>
  <si>
    <t>Rafaela Vergara Ruiz</t>
  </si>
  <si>
    <t>Jesus Herraiz Pachuco/ Rafaela Vergara Ruiz</t>
  </si>
  <si>
    <t>24902005C</t>
  </si>
  <si>
    <t>ES7501281512890106556163</t>
  </si>
  <si>
    <t>Gonzalez Ros, Daniela</t>
  </si>
  <si>
    <t>Gonzalez Ros</t>
  </si>
  <si>
    <t>06642951E</t>
  </si>
  <si>
    <t>Princesa de Eboli 15 4ºB</t>
  </si>
  <si>
    <r>
      <rPr>
        <u val="single"/>
        <sz val="12"/>
        <color indexed="11"/>
        <rFont val="Garamond"/>
      </rPr>
      <t>mrosinf@gmail.com</t>
    </r>
  </si>
  <si>
    <t>Israel Gonzalez Barroso</t>
  </si>
  <si>
    <t>Marta Ros Infesta</t>
  </si>
  <si>
    <t>02917202C</t>
  </si>
  <si>
    <t>ES9014650100911709502160</t>
  </si>
  <si>
    <t>Delgado Soneira, Lucia</t>
  </si>
  <si>
    <t>Delgado Soneira</t>
  </si>
  <si>
    <t>La Bañela 36 8º1</t>
  </si>
  <si>
    <r>
      <rPr>
        <u val="single"/>
        <sz val="12"/>
        <color indexed="11"/>
        <rFont val="Garamond"/>
      </rPr>
      <t>msoneiragarcia@gmail.com</t>
    </r>
  </si>
  <si>
    <t>Paco Delgado Santamaria</t>
  </si>
  <si>
    <t>Magdalena Soneira Garcia</t>
  </si>
  <si>
    <t>52364125W</t>
  </si>
  <si>
    <t>ES6620381706193000490558</t>
  </si>
  <si>
    <t>Ballester Cortigiani, Martina</t>
  </si>
  <si>
    <t>Ballester Cortigiani</t>
  </si>
  <si>
    <t>Velazquez 15</t>
  </si>
  <si>
    <r>
      <rPr>
        <u val="single"/>
        <sz val="12"/>
        <color indexed="11"/>
        <rFont val="Garamond"/>
      </rPr>
      <t>ccortigiani@gmail.com</t>
    </r>
  </si>
  <si>
    <t>Matias Ballester Guyot</t>
  </si>
  <si>
    <t>Constanza Cortigiani</t>
  </si>
  <si>
    <t>05464619W</t>
  </si>
  <si>
    <t>ES0200815378250001147925</t>
  </si>
  <si>
    <t>Tagle Sigler, Luis Michel</t>
  </si>
  <si>
    <t>Tagle Sigler</t>
  </si>
  <si>
    <t>Luis Michel</t>
  </si>
  <si>
    <t>Y4743605F</t>
  </si>
  <si>
    <t>Travesia de Leganitos</t>
  </si>
  <si>
    <r>
      <rPr>
        <sz val="9"/>
        <color indexed="8"/>
        <rFont val="Bookman Old Style"/>
      </rPr>
      <t>miiichdk@gmail.com</t>
    </r>
  </si>
  <si>
    <t>Luis Michel Tagle Siglev</t>
  </si>
  <si>
    <t>ES5320382433066000474280</t>
  </si>
  <si>
    <t>14/10/2019 - Es baja. Se ha lesionado y lo van a operar.
01/09/2020 - vuelve</t>
  </si>
  <si>
    <t>Martinez Delgado, Jimena</t>
  </si>
  <si>
    <t>Martinez Delgado</t>
  </si>
  <si>
    <t>Carril 3 bajo</t>
  </si>
  <si>
    <r>
      <rPr>
        <u val="single"/>
        <sz val="12"/>
        <color indexed="11"/>
        <rFont val="Garamond"/>
      </rPr>
      <t>jorgemartinezgonzalez@yahoo.es</t>
    </r>
  </si>
  <si>
    <t>Jorge Martinez Gonzalez</t>
  </si>
  <si>
    <t>Maria Dolores Delgado Perez</t>
  </si>
  <si>
    <t>09800107Z</t>
  </si>
  <si>
    <t>ES3300494318212810034942</t>
  </si>
  <si>
    <t>03/12/2019 - Nos comunican por email que es baja</t>
  </si>
  <si>
    <t>Gonzalez Castro, Alvaro</t>
  </si>
  <si>
    <t>Gonzalez Castro</t>
  </si>
  <si>
    <t>01943113G</t>
  </si>
  <si>
    <t>Gaspar de Morales 2 1ºA</t>
  </si>
  <si>
    <r>
      <rPr>
        <u val="single"/>
        <sz val="12"/>
        <color indexed="11"/>
        <rFont val="Garamond"/>
      </rPr>
      <t>mayte74@live.com</t>
    </r>
  </si>
  <si>
    <t>Victor Manuel Gonzalez de la Fuente</t>
  </si>
  <si>
    <t>Maria Teresa Castro Valenzuela</t>
  </si>
  <si>
    <t>26223965D</t>
  </si>
  <si>
    <t>ES1314650100981708315632</t>
  </si>
  <si>
    <t>Rubio Guevara, Elsa</t>
  </si>
  <si>
    <t>Rubio Guevara</t>
  </si>
  <si>
    <t>02745136V</t>
  </si>
  <si>
    <t>Oceano Atlantico 48</t>
  </si>
  <si>
    <r>
      <rPr>
        <u val="single"/>
        <sz val="12"/>
        <color indexed="11"/>
        <rFont val="Garamond"/>
      </rPr>
      <t>superggm@gmail.com</t>
    </r>
  </si>
  <si>
    <t>Manuel Rubio Barba</t>
  </si>
  <si>
    <t>Guadalupe Guevara</t>
  </si>
  <si>
    <t>12752432J</t>
  </si>
  <si>
    <t>ES1901824882260201509229</t>
  </si>
  <si>
    <t>Perez Peña, Sara</t>
  </si>
  <si>
    <t>Perez Peña</t>
  </si>
  <si>
    <t>09065628V</t>
  </si>
  <si>
    <t>Cañadas del Teide 22</t>
  </si>
  <si>
    <r>
      <rPr>
        <u val="single"/>
        <sz val="12"/>
        <color indexed="11"/>
        <rFont val="Garamond"/>
      </rPr>
      <t>jacipena@gmail.com</t>
    </r>
  </si>
  <si>
    <t>Oscar Perez Corneju</t>
  </si>
  <si>
    <t>Jacinta Peña Ramos</t>
  </si>
  <si>
    <t>11956136T</t>
  </si>
  <si>
    <t>ES1000494318202910035906</t>
  </si>
  <si>
    <t>Ros Torres, Celia</t>
  </si>
  <si>
    <t>Ros Torres</t>
  </si>
  <si>
    <r>
      <rPr>
        <u val="single"/>
        <sz val="12"/>
        <color indexed="11"/>
        <rFont val="Garamond"/>
      </rPr>
      <t>martatorresm77@gmail.com</t>
    </r>
  </si>
  <si>
    <t>Marta Torres Montoya</t>
  </si>
  <si>
    <t>51067164B</t>
  </si>
  <si>
    <t>ES6020381132393002750744</t>
  </si>
  <si>
    <t>Guerrero Gonzalez, Emma</t>
  </si>
  <si>
    <t>Guerrero Gonzalez</t>
  </si>
  <si>
    <t>Avenida Juan Pablo II 32 2ºD</t>
  </si>
  <si>
    <r>
      <rPr>
        <u val="single"/>
        <sz val="12"/>
        <color indexed="11"/>
        <rFont val="Garamond"/>
      </rPr>
      <t>e.puebla78@gmail.com.</t>
    </r>
  </si>
  <si>
    <t>Estrella Gonzalez Puebla</t>
  </si>
  <si>
    <t>47021778A</t>
  </si>
  <si>
    <t>ES2120381848313000524517</t>
  </si>
  <si>
    <t>Mondini Larrotcha, Julia</t>
  </si>
  <si>
    <t>Mondini Larrotcha</t>
  </si>
  <si>
    <t>Oceano Indico, 94</t>
  </si>
  <si>
    <t>Matthias Mondini</t>
  </si>
  <si>
    <t>Sonia Larrotcha Trallero</t>
  </si>
  <si>
    <t>46703314C</t>
  </si>
  <si>
    <t>ES8100494318262110038280</t>
  </si>
  <si>
    <t>15/09/2020 - solicitan la baja.
02/10/2020 - Solicitan de nuevo el alta</t>
  </si>
  <si>
    <t>Morillo Carreño, Beatriz</t>
  </si>
  <si>
    <t>Morillo Carreño</t>
  </si>
  <si>
    <t>09033613H</t>
  </si>
  <si>
    <t>Costa Brava, 14B 4 2ºB</t>
  </si>
  <si>
    <r>
      <rPr>
        <u val="single"/>
        <sz val="12"/>
        <color indexed="11"/>
        <rFont val="Garamond"/>
      </rPr>
      <t>beatriz.morillo@hotmail.com</t>
    </r>
  </si>
  <si>
    <t>Beatriz Morillo Carreño</t>
  </si>
  <si>
    <t>De las Casas Berlangas, David</t>
  </si>
  <si>
    <t>De las Casas Berlangas</t>
  </si>
  <si>
    <t>Oceano Indico 44</t>
  </si>
  <si>
    <r>
      <rPr>
        <u val="single"/>
        <sz val="12"/>
        <color indexed="11"/>
        <rFont val="Garamond"/>
      </rPr>
      <t>delascasas.sergio@gmail.com</t>
    </r>
  </si>
  <si>
    <r>
      <rPr>
        <u val="single"/>
        <sz val="12"/>
        <color indexed="11"/>
        <rFont val="Garamond"/>
      </rPr>
      <t>berlanga.elena@gmail.com</t>
    </r>
  </si>
  <si>
    <t>Sergio de las Casas</t>
  </si>
  <si>
    <t>Elena Berlanga</t>
  </si>
  <si>
    <t>Elena Berlanga Lowy</t>
  </si>
  <si>
    <t>02909634L</t>
  </si>
  <si>
    <t>ES3420381187204500050608</t>
  </si>
  <si>
    <t>18/09/2020 - Solicitan la baja</t>
  </si>
  <si>
    <t>De las Casas Berlangas, Samuel</t>
  </si>
  <si>
    <t>Perez Boatella, Maria</t>
  </si>
  <si>
    <t>Perez Boatella</t>
  </si>
  <si>
    <t>44668737T</t>
  </si>
  <si>
    <t>Monasterio de las Batuecas 17 portal H 4ºB</t>
  </si>
  <si>
    <r>
      <rPr>
        <u val="single"/>
        <sz val="12"/>
        <color indexed="11"/>
        <rFont val="Garamond"/>
      </rPr>
      <t>kankito359@gmail.com</t>
    </r>
  </si>
  <si>
    <t>Juan Jose Perez Jimenez</t>
  </si>
  <si>
    <t>Rosario Boatella Rodriguez</t>
  </si>
  <si>
    <t>00695222R</t>
  </si>
  <si>
    <t>ES0900750436760600345365</t>
  </si>
  <si>
    <t>20/2/20 - nos dice la madre que es baja</t>
  </si>
  <si>
    <t>Calderon Lara, Pablo</t>
  </si>
  <si>
    <t>Calderon Lara</t>
  </si>
  <si>
    <t>06684000Q</t>
  </si>
  <si>
    <t>Burguete 10 2ºA</t>
  </si>
  <si>
    <r>
      <rPr>
        <u val="single"/>
        <sz val="12"/>
        <color indexed="11"/>
        <rFont val="Garamond"/>
      </rPr>
      <t>iciar.lara74@gmail.com</t>
    </r>
  </si>
  <si>
    <t>Gerardo Calderon Barreiro</t>
  </si>
  <si>
    <t>Iciar Lara  Lara</t>
  </si>
  <si>
    <t>Gerardo Calderon Barreiro/ Iciar Lara  Lara</t>
  </si>
  <si>
    <t>50888606W/50728595W</t>
  </si>
  <si>
    <t>ES9300811543860001512752</t>
  </si>
  <si>
    <t>Martin Ureña, Diego</t>
  </si>
  <si>
    <t>Martin Ureña</t>
  </si>
  <si>
    <t>Valdeorilla, 21</t>
  </si>
  <si>
    <r>
      <rPr>
        <u val="single"/>
        <sz val="12"/>
        <color indexed="13"/>
        <rFont val="Garamond"/>
      </rPr>
      <t>mario.m78@gmail.com</t>
    </r>
  </si>
  <si>
    <t>Mario Martin de la Fuente</t>
  </si>
  <si>
    <t>Alicia Ureña Fernandez</t>
  </si>
  <si>
    <t>47021916A</t>
  </si>
  <si>
    <t>ES1314650100961712444244</t>
  </si>
  <si>
    <t>23/10/2019 - solicitan la baja. No hemos cobrado nada</t>
  </si>
  <si>
    <t>Torrent Flores, Victor</t>
  </si>
  <si>
    <t>Torrent Flores</t>
  </si>
  <si>
    <t>51764599V</t>
  </si>
  <si>
    <t>Collado de la Marichiva, 5 portal 3 3ºD</t>
  </si>
  <si>
    <r>
      <rPr>
        <u val="single"/>
        <sz val="12"/>
        <color indexed="11"/>
        <rFont val="Garamond"/>
      </rPr>
      <t>contactosangelafloresj@gmail.com</t>
    </r>
  </si>
  <si>
    <t>Jorge Torrent Dolz</t>
  </si>
  <si>
    <t>Angela Flores Juberias</t>
  </si>
  <si>
    <t>22560155F</t>
  </si>
  <si>
    <t>ES2600492872302894071000</t>
  </si>
  <si>
    <t>Torrent Flores, Vega</t>
  </si>
  <si>
    <t>51764600H</t>
  </si>
  <si>
    <t>Lopez-Alcorocho Ribera, Maria</t>
  </si>
  <si>
    <t>Lopez-Alcorocho Ribera</t>
  </si>
  <si>
    <t>49689982T</t>
  </si>
  <si>
    <t>Av. Monasterio de Silos, 20E 1ºD</t>
  </si>
  <si>
    <r>
      <rPr>
        <u val="single"/>
        <sz val="12"/>
        <color indexed="8"/>
        <rFont val="Garamond"/>
      </rPr>
      <t>jtlaf@hotmail.es</t>
    </r>
  </si>
  <si>
    <t>Juan Tomas Lopez-Alcorocho Fernandez</t>
  </si>
  <si>
    <t>Beatriz ribera Seijas</t>
  </si>
  <si>
    <t>51414882S</t>
  </si>
  <si>
    <t>ES2720859296860330148456</t>
  </si>
  <si>
    <t>22/10/2019 - Solicitan la baja. No hemos cobrado nada
02/10/2020 - Vuelven a solicitar el alta</t>
  </si>
  <si>
    <t>Poza Tobias, Miguel</t>
  </si>
  <si>
    <t>Poza Tobias</t>
  </si>
  <si>
    <t>51529774E</t>
  </si>
  <si>
    <t>Mataro 8 3ºIzq</t>
  </si>
  <si>
    <r>
      <rPr>
        <sz val="9"/>
        <color indexed="13"/>
        <rFont val="Bookman Old Style"/>
      </rPr>
      <t>miguelpoza1997@gmail.com</t>
    </r>
  </si>
  <si>
    <t>14/12/2019 - Según Alvaro no le conoce, y desde tesoreria hemos enviado correo y no ha contestado. Por lo tanto le damos de baja.NO HA PAGADO NADA</t>
  </si>
  <si>
    <t>Morell Perez, Miriam</t>
  </si>
  <si>
    <t>Morell Perez</t>
  </si>
  <si>
    <t>50765161K</t>
  </si>
  <si>
    <t>Torrelodones nº33 2º2</t>
  </si>
  <si>
    <t>Galapagar</t>
  </si>
  <si>
    <r>
      <rPr>
        <sz val="9"/>
        <color indexed="8"/>
        <rFont val="Bookman Old Style"/>
      </rPr>
      <t>miriammorellperez@gmail.com</t>
    </r>
  </si>
  <si>
    <t>ES0820382239013002079041</t>
  </si>
  <si>
    <t>atleta subencionada- externa</t>
  </si>
  <si>
    <t>Lopez Lopez, Beatriz</t>
  </si>
  <si>
    <t>Lopez Lopez</t>
  </si>
  <si>
    <t>Los Cuadros 7 portal 1 3ºE</t>
  </si>
  <si>
    <r>
      <rPr>
        <u val="single"/>
        <sz val="12"/>
        <color indexed="11"/>
        <rFont val="Garamond"/>
      </rPr>
      <t>inmainstitucional@gmail.com</t>
    </r>
  </si>
  <si>
    <t>Nestor Lopez Martin</t>
  </si>
  <si>
    <t>Inmaculada Lopez Escobar</t>
  </si>
  <si>
    <t>04193555B</t>
  </si>
  <si>
    <t>ES4120950496409115340906</t>
  </si>
  <si>
    <t>20/12/2019 - Solicitan la baja.</t>
  </si>
  <si>
    <t>Taligui Ben Serghin, Soulaiman</t>
  </si>
  <si>
    <t>Taligui Ben Serghin</t>
  </si>
  <si>
    <t>Soulaiman</t>
  </si>
  <si>
    <t>54645596B</t>
  </si>
  <si>
    <t>De las Huertas, 4 Bajo</t>
  </si>
  <si>
    <r>
      <rPr>
        <u val="single"/>
        <sz val="12"/>
        <color indexed="13"/>
        <rFont val="Garamond"/>
      </rPr>
      <t>mustaphataligui@gmail.com</t>
    </r>
  </si>
  <si>
    <t>Mustapha Taligui el Yemlahi</t>
  </si>
  <si>
    <t>Hanan Ben Serghin</t>
  </si>
  <si>
    <t>54664601H</t>
  </si>
  <si>
    <t>ES9321006246030200098738</t>
  </si>
  <si>
    <t>NO PAGO NADA</t>
  </si>
  <si>
    <t>Suazo Casado, Silvia</t>
  </si>
  <si>
    <t>Suazo Casado</t>
  </si>
  <si>
    <t>70360627Q</t>
  </si>
  <si>
    <t>Rio Fresnedoso, 1 4ºD</t>
  </si>
  <si>
    <r>
      <rPr>
        <u val="single"/>
        <sz val="12"/>
        <color indexed="11"/>
        <rFont val="Garamond"/>
      </rPr>
      <t>emtel2019@gmail.com</t>
    </r>
  </si>
  <si>
    <t>Jose Antonio Suazo Fernandez</t>
  </si>
  <si>
    <t>Susana Casado Fernandez</t>
  </si>
  <si>
    <t>03839639L</t>
  </si>
  <si>
    <t>ES9301826332190200026718</t>
  </si>
  <si>
    <t>Lopez Alonso, Gonzalo</t>
  </si>
  <si>
    <t>Lopez Alonso</t>
  </si>
  <si>
    <t>Avenida Ventisquero de la Condesa 13 portal 10</t>
  </si>
  <si>
    <r>
      <rPr>
        <u val="single"/>
        <sz val="12"/>
        <color indexed="11"/>
        <rFont val="Garamond"/>
      </rPr>
      <t>fabricelop@yahoo.fr</t>
    </r>
  </si>
  <si>
    <r>
      <rPr>
        <u val="single"/>
        <sz val="12"/>
        <color indexed="11"/>
        <rFont val="Garamond"/>
      </rPr>
      <t>alia.alonso@gmail.com</t>
    </r>
  </si>
  <si>
    <t>Fabrice Lopez Allac</t>
  </si>
  <si>
    <t>Alia Alonso Soriano</t>
  </si>
  <si>
    <t>02898967R</t>
  </si>
  <si>
    <t>ES783250003901433267269</t>
  </si>
  <si>
    <t>26/02/2020 - solicitan la baja</t>
  </si>
  <si>
    <t>Vallejo Cabezas, Martina</t>
  </si>
  <si>
    <t>Vallejo Cabezas</t>
  </si>
  <si>
    <t>48227723N</t>
  </si>
  <si>
    <t>Rocinante, 2 3ºD</t>
  </si>
  <si>
    <r>
      <rPr>
        <u val="single"/>
        <sz val="12"/>
        <color indexed="11"/>
        <rFont val="Garamond"/>
      </rPr>
      <t>daniel.vallejo.arias@gmail.com</t>
    </r>
  </si>
  <si>
    <t>Daniel Vallejo Arias</t>
  </si>
  <si>
    <t>Ana Cabezas Fraile</t>
  </si>
  <si>
    <t>51685296M</t>
  </si>
  <si>
    <t>ES8800495115382016156618</t>
  </si>
  <si>
    <t>Perez Carbajosa, Iria Flavia</t>
  </si>
  <si>
    <t>Perez Carbajosa</t>
  </si>
  <si>
    <t>Iria Flavia</t>
  </si>
  <si>
    <t>Pza. Republica Dominicana, 2</t>
  </si>
  <si>
    <r>
      <rPr>
        <u val="single"/>
        <sz val="12"/>
        <color indexed="13"/>
        <rFont val="Garamond"/>
      </rPr>
      <t>nieves@sandaliasbuo.com</t>
    </r>
  </si>
  <si>
    <t>Luis Ramon Perez</t>
  </si>
  <si>
    <t>Nieves Carbajosa</t>
  </si>
  <si>
    <t>44911698N</t>
  </si>
  <si>
    <t>ES0520381956576000083469</t>
  </si>
  <si>
    <t>17/01/2020 - baja. No está contenta por la falta de motivacion.
Deja a deber un trimestre.</t>
  </si>
  <si>
    <t>Barriga Martin de Santos, Victor</t>
  </si>
  <si>
    <t>Barriga Martin de Santos</t>
  </si>
  <si>
    <t>03943331G</t>
  </si>
  <si>
    <t>Rio Iluso, 10 4ºB</t>
  </si>
  <si>
    <r>
      <rPr>
        <sz val="9"/>
        <color indexed="8"/>
        <rFont val="Bookman Old Style"/>
      </rPr>
      <t>victor.barrigamartindesantos@gmail.com</t>
    </r>
  </si>
  <si>
    <t>Padro Jose Barriga Calles</t>
  </si>
  <si>
    <t>Maria Jose Martin de Santos Navas</t>
  </si>
  <si>
    <t>Victor Barriga Martin de Santos</t>
  </si>
  <si>
    <t>ES5021004566290100037886</t>
  </si>
  <si>
    <t>Castellanos Fernandez, Elena</t>
  </si>
  <si>
    <t>Castellanos Fernandez</t>
  </si>
  <si>
    <t>Av. Monasterio de El Escorial, 26 C Atico A</t>
  </si>
  <si>
    <t>luiscast44€yahoo.es</t>
  </si>
  <si>
    <t>Luis Castellanos Herrero</t>
  </si>
  <si>
    <t>Maria Angeles Fernandez Rico</t>
  </si>
  <si>
    <t>02884448H</t>
  </si>
  <si>
    <t>ES7600815732000001120321</t>
  </si>
  <si>
    <t>09/11/2019 - no ha pagado nada.</t>
  </si>
  <si>
    <t>Sigwarth, Anthony</t>
  </si>
  <si>
    <t>Sigwarth</t>
  </si>
  <si>
    <t>Anthony</t>
  </si>
  <si>
    <t>Murillo 19</t>
  </si>
  <si>
    <r>
      <rPr>
        <u val="single"/>
        <sz val="12"/>
        <color indexed="11"/>
        <rFont val="Garamond"/>
      </rPr>
      <t>a.sigwarth@3id2plus.com</t>
    </r>
  </si>
  <si>
    <t>Alexandre Sigwarth</t>
  </si>
  <si>
    <t>Marilyne Daigreja</t>
  </si>
  <si>
    <t>Alexandre Jean Sigwarth</t>
  </si>
  <si>
    <t>X4774222C</t>
  </si>
  <si>
    <t>ES1320381815826000723045</t>
  </si>
  <si>
    <t>Montero Malo, Clara</t>
  </si>
  <si>
    <t>Montero Malo</t>
  </si>
  <si>
    <t>53851443W</t>
  </si>
  <si>
    <t>Fuente Grande 27</t>
  </si>
  <si>
    <t xml:space="preserve">Fernando Montero Bravo </t>
  </si>
  <si>
    <t>Ana Isabel Malo Gomez</t>
  </si>
  <si>
    <t>05374743B</t>
  </si>
  <si>
    <t>ES2921001953080200110886</t>
  </si>
  <si>
    <t>Sanchez Cama, Sofia</t>
  </si>
  <si>
    <t>Sanchez Cama</t>
  </si>
  <si>
    <t>06608171H</t>
  </si>
  <si>
    <t>Eugenio Salazar 45</t>
  </si>
  <si>
    <r>
      <rPr>
        <u val="single"/>
        <sz val="12"/>
        <color indexed="11"/>
        <rFont val="Garamond"/>
      </rPr>
      <t>beatriz.camahi@hotmail.es</t>
    </r>
  </si>
  <si>
    <t>Raul sanchez diaz</t>
  </si>
  <si>
    <t>Beatriz Cama Hidalgo</t>
  </si>
  <si>
    <t>51063240C</t>
  </si>
  <si>
    <t>ES6520381116773001779301</t>
  </si>
  <si>
    <t>Vazquez Vergara, Patricia</t>
  </si>
  <si>
    <t>Vazquez Vergara</t>
  </si>
  <si>
    <t>05950333A</t>
  </si>
  <si>
    <t xml:space="preserve">Valcarlos 14 </t>
  </si>
  <si>
    <r>
      <rPr>
        <u val="single"/>
        <sz val="12"/>
        <color indexed="11"/>
        <rFont val="Garamond"/>
      </rPr>
      <t>soniamv@yahoo.es</t>
    </r>
  </si>
  <si>
    <t>Julio Vazquez Moral</t>
  </si>
  <si>
    <t>sonia Vergara Escribano</t>
  </si>
  <si>
    <t>05205465J</t>
  </si>
  <si>
    <t>ES6900490592312712641111</t>
  </si>
  <si>
    <t>Vazquez Caballero, Paula</t>
  </si>
  <si>
    <t>Vazquez Caballero</t>
  </si>
  <si>
    <t>50579673M</t>
  </si>
  <si>
    <t>Paseo de La Estacion, 60 6ºC</t>
  </si>
  <si>
    <t>Valdemoro</t>
  </si>
  <si>
    <r>
      <rPr>
        <u val="single"/>
        <sz val="12"/>
        <color indexed="11"/>
        <rFont val="Garamond"/>
      </rPr>
      <t>chemavaz@gmail.com</t>
    </r>
  </si>
  <si>
    <t>Jose Maria Vazquez Dominguez</t>
  </si>
  <si>
    <t>Maria Luisa Caballero Rodriguez</t>
  </si>
  <si>
    <t>11949836W</t>
  </si>
  <si>
    <t>ES5714650100911716677650</t>
  </si>
  <si>
    <t>Sanchez Florez, Iris</t>
  </si>
  <si>
    <t>Sanchez Florez</t>
  </si>
  <si>
    <t>53954709K</t>
  </si>
  <si>
    <t>Muela de San Juan, 43 3ºB</t>
  </si>
  <si>
    <r>
      <rPr>
        <u val="single"/>
        <sz val="12"/>
        <color indexed="11"/>
        <rFont val="Garamond"/>
      </rPr>
      <t>miniiris3001@gmail.com</t>
    </r>
  </si>
  <si>
    <t>Alfonso Sanchez Lopez</t>
  </si>
  <si>
    <t>Mª de los Dolores Florez Maroto</t>
  </si>
  <si>
    <t>Iris Sanchez Florez</t>
  </si>
  <si>
    <t>ES9221005751110100078769</t>
  </si>
  <si>
    <t>Alonso Baonza, Carla</t>
  </si>
  <si>
    <t>Alonso Baonza</t>
  </si>
  <si>
    <t>Oña 103 7º1º</t>
  </si>
  <si>
    <r>
      <rPr>
        <u val="single"/>
        <sz val="12"/>
        <color indexed="11"/>
        <rFont val="Garamond"/>
      </rPr>
      <t>jose.recons@gmail.com</t>
    </r>
  </si>
  <si>
    <t>Jose Manuel Alonso Chamorro</t>
  </si>
  <si>
    <t>Altea Baonza Lopez</t>
  </si>
  <si>
    <t>70243574X</t>
  </si>
  <si>
    <t>ES6900493657692794037585</t>
  </si>
  <si>
    <t>14/01/2020 - solicitan la baja.</t>
  </si>
  <si>
    <t>Alvaro Fuster, Daniela</t>
  </si>
  <si>
    <t>Alvaro Fuster</t>
  </si>
  <si>
    <t>Isla Graciosa, 6 2ºA</t>
  </si>
  <si>
    <r>
      <rPr>
        <u val="single"/>
        <sz val="12"/>
        <color indexed="11"/>
        <rFont val="Garamond"/>
      </rPr>
      <t>patrifus@gmail.com</t>
    </r>
  </si>
  <si>
    <t>Ismael Alvaro Verduras</t>
  </si>
  <si>
    <t>Patricia Fuster Amaro</t>
  </si>
  <si>
    <t>51423422E</t>
  </si>
  <si>
    <t>ES8014650100971722976413</t>
  </si>
  <si>
    <t>20/2/20 - nos comunican por telefono que es baja</t>
  </si>
  <si>
    <t>Martinez Barcena, Carlota</t>
  </si>
  <si>
    <t>Martinez Barcena</t>
  </si>
  <si>
    <t>72204614R</t>
  </si>
  <si>
    <t>Jose Anduiza 4 4º4</t>
  </si>
  <si>
    <r>
      <rPr>
        <sz val="9"/>
        <color indexed="8"/>
        <rFont val="Bookman Old Style"/>
      </rPr>
      <t>carlotamtnez@gmail.com</t>
    </r>
  </si>
  <si>
    <t>Gabino Martinez Sarabia</t>
  </si>
  <si>
    <t>Rut Barcena Muñoz</t>
  </si>
  <si>
    <t>20212696C</t>
  </si>
  <si>
    <t>ES532048209166300022419</t>
  </si>
  <si>
    <t>Garcia Agudo, Sara</t>
  </si>
  <si>
    <t>Garcia Agudo</t>
  </si>
  <si>
    <t>51721332J</t>
  </si>
  <si>
    <t>Pedro Rico, 19 8ºA</t>
  </si>
  <si>
    <r>
      <rPr>
        <u val="single"/>
        <sz val="12"/>
        <color indexed="11"/>
        <rFont val="Garamond"/>
      </rPr>
      <t>alvarogarciaq@icam.es</t>
    </r>
  </si>
  <si>
    <t>Alvaro Garcia Quintana</t>
  </si>
  <si>
    <t>Maria Agudo Rivilla</t>
  </si>
  <si>
    <t>02903783X</t>
  </si>
  <si>
    <t>ES0720381921053000455560</t>
  </si>
  <si>
    <t>Garcia Agudo, Daniel</t>
  </si>
  <si>
    <t>51721336V</t>
  </si>
  <si>
    <r>
      <rPr>
        <u val="single"/>
        <sz val="12"/>
        <color indexed="13"/>
        <rFont val="Garamond"/>
      </rPr>
      <t>alvarogarciaq@icam.es</t>
    </r>
  </si>
  <si>
    <t>19/09/2020 - solicitan la baja. NO ha pagado nada</t>
  </si>
  <si>
    <t>Lopez Calderon, Violeta</t>
  </si>
  <si>
    <t>Lopez Calderon</t>
  </si>
  <si>
    <t>Av. Santuario de Valverde, 61C 1ºB</t>
  </si>
  <si>
    <r>
      <rPr>
        <u val="single"/>
        <sz val="12"/>
        <color indexed="11"/>
        <rFont val="Garamond"/>
      </rPr>
      <t>pablolg4@hotmail.com</t>
    </r>
  </si>
  <si>
    <t>Pablo Lopez Gonzalez</t>
  </si>
  <si>
    <t>Virginia Carderon Jareño</t>
  </si>
  <si>
    <t>2916275J</t>
  </si>
  <si>
    <t>ES2100494338792610039335</t>
  </si>
  <si>
    <t>Serrano Tutor, Victor</t>
  </si>
  <si>
    <t>Serrano Tutor</t>
  </si>
  <si>
    <t>06643193B</t>
  </si>
  <si>
    <t>Nuria, 80A 7-4</t>
  </si>
  <si>
    <r>
      <rPr>
        <u val="single"/>
        <sz val="12"/>
        <color indexed="11"/>
        <rFont val="Garamond"/>
      </rPr>
      <t>anamtutor@gmail.com</t>
    </r>
  </si>
  <si>
    <t>Marcos Serrano Timonet</t>
  </si>
  <si>
    <t>Ana Mª Tutor Allariño</t>
  </si>
  <si>
    <t>02639686E</t>
  </si>
  <si>
    <t>ES0421009541422200107532</t>
  </si>
  <si>
    <t>27/02/2020 - solicitan la baja con fecha 01/04/2020</t>
  </si>
  <si>
    <t>Ferreras Gil, Alejandro</t>
  </si>
  <si>
    <t>Ferreras Gil</t>
  </si>
  <si>
    <t>47411034F</t>
  </si>
  <si>
    <t>Cerro Domingo Vicente, 1 4ºB</t>
  </si>
  <si>
    <r>
      <rPr>
        <u val="single"/>
        <sz val="12"/>
        <color indexed="11"/>
        <rFont val="Garamond"/>
      </rPr>
      <t>ferrebaz@yahoo.es</t>
    </r>
  </si>
  <si>
    <t>Jorge Ferreras Baz</t>
  </si>
  <si>
    <t>Eva Gil de Rus</t>
  </si>
  <si>
    <t>50857427B</t>
  </si>
  <si>
    <t>ES3701828085470201507194</t>
  </si>
  <si>
    <t>Bernaus Hernandez, Angel</t>
  </si>
  <si>
    <t>Bernaus Hernandez</t>
  </si>
  <si>
    <t>Villava 8C 3ºB</t>
  </si>
  <si>
    <r>
      <rPr>
        <u val="single"/>
        <sz val="12"/>
        <color indexed="11"/>
        <rFont val="Garamond"/>
      </rPr>
      <t>gemahd@gmail.com</t>
    </r>
  </si>
  <si>
    <t>Gonzalo Bernardos Romero</t>
  </si>
  <si>
    <t>Gema Hernandez Davila</t>
  </si>
  <si>
    <t>02917359Q</t>
  </si>
  <si>
    <t>ES5214650100951714768875</t>
  </si>
  <si>
    <t>Loza Bejarano, Rafael Vicente</t>
  </si>
  <si>
    <t>Loza Bejarano</t>
  </si>
  <si>
    <t>Rafael Vicente</t>
  </si>
  <si>
    <t>Vedra, 36 15</t>
  </si>
  <si>
    <r>
      <rPr>
        <u val="single"/>
        <sz val="12"/>
        <color indexed="11"/>
        <rFont val="Garamond"/>
      </rPr>
      <t>rafaelloza1994@outlook.es</t>
    </r>
  </si>
  <si>
    <t>Torralba Jimenez, Manuel</t>
  </si>
  <si>
    <t>Torralba Jimenez</t>
  </si>
  <si>
    <t>43528634F</t>
  </si>
  <si>
    <t>Av. Italia, 236 Bajo A</t>
  </si>
  <si>
    <t>Arroyomolinos</t>
  </si>
  <si>
    <r>
      <rPr>
        <u val="single"/>
        <sz val="12"/>
        <color indexed="11"/>
        <rFont val="Garamond"/>
      </rPr>
      <t>skymanurk@gmail.com</t>
    </r>
  </si>
  <si>
    <t>Alarma Estrany, Ignacio Ramon</t>
  </si>
  <si>
    <t>Alarma Estrany</t>
  </si>
  <si>
    <t>Ignacio Ramon</t>
  </si>
  <si>
    <t>00800689J</t>
  </si>
  <si>
    <t>Lopez de Hoyos, 384 bis esc izq 3º Izq</t>
  </si>
  <si>
    <r>
      <rPr>
        <u val="single"/>
        <sz val="12"/>
        <color indexed="11"/>
        <rFont val="Garamond"/>
      </rPr>
      <t>iralarma@gmail.com</t>
    </r>
  </si>
  <si>
    <t>Ignacio Ramon Alarma Estrany</t>
  </si>
  <si>
    <t>ES2121004649532200012854</t>
  </si>
  <si>
    <t>Torrejon Criado, Diego</t>
  </si>
  <si>
    <t>Torrejon Criado</t>
  </si>
  <si>
    <t>06605142 W</t>
  </si>
  <si>
    <t>Melchor Cano 3</t>
  </si>
  <si>
    <r>
      <rPr>
        <sz val="9"/>
        <color indexed="8"/>
        <rFont val="Bookman Old Style"/>
      </rPr>
      <t>diegotorrejon570@gmail.com</t>
    </r>
  </si>
  <si>
    <t>Miguel Angel torrejon Martin</t>
  </si>
  <si>
    <t>Antonia Criado Cortes</t>
  </si>
  <si>
    <t>50707398B</t>
  </si>
  <si>
    <t>ES2214650100941703367696</t>
  </si>
  <si>
    <t>Gori Fuster, Elisa</t>
  </si>
  <si>
    <t>Gori Fuster</t>
  </si>
  <si>
    <t>Pza. Tubilla 3 3ºA</t>
  </si>
  <si>
    <t>Iñaqui Gori Lobede</t>
  </si>
  <si>
    <t>Elisa Fuster Amaro</t>
  </si>
  <si>
    <t>Amalia Amaro Llorens</t>
  </si>
  <si>
    <t>ES7814650100981725129412</t>
  </si>
  <si>
    <t>22/11/19 - solicita la baja. No cobramos nada</t>
  </si>
  <si>
    <t>Moro Martinez, Jorge</t>
  </si>
  <si>
    <t>Moro Martinez</t>
  </si>
  <si>
    <t>47402898 J</t>
  </si>
  <si>
    <t>Enrique Mariñas Romero 9 4ºA</t>
  </si>
  <si>
    <t>A Coruña</t>
  </si>
  <si>
    <r>
      <rPr>
        <sz val="9"/>
        <color indexed="8"/>
        <rFont val="Bookman Old Style"/>
      </rPr>
      <t>jorgemoromartinez@gmail.com</t>
    </r>
  </si>
  <si>
    <t>Jorge Moro Martinez</t>
  </si>
  <si>
    <t>47402898J</t>
  </si>
  <si>
    <t>ES4100730100530527704020</t>
  </si>
  <si>
    <t>Teston Romero, Andrea</t>
  </si>
  <si>
    <t>Teston Romero</t>
  </si>
  <si>
    <t>76062946Z</t>
  </si>
  <si>
    <t>Reducto, 35</t>
  </si>
  <si>
    <t>Torrejoncillo</t>
  </si>
  <si>
    <r>
      <rPr>
        <sz val="9"/>
        <color indexed="8"/>
        <rFont val="Bookman Old Style"/>
      </rPr>
      <t>andreatestonromero14@gmail.com</t>
    </r>
  </si>
  <si>
    <t>Andrea Teston Romero</t>
  </si>
  <si>
    <t>ES4920481112443000059812</t>
  </si>
  <si>
    <t>Aguilera Perez, Ivan</t>
  </si>
  <si>
    <t>Aguilera Perez</t>
  </si>
  <si>
    <t>49110307V</t>
  </si>
  <si>
    <t>Pza. Corte Concepcion</t>
  </si>
  <si>
    <t>Huelva</t>
  </si>
  <si>
    <r>
      <rPr>
        <sz val="9"/>
        <color indexed="8"/>
        <rFont val="Bookman Old Style"/>
      </rPr>
      <t xml:space="preserve"> aguileraravich@gmail.com</t>
    </r>
  </si>
  <si>
    <t>Manul Jesus Aguilera Diaz</t>
  </si>
  <si>
    <t>29044907R</t>
  </si>
  <si>
    <t>ES5521002686760110260852</t>
  </si>
  <si>
    <t>Bosch Garcia, Ruben</t>
  </si>
  <si>
    <t>Bosch Garcia</t>
  </si>
  <si>
    <t>05964799W</t>
  </si>
  <si>
    <t>Av. De la Retamosa, 3</t>
  </si>
  <si>
    <r>
      <rPr>
        <u val="single"/>
        <sz val="12"/>
        <color indexed="11"/>
        <rFont val="Garamond"/>
      </rPr>
      <t>bjgdavey@gmail.com</t>
    </r>
  </si>
  <si>
    <t>Ruben Bosck Medina</t>
  </si>
  <si>
    <t>Bianca Garcia Davey</t>
  </si>
  <si>
    <t>02663541A</t>
  </si>
  <si>
    <t>ES0514650100931729954587</t>
  </si>
  <si>
    <t>23/09/2020 - han solicitado la baja, comunicado por Irene.</t>
  </si>
  <si>
    <t>Bosch Garcia, Chloe</t>
  </si>
  <si>
    <t>54496620Y</t>
  </si>
  <si>
    <t>Garcia Davey, Bianca</t>
  </si>
  <si>
    <t>Aguilera Tunez, Leyre</t>
  </si>
  <si>
    <t>Aguilera Tunez</t>
  </si>
  <si>
    <t>Miguel de Unamuno, 10 3ºA</t>
  </si>
  <si>
    <r>
      <rPr>
        <u val="single"/>
        <sz val="12"/>
        <color indexed="11"/>
        <rFont val="Garamond"/>
      </rPr>
      <t>naguileral@hotmail.com</t>
    </r>
  </si>
  <si>
    <t>Noel Aguilera Lopez</t>
  </si>
  <si>
    <t>Noelia Tunez Saez</t>
  </si>
  <si>
    <t>26041072N</t>
  </si>
  <si>
    <t>ES1100497078002010000768</t>
  </si>
  <si>
    <t>Lojacono Royo, Tea</t>
  </si>
  <si>
    <t>Lojacono Royo</t>
  </si>
  <si>
    <t>Tea</t>
  </si>
  <si>
    <t>05995196Q</t>
  </si>
  <si>
    <t>Vicente Blasco Ibañez, 53</t>
  </si>
  <si>
    <r>
      <rPr>
        <u val="single"/>
        <sz val="12"/>
        <color indexed="11"/>
        <rFont val="Garamond"/>
      </rPr>
      <t>umberto.lojacono@leonardocompany.com</t>
    </r>
  </si>
  <si>
    <t>Umberto Lojacono</t>
  </si>
  <si>
    <t>Elena Royo Martin</t>
  </si>
  <si>
    <t>X2109545P</t>
  </si>
  <si>
    <t>ES2600494437622310014128</t>
  </si>
  <si>
    <t>Lopez del Rey, Sara</t>
  </si>
  <si>
    <t>Lopez del Rey</t>
  </si>
  <si>
    <t>06004220R</t>
  </si>
  <si>
    <t>Babilonia, 9 H 3ºA</t>
  </si>
  <si>
    <r>
      <rPr>
        <u val="single"/>
        <sz val="12"/>
        <color indexed="11"/>
        <rFont val="Garamond"/>
      </rPr>
      <t>anadrey@gmail.com</t>
    </r>
  </si>
  <si>
    <t>Juan Manuel Lopez Martin</t>
  </si>
  <si>
    <t>Ana Isabel del Rey Santos</t>
  </si>
  <si>
    <t>01928982H</t>
  </si>
  <si>
    <t>ES8500811540420001007504</t>
  </si>
  <si>
    <t>Se incorporará en enero 2020</t>
  </si>
  <si>
    <t>De Bruijn Rodriguez, Valeria</t>
  </si>
  <si>
    <t>De Bruijn Rodriguez</t>
  </si>
  <si>
    <t>55144499 V</t>
  </si>
  <si>
    <t>Azalea 72 1ºD</t>
  </si>
  <si>
    <r>
      <rPr>
        <u val="single"/>
        <sz val="12"/>
        <color indexed="11"/>
        <rFont val="Garamond"/>
      </rPr>
      <t>nuria_gerbert@hotmail.com</t>
    </r>
  </si>
  <si>
    <t>Gerbert de Bruijin</t>
  </si>
  <si>
    <t>Maria Nuria Rodriguez Herrero</t>
  </si>
  <si>
    <t>093147553Y</t>
  </si>
  <si>
    <t>ES7221002960640200171187</t>
  </si>
  <si>
    <t>Suarez Limon, Cristina</t>
  </si>
  <si>
    <t>Suarez Limon</t>
  </si>
  <si>
    <t>48228243 A</t>
  </si>
  <si>
    <t>Cirauqui 7J 3ºA</t>
  </si>
  <si>
    <r>
      <rPr>
        <sz val="9"/>
        <color indexed="8"/>
        <rFont val="Bookman Old Style"/>
      </rPr>
      <t>suarezlimon@gmail.com</t>
    </r>
  </si>
  <si>
    <t>Enrique suarez Prieto</t>
  </si>
  <si>
    <t xml:space="preserve">Blanca Limon Aguado </t>
  </si>
  <si>
    <t>51682501Y</t>
  </si>
  <si>
    <t>ES5321002133960200141568</t>
  </si>
  <si>
    <t>Viene del Sporting</t>
  </si>
  <si>
    <t>Merida Müller, Elena</t>
  </si>
  <si>
    <t>Merida Müller</t>
  </si>
  <si>
    <t>03949003H</t>
  </si>
  <si>
    <t>Santa Isabel, 4</t>
  </si>
  <si>
    <r>
      <rPr>
        <u val="single"/>
        <sz val="12"/>
        <color indexed="11"/>
        <rFont val="Garamond"/>
      </rPr>
      <t>lidia.muller@gmail.com</t>
    </r>
  </si>
  <si>
    <t>Julio Merida Segundo</t>
  </si>
  <si>
    <t>Lidia Elena Muller Torres</t>
  </si>
  <si>
    <t>037789437A</t>
  </si>
  <si>
    <t>ES3200494784182493451822</t>
  </si>
  <si>
    <t>Alonso Hernandez, Alfredo</t>
  </si>
  <si>
    <t>Alonso Hernandez</t>
  </si>
  <si>
    <t>1831833K</t>
  </si>
  <si>
    <t>Vicente Bahamonde, 3</t>
  </si>
  <si>
    <r>
      <rPr>
        <u val="single"/>
        <sz val="12"/>
        <color indexed="11"/>
        <rFont val="Garamond"/>
      </rPr>
      <t>almipan@yahoo.es</t>
    </r>
  </si>
  <si>
    <t>Alfredo Alonso Hernandez</t>
  </si>
  <si>
    <t>ES3420381918593000485364</t>
  </si>
  <si>
    <t>Noya Cano, Ana</t>
  </si>
  <si>
    <t>Noya Cano</t>
  </si>
  <si>
    <t>49559904X</t>
  </si>
  <si>
    <r>
      <rPr>
        <u val="single"/>
        <sz val="12"/>
        <color indexed="11"/>
        <rFont val="Garamond"/>
      </rPr>
      <t>anita21kd@gmail.com</t>
    </r>
  </si>
  <si>
    <t>Javier Noya Gomez</t>
  </si>
  <si>
    <t>Eusebia Cano Gil</t>
  </si>
  <si>
    <t>Ana Noya Cano</t>
  </si>
  <si>
    <t>ES2900496718032810032975</t>
  </si>
  <si>
    <t>Garcia Marin, Lucas</t>
  </si>
  <si>
    <t>23331703C</t>
  </si>
  <si>
    <t>Josefina Olmos, 20 Diputacion Marchena panel 10 buzon 24</t>
  </si>
  <si>
    <t>Lorca</t>
  </si>
  <si>
    <r>
      <rPr>
        <u val="single"/>
        <sz val="12"/>
        <color indexed="11"/>
        <rFont val="Garamond"/>
      </rPr>
      <t>lucas.garciamarin@gmail.com</t>
    </r>
  </si>
  <si>
    <t>Camara Diaz, Moises</t>
  </si>
  <si>
    <t>Camara Diaz</t>
  </si>
  <si>
    <t>Moises</t>
  </si>
  <si>
    <t>53851866B</t>
  </si>
  <si>
    <t>Isla Colbrand, 20 I piso 3 puerta 1</t>
  </si>
  <si>
    <r>
      <rPr>
        <u val="single"/>
        <sz val="12"/>
        <color indexed="11"/>
        <rFont val="Garamond"/>
      </rPr>
      <t>moicd2000@gmail.,com</t>
    </r>
  </si>
  <si>
    <t>Magdaleno Camara Sanchez</t>
  </si>
  <si>
    <t>Dolores Diaz Sanchez-Camacho</t>
  </si>
  <si>
    <t>52131935C</t>
  </si>
  <si>
    <t>ES7901825788880201500260</t>
  </si>
  <si>
    <t>01/10/2020 - Solicitan la baja. Erasmus</t>
  </si>
  <si>
    <t>Utasa Gomez, Jose Luis</t>
  </si>
  <si>
    <t>Utasa Gomez</t>
  </si>
  <si>
    <t>1829421R</t>
  </si>
  <si>
    <t>Paseo de la Chopera, 190 4ºB</t>
  </si>
  <si>
    <r>
      <rPr>
        <u val="single"/>
        <sz val="12"/>
        <color indexed="11"/>
        <rFont val="Garamond"/>
      </rPr>
      <t>joespijo@telefonica.net</t>
    </r>
  </si>
  <si>
    <t>Jose Luis Utasa Gomez</t>
  </si>
  <si>
    <t>ES4920382468516000244290</t>
  </si>
  <si>
    <t>De la Vega Fornie, Jaime</t>
  </si>
  <si>
    <t>De la Vega Fornie</t>
  </si>
  <si>
    <t>51539314 V</t>
  </si>
  <si>
    <t>Monasterio de las Huelgas 25 I 1ºA</t>
  </si>
  <si>
    <r>
      <rPr>
        <u val="single"/>
        <sz val="12"/>
        <color indexed="11"/>
        <rFont val="Garamond"/>
      </rPr>
      <t>jaimevega619@gmail.com</t>
    </r>
  </si>
  <si>
    <t>fernando de la Vega Fornie</t>
  </si>
  <si>
    <t>51539314V</t>
  </si>
  <si>
    <t>ES0600810364880001263934</t>
  </si>
  <si>
    <t>24/06/2020 - solicita la baja, próximo año estudios fuera de España</t>
  </si>
  <si>
    <t>De Arriba Castilla, Javier</t>
  </si>
  <si>
    <t>De Arriba Castilla</t>
  </si>
  <si>
    <t>05992493G</t>
  </si>
  <si>
    <t>Las Pedroñeras, 2</t>
  </si>
  <si>
    <r>
      <rPr>
        <u val="single"/>
        <sz val="12"/>
        <color indexed="11"/>
        <rFont val="Garamond"/>
      </rPr>
      <t>jarribagarcia@gmail.com</t>
    </r>
  </si>
  <si>
    <t>Jose Manuel de Arriba Garcia</t>
  </si>
  <si>
    <t>Maria Teresa Castilla Pascual</t>
  </si>
  <si>
    <t>02877459K</t>
  </si>
  <si>
    <t>ES7130250003971400035628</t>
  </si>
  <si>
    <t>Olmeda Gomez, Miguel</t>
  </si>
  <si>
    <t>Olmeda Gomez</t>
  </si>
  <si>
    <t>03147661 L</t>
  </si>
  <si>
    <t>Carlos Hernandez 38 escA 1ºB</t>
  </si>
  <si>
    <r>
      <rPr>
        <sz val="9"/>
        <color indexed="8"/>
        <rFont val="Bookman Old Style"/>
      </rPr>
      <t>molmedacgn@gmail.com</t>
    </r>
  </si>
  <si>
    <t>Miguel Olmeda Gomez</t>
  </si>
  <si>
    <t>03147661L</t>
  </si>
  <si>
    <t>ES5320381080716000760778</t>
  </si>
  <si>
    <t>Bolaños Gomez, Alex</t>
  </si>
  <si>
    <t>Bolaños Gomez</t>
  </si>
  <si>
    <t>Alex</t>
  </si>
  <si>
    <t>02588150Y</t>
  </si>
  <si>
    <t>Moralzarzal, 102 3ºB</t>
  </si>
  <si>
    <r>
      <rPr>
        <u val="single"/>
        <sz val="12"/>
        <color indexed="11"/>
        <rFont val="Garamond"/>
      </rPr>
      <t>agomezolmedo@yahoo.es</t>
    </r>
  </si>
  <si>
    <t>Carlos Bolaños Correa</t>
  </si>
  <si>
    <t>Ana Gomez Olmedo</t>
  </si>
  <si>
    <t>52368483J</t>
  </si>
  <si>
    <t>ES4121006701762200297931</t>
  </si>
  <si>
    <t>Bolaños Gomez, Emma</t>
  </si>
  <si>
    <t>06640475F</t>
  </si>
  <si>
    <t>21/02/2020 - solicitan la baja.</t>
  </si>
  <si>
    <t>Gomez Olmedo, Ana</t>
  </si>
  <si>
    <t>Gomez Olmedo</t>
  </si>
  <si>
    <t>04194201J</t>
  </si>
  <si>
    <r>
      <rPr>
        <u val="single"/>
        <sz val="12"/>
        <color indexed="13"/>
        <rFont val="Garamond"/>
      </rPr>
      <t>agomezolmedo@yahoo.es</t>
    </r>
  </si>
  <si>
    <t>21/02/2020 - solicitan la baja. No ha pagado nada</t>
  </si>
  <si>
    <t>Alique Reparaz, Silvia</t>
  </si>
  <si>
    <t>Alique Reparaz</t>
  </si>
  <si>
    <t>06589260J</t>
  </si>
  <si>
    <t>Av. Ventisquero de la Condesa, 7N 4ºD</t>
  </si>
  <si>
    <r>
      <rPr>
        <u val="single"/>
        <sz val="12"/>
        <color indexed="11"/>
        <rFont val="Garamond"/>
      </rPr>
      <t>maya.reparaz@bnpparibas.com</t>
    </r>
  </si>
  <si>
    <t>Francisco Javier Alique Fernandez</t>
  </si>
  <si>
    <t>Maya Reparaz Rodriguez</t>
  </si>
  <si>
    <t>50458442F</t>
  </si>
  <si>
    <t>ES8900491170942910099864</t>
  </si>
  <si>
    <t>Alique Reparaz, Claudia</t>
  </si>
  <si>
    <t>06609754Z</t>
  </si>
  <si>
    <t>15/10/2020 - solicitan la baja</t>
  </si>
  <si>
    <t>Caño Sterck, Juan</t>
  </si>
  <si>
    <t>Caño Sterck</t>
  </si>
  <si>
    <t>51398927E</t>
  </si>
  <si>
    <t>Camino Alto, 46</t>
  </si>
  <si>
    <r>
      <rPr>
        <u val="single"/>
        <sz val="12"/>
        <color indexed="11"/>
        <rFont val="Garamond"/>
      </rPr>
      <t>john_s_cano@yahoo.co.uk</t>
    </r>
  </si>
  <si>
    <t>Juan Sebastian Caño Sterck</t>
  </si>
  <si>
    <t>ES9600493248912114020899</t>
  </si>
  <si>
    <t>Alvarez Gutierrez, Alicia</t>
  </si>
  <si>
    <t>Alvarez Gutierrez</t>
  </si>
  <si>
    <t>71464014R</t>
  </si>
  <si>
    <t>Poeta Joan Maragall, 15</t>
  </si>
  <si>
    <r>
      <rPr>
        <u val="single"/>
        <sz val="12"/>
        <color indexed="11"/>
        <rFont val="Garamond"/>
      </rPr>
      <t>alvarez1130g@gmail.com</t>
    </r>
  </si>
  <si>
    <t>Jose Luis Alvarez Martinez</t>
  </si>
  <si>
    <t>Pilar Gutierrez Rabanal</t>
  </si>
  <si>
    <t>Alicia Alvarez Gutierrez</t>
  </si>
  <si>
    <t>ES4301280240840100078225</t>
  </si>
  <si>
    <t>Carbayo Taus, Marta</t>
  </si>
  <si>
    <t>Carbayo Taus</t>
  </si>
  <si>
    <t>06643930N</t>
  </si>
  <si>
    <t>Maria de Maeztu, 116F 1ºA</t>
  </si>
  <si>
    <r>
      <rPr>
        <u val="single"/>
        <sz val="12"/>
        <color indexed="11"/>
        <rFont val="Garamond"/>
      </rPr>
      <t>raqueltaus@yahoo.es</t>
    </r>
  </si>
  <si>
    <t>David Carbayo Escudero</t>
  </si>
  <si>
    <t>Raquel Taus Gomez</t>
  </si>
  <si>
    <t>45686238G</t>
  </si>
  <si>
    <t>ES6900815732010001206922</t>
  </si>
  <si>
    <t>Casanova Navarro, Roberto</t>
  </si>
  <si>
    <t>Casanova Navarro</t>
  </si>
  <si>
    <t>03950567H</t>
  </si>
  <si>
    <t>Albacete, 7</t>
  </si>
  <si>
    <t>Mocejon</t>
  </si>
  <si>
    <r>
      <rPr>
        <u val="single"/>
        <sz val="12"/>
        <color indexed="11"/>
        <rFont val="Garamond"/>
      </rPr>
      <t>casanova@mocejon.es</t>
    </r>
  </si>
  <si>
    <t>Fernandez Ratero, Maria</t>
  </si>
  <si>
    <t>Fernandez Ratero</t>
  </si>
  <si>
    <t>71907982T</t>
  </si>
  <si>
    <t>Av. Principado, 40 4ºA</t>
  </si>
  <si>
    <t>Corvera de Asturias</t>
  </si>
  <si>
    <r>
      <rPr>
        <u val="single"/>
        <sz val="12"/>
        <color indexed="11"/>
        <rFont val="Garamond"/>
      </rPr>
      <t>fernandezratero@gmail.com</t>
    </r>
  </si>
  <si>
    <t>Noboa Mendez, Luis Reynaldo</t>
  </si>
  <si>
    <t>Noboa Mendez</t>
  </si>
  <si>
    <t>Luis Reynaldo</t>
  </si>
  <si>
    <t>05949787D</t>
  </si>
  <si>
    <t>Lopez Grass, 30 3ºC</t>
  </si>
  <si>
    <r>
      <rPr>
        <u val="single"/>
        <sz val="12"/>
        <color indexed="11"/>
        <rFont val="Garamond"/>
      </rPr>
      <t>luisreey04@gmail.com</t>
    </r>
  </si>
  <si>
    <t>Migallon Aliaga, Laura</t>
  </si>
  <si>
    <t>Migallon Aliaga</t>
  </si>
  <si>
    <t>20909459K</t>
  </si>
  <si>
    <t>Vizconde de Arlesson, 4</t>
  </si>
  <si>
    <r>
      <rPr>
        <u val="single"/>
        <sz val="12"/>
        <color indexed="11"/>
        <rFont val="Garamond"/>
      </rPr>
      <t>lauramigallon12@gmail.com</t>
    </r>
  </si>
  <si>
    <t>Tannion Rodriguez, Kyran</t>
  </si>
  <si>
    <t>Tannion Rodriguez</t>
  </si>
  <si>
    <t>Kyran</t>
  </si>
  <si>
    <t>45139798K</t>
  </si>
  <si>
    <t>Num de Sousa, Rui Martins</t>
  </si>
  <si>
    <t>Num de Sousa</t>
  </si>
  <si>
    <t>Rui Martins</t>
  </si>
  <si>
    <t>Y3179562X</t>
  </si>
  <si>
    <t>Gil Martinez, Andrea</t>
  </si>
  <si>
    <t>Gil Martinez</t>
  </si>
  <si>
    <t>50341878F</t>
  </si>
  <si>
    <t>Valle de Anisclo, 6</t>
  </si>
  <si>
    <r>
      <rPr>
        <u val="single"/>
        <sz val="12"/>
        <color indexed="11"/>
        <rFont val="Garamond"/>
      </rPr>
      <t>auroraharte@gmail.com</t>
    </r>
  </si>
  <si>
    <t>Andres Gil Lopez</t>
  </si>
  <si>
    <t>Aurora Martinez Sanchez de Molina</t>
  </si>
  <si>
    <t>02532430W</t>
  </si>
  <si>
    <t>ES4121001434220200253789</t>
  </si>
  <si>
    <t>02/09/2020 - solicitan la baja.</t>
  </si>
  <si>
    <t>Caso Arce, Joel</t>
  </si>
  <si>
    <t>Caso Arce</t>
  </si>
  <si>
    <t>Joel</t>
  </si>
  <si>
    <t>72004394L</t>
  </si>
  <si>
    <t>Av. De los Charcos, 113</t>
  </si>
  <si>
    <r>
      <rPr>
        <u val="single"/>
        <sz val="12"/>
        <color indexed="11"/>
        <rFont val="Garamond"/>
      </rPr>
      <t>helen.arce4@gmail.com</t>
    </r>
  </si>
  <si>
    <t>Juan Luis Caso Polo</t>
  </si>
  <si>
    <t>Elena Arce Martinez</t>
  </si>
  <si>
    <t>02626016Z</t>
  </si>
  <si>
    <t>ES5000494318252410034861</t>
  </si>
  <si>
    <t>Sanchez Ortego, Samuel</t>
  </si>
  <si>
    <t>Sanchez Ortego</t>
  </si>
  <si>
    <t>06608006Z</t>
  </si>
  <si>
    <t>Av. Camino de Santiago, 45N 1ºA</t>
  </si>
  <si>
    <r>
      <rPr>
        <u val="single"/>
        <sz val="12"/>
        <color indexed="11"/>
        <rFont val="Garamond"/>
      </rPr>
      <t>jfernndo_sc@yahoo.es</t>
    </r>
  </si>
  <si>
    <t>Jose Fernando Sanchez Criado</t>
  </si>
  <si>
    <t>Laura Ortego Magano</t>
  </si>
  <si>
    <t>02910429D</t>
  </si>
  <si>
    <t>ES6521005839780200071782</t>
  </si>
  <si>
    <t>Rodriguez Picas, Nerea</t>
  </si>
  <si>
    <t>Rodriguez Picas</t>
  </si>
  <si>
    <t>54885320Y</t>
  </si>
  <si>
    <t>Principe Carlos, 26 1ºA</t>
  </si>
  <si>
    <r>
      <rPr>
        <u val="single"/>
        <sz val="12"/>
        <color indexed="11"/>
        <rFont val="Garamond"/>
      </rPr>
      <t>davidencierros@hotmail.com</t>
    </r>
  </si>
  <si>
    <t>David Rodriguez Lopez</t>
  </si>
  <si>
    <t>Encarna Picas del Pino</t>
  </si>
  <si>
    <t>33516303J</t>
  </si>
  <si>
    <t>ES7820858213490330053151</t>
  </si>
  <si>
    <t>Nava de Oliveira, Adriana</t>
  </si>
  <si>
    <t>Nava de Oliveira</t>
  </si>
  <si>
    <t>02757612G</t>
  </si>
  <si>
    <t>Azucenas 6 1ºA</t>
  </si>
  <si>
    <r>
      <rPr>
        <u val="single"/>
        <sz val="12"/>
        <color indexed="11"/>
        <rFont val="Garamond"/>
      </rPr>
      <t>joanadeoliveirasuaza88@gmail.com</t>
    </r>
  </si>
  <si>
    <t>Rafael Nava Cuervo</t>
  </si>
  <si>
    <t>Joana de Oliveira Souza</t>
  </si>
  <si>
    <t>2844629 N</t>
  </si>
  <si>
    <t>ES6600495115332516036477</t>
  </si>
  <si>
    <t>Nogales Cuartero, Carolina</t>
  </si>
  <si>
    <t>Nogales Cuartero</t>
  </si>
  <si>
    <t>54965955A</t>
  </si>
  <si>
    <t>Ronda Caballero de la Mancha 12</t>
  </si>
  <si>
    <r>
      <rPr>
        <u val="single"/>
        <sz val="12"/>
        <color indexed="11"/>
        <rFont val="Garamond"/>
      </rPr>
      <t>anap.cuartero@hotmail.com</t>
    </r>
  </si>
  <si>
    <t>Victor Nogales Arranz</t>
  </si>
  <si>
    <t>Ana Cuartero Cuartero</t>
  </si>
  <si>
    <t>52101654 F</t>
  </si>
  <si>
    <t>ES5800730100580484972835</t>
  </si>
  <si>
    <t>Mayor Dorta, Jorge</t>
  </si>
  <si>
    <t>Mayor Dorta</t>
  </si>
  <si>
    <t>51786206G</t>
  </si>
  <si>
    <t>Antonio Lopez Aguado 4 ESC- D 4ºD</t>
  </si>
  <si>
    <r>
      <rPr>
        <u val="single"/>
        <sz val="12"/>
        <color indexed="11"/>
        <rFont val="Garamond"/>
      </rPr>
      <t>jorgemayoya@gmail.com</t>
    </r>
  </si>
  <si>
    <t>Jorge Mayor Yanes</t>
  </si>
  <si>
    <t>Mercedes Dorta Lujan</t>
  </si>
  <si>
    <t>43805265V</t>
  </si>
  <si>
    <t>ES1800495321152795350481</t>
  </si>
  <si>
    <t>15/09/2020 - Solicita la baja, problemas medicos, puede ser que se pueda incorporar en enero 2021</t>
  </si>
  <si>
    <t>Martinez Castro, Iñigo</t>
  </si>
  <si>
    <t>Martinez Castro</t>
  </si>
  <si>
    <t>Av. Santuario de Valverde, 79K 3ºC</t>
  </si>
  <si>
    <r>
      <rPr>
        <u val="single"/>
        <sz val="12"/>
        <color indexed="11"/>
        <rFont val="Garamond"/>
      </rPr>
      <t>josemariamartinezb@gmail.com</t>
    </r>
  </si>
  <si>
    <t>Jose Maria Martinez Beneitez</t>
  </si>
  <si>
    <t>Amaya Castro Miguez</t>
  </si>
  <si>
    <t>ES2000815121700001017208</t>
  </si>
  <si>
    <t>Tisalema Puruncaja, Katherine Ruth</t>
  </si>
  <si>
    <t>Tisalema Puruncaja</t>
  </si>
  <si>
    <t>Katherine Ruth</t>
  </si>
  <si>
    <t>Y7937189H</t>
  </si>
  <si>
    <t>de Vedra, 36 O bajo</t>
  </si>
  <si>
    <t>kate@adsprint.org</t>
  </si>
  <si>
    <t>Yuste Delicado, Olivia</t>
  </si>
  <si>
    <t>Yuste Delicado</t>
  </si>
  <si>
    <t>08010805C</t>
  </si>
  <si>
    <t>Ginzo de Limia, 44 2º 4</t>
  </si>
  <si>
    <r>
      <rPr>
        <u val="single"/>
        <sz val="12"/>
        <color indexed="11"/>
        <rFont val="Garamond"/>
      </rPr>
      <t>gedeli@hotmail.com</t>
    </r>
  </si>
  <si>
    <t>Juan Carlos Yuste Roman</t>
  </si>
  <si>
    <t>Gema Delicado Martinez</t>
  </si>
  <si>
    <t>02900746D</t>
  </si>
  <si>
    <t>ES6714650100911713684438</t>
  </si>
  <si>
    <t>Santos Paton, Martin</t>
  </si>
  <si>
    <t>Santos Paton</t>
  </si>
  <si>
    <t>51727395G</t>
  </si>
  <si>
    <t>Mirador de La Rina, 131 bajo A</t>
  </si>
  <si>
    <r>
      <rPr>
        <u val="single"/>
        <sz val="12"/>
        <color indexed="11"/>
        <rFont val="Garamond"/>
      </rPr>
      <t>danielo110474@gmail.com</t>
    </r>
  </si>
  <si>
    <t>Daniel Santos Ruiz</t>
  </si>
  <si>
    <t>Natalia Paton Piña</t>
  </si>
  <si>
    <t>50099217L</t>
  </si>
  <si>
    <t>ES4900490676002010237055</t>
  </si>
  <si>
    <t>18/03/2020 - solicitan la baja.</t>
  </si>
  <si>
    <t>Avila del Hoyo, Ivan</t>
  </si>
  <si>
    <t>Avila del Hoyo</t>
  </si>
  <si>
    <t>Gabriela Mistral, 10 1ºD</t>
  </si>
  <si>
    <r>
      <rPr>
        <u val="single"/>
        <sz val="12"/>
        <color indexed="11"/>
        <rFont val="Garamond"/>
      </rPr>
      <t>carmen.delhoyon@gmail.com</t>
    </r>
  </si>
  <si>
    <t>Ruben Avila Carretero</t>
  </si>
  <si>
    <t>Carmen del Hoyo Navarro</t>
  </si>
  <si>
    <t>02914613F</t>
  </si>
  <si>
    <t>ES8320381965873000793779</t>
  </si>
  <si>
    <t>Avila del Hoyo, Alvaro</t>
  </si>
  <si>
    <t>Rull Aseijas, Zoe</t>
  </si>
  <si>
    <t>Rull Aseijas</t>
  </si>
  <si>
    <t>51713709 A</t>
  </si>
  <si>
    <t>Avda. Santuario de Valverde 102</t>
  </si>
  <si>
    <r>
      <rPr>
        <u val="single"/>
        <sz val="12"/>
        <color indexed="11"/>
        <rFont val="Garamond"/>
      </rPr>
      <t>eva.aseijas@gmail.com</t>
    </r>
  </si>
  <si>
    <t>Fernando Rull de las Heras</t>
  </si>
  <si>
    <t>Eva Asijas Muñoz</t>
  </si>
  <si>
    <t>50851224H</t>
  </si>
  <si>
    <t>ES7801826138190208510026</t>
  </si>
  <si>
    <t>Ramirez Hinestroza, Juan Sebastian</t>
  </si>
  <si>
    <t>Ramirez Hinestroza</t>
  </si>
  <si>
    <t>Juan Sebastian</t>
  </si>
  <si>
    <t>52017484 V</t>
  </si>
  <si>
    <t>Alejandro Casona 5 10B</t>
  </si>
  <si>
    <r>
      <rPr>
        <u val="single"/>
        <sz val="12"/>
        <color indexed="11"/>
        <rFont val="Garamond"/>
      </rPr>
      <t>sebas2305@hotmail.com</t>
    </r>
  </si>
  <si>
    <t>Mirly Zoralla Ramirez Hinestroza</t>
  </si>
  <si>
    <t>X8566529H</t>
  </si>
  <si>
    <t>ES4921002727100100154453</t>
  </si>
  <si>
    <t>Sanchez Bonacasa, Desiree</t>
  </si>
  <si>
    <t>Sanchez Bonacasa</t>
  </si>
  <si>
    <t>Desiree</t>
  </si>
  <si>
    <t>71993012 E</t>
  </si>
  <si>
    <t>Travesia Leganitos 26 bajo</t>
  </si>
  <si>
    <t>Esteban Sanchez del Campo</t>
  </si>
  <si>
    <t>Encarna Boncasa Carrasco</t>
  </si>
  <si>
    <t>02233595 L</t>
  </si>
  <si>
    <t>ES3221003530112200185803</t>
  </si>
  <si>
    <t xml:space="preserve">14/10/2020 - solicitan la baja </t>
  </si>
  <si>
    <t>Marcuello Garcia, Esther</t>
  </si>
  <si>
    <t>Marcuello Garcia</t>
  </si>
  <si>
    <t>06591260 N</t>
  </si>
  <si>
    <t>Mar Adriatico 11</t>
  </si>
  <si>
    <r>
      <rPr>
        <u val="single"/>
        <sz val="12"/>
        <color indexed="11"/>
        <rFont val="Garamond"/>
      </rPr>
      <t>myjcmar@yahoo.es</t>
    </r>
  </si>
  <si>
    <t>esther.marcuello@gmail.com</t>
  </si>
  <si>
    <t>Jose Carlos Marcuello</t>
  </si>
  <si>
    <t>Esther Garcia</t>
  </si>
  <si>
    <t>32818816 R</t>
  </si>
  <si>
    <t>ES4000815378200001088510</t>
  </si>
  <si>
    <t>Martin Cabañas, Paola</t>
  </si>
  <si>
    <t>Martin Cabañas</t>
  </si>
  <si>
    <t>06310138 L</t>
  </si>
  <si>
    <t>Santiago Apostol 8 3ºB</t>
  </si>
  <si>
    <r>
      <rPr>
        <u val="single"/>
        <sz val="12"/>
        <color indexed="11"/>
        <rFont val="Garamond"/>
      </rPr>
      <t>lfmf61@gmail.com</t>
    </r>
  </si>
  <si>
    <t>Luis Fernando Martin Fernandez</t>
  </si>
  <si>
    <t>Mª de la soledad Cabañas Mendoza</t>
  </si>
  <si>
    <t>05240737 A</t>
  </si>
  <si>
    <t>ES4314650100981706665122</t>
  </si>
  <si>
    <t>Perez Blum, Juan Manuel</t>
  </si>
  <si>
    <t>Perez Blum</t>
  </si>
  <si>
    <t>Miguel de Unamuno 8 1ºA</t>
  </si>
  <si>
    <r>
      <rPr>
        <u val="single"/>
        <sz val="12"/>
        <color indexed="11"/>
        <rFont val="Garamond"/>
      </rPr>
      <t>mariajblum@yahoo.com</t>
    </r>
  </si>
  <si>
    <t>Juan Manuel Perez Martin</t>
  </si>
  <si>
    <t>Maria Jose Blum</t>
  </si>
  <si>
    <t>ES2220858007830330184625</t>
  </si>
  <si>
    <t>18/09/2020 - solicitan la baja.</t>
  </si>
  <si>
    <t>Perez Blum, Maria Isabel</t>
  </si>
  <si>
    <t>Maria Isabel</t>
  </si>
  <si>
    <t>Perez Jimenez, Gabriel</t>
  </si>
  <si>
    <t>Perez Jimenez</t>
  </si>
  <si>
    <t>Cañadas del Teide</t>
  </si>
  <si>
    <r>
      <rPr>
        <u val="single"/>
        <sz val="12"/>
        <color indexed="11"/>
        <rFont val="Garamond"/>
      </rPr>
      <t>ggpjimenez@gmail.com</t>
    </r>
  </si>
  <si>
    <t>Alvaro Luis Perez Correa</t>
  </si>
  <si>
    <t>Maria de la Paz Jimenez</t>
  </si>
  <si>
    <t>ES6820382433086000481575</t>
  </si>
  <si>
    <t>Beamud Quintana, Nacor Alejandro</t>
  </si>
  <si>
    <t>Beamud Quintana</t>
  </si>
  <si>
    <t>Nacor Alejandro</t>
  </si>
  <si>
    <t>48227702 Z</t>
  </si>
  <si>
    <t>Ponferrada 50 2º3</t>
  </si>
  <si>
    <r>
      <rPr>
        <u val="single"/>
        <sz val="12"/>
        <color indexed="11"/>
        <rFont val="Garamond"/>
      </rPr>
      <t>nacorderbisenda@hotmail.com</t>
    </r>
  </si>
  <si>
    <t>Nacor Alejandro Beamud Quintana</t>
  </si>
  <si>
    <t>ES1201821371710201581335</t>
  </si>
  <si>
    <t>Paniagua Gonzalez-Posada, Ines</t>
  </si>
  <si>
    <t>Paniagua Gonzalez-Posada</t>
  </si>
  <si>
    <t>50344138J</t>
  </si>
  <si>
    <t>Av. Monasterio de Silos, 44F 1ºA</t>
  </si>
  <si>
    <r>
      <rPr>
        <u val="single"/>
        <sz val="12"/>
        <color indexed="13"/>
        <rFont val="Garamond"/>
      </rPr>
      <t>marpansan@yahoo.es</t>
    </r>
  </si>
  <si>
    <t>Mario Paniagua Sanchez</t>
  </si>
  <si>
    <t>Belen Gonzalez-Posada Cordoba</t>
  </si>
  <si>
    <t>50440422L</t>
  </si>
  <si>
    <t>ES4220950475509100727137</t>
  </si>
  <si>
    <t>12/02/2020 - solicitan la baja, no tiene manera de llevarla a los entrenamientos.
No ha pagado nada</t>
  </si>
  <si>
    <t>Lajo Fernandez, Manuel</t>
  </si>
  <si>
    <t>Lajo Fernandez</t>
  </si>
  <si>
    <t>Cerro Minguete, 16C 1ºD</t>
  </si>
  <si>
    <r>
      <rPr>
        <u val="single"/>
        <sz val="12"/>
        <color indexed="11"/>
        <rFont val="Garamond"/>
      </rPr>
      <t>juliamvlg@gmail.com</t>
    </r>
  </si>
  <si>
    <t>Victoriano Lajo Gutierrez</t>
  </si>
  <si>
    <t>Julia Fernandez Garcia</t>
  </si>
  <si>
    <t>71642315Y</t>
  </si>
  <si>
    <t>ES2400495134352396478641</t>
  </si>
  <si>
    <t>Vazquez Lopez, Sofia</t>
  </si>
  <si>
    <t>Vazquez Lopez</t>
  </si>
  <si>
    <t>51541433C</t>
  </si>
  <si>
    <t>Av. Juan Pablo II, 22B 5ºB</t>
  </si>
  <si>
    <r>
      <rPr>
        <sz val="9"/>
        <color indexed="8"/>
        <rFont val="Bookman Old Style"/>
      </rPr>
      <t>lopezgonzalezbeatriz@gmail.com</t>
    </r>
  </si>
  <si>
    <t>Jesus Vazquez Maroto</t>
  </si>
  <si>
    <t>Beatriz Lopez Gonzalez</t>
  </si>
  <si>
    <t>02640390J</t>
  </si>
  <si>
    <t>ES0414650100991701139491</t>
  </si>
  <si>
    <t>Mas Rodriguez, Marcos</t>
  </si>
  <si>
    <t>Mas Rodriguez</t>
  </si>
  <si>
    <t>79386922F</t>
  </si>
  <si>
    <t>Alfredo Marquerie, 6</t>
  </si>
  <si>
    <r>
      <rPr>
        <u val="single"/>
        <sz val="12"/>
        <color indexed="11"/>
        <rFont val="Garamond"/>
      </rPr>
      <t>marialaborda@yahoo.es</t>
    </r>
  </si>
  <si>
    <t>Sergio Mas Polo</t>
  </si>
  <si>
    <t>Maria Rodriguez Laborda</t>
  </si>
  <si>
    <t>47023940A</t>
  </si>
  <si>
    <t>ES9601826135810208546002</t>
  </si>
  <si>
    <t>Mas Rodriguez, Julia</t>
  </si>
  <si>
    <t>c/ alfredo Marquerie, 6</t>
  </si>
  <si>
    <t>Mas Polo, sergio</t>
  </si>
  <si>
    <t>Rodriguez Laborda, Maria</t>
  </si>
  <si>
    <t>de Lasa Mase, Juana</t>
  </si>
  <si>
    <t>de Lasa Mase</t>
  </si>
  <si>
    <t>Juana</t>
  </si>
  <si>
    <t>Y2267831E</t>
  </si>
  <si>
    <t>Rio Bullaque, 6 esc1 1ºA</t>
  </si>
  <si>
    <r>
      <rPr>
        <u val="single"/>
        <sz val="12"/>
        <color indexed="11"/>
        <rFont val="Garamond"/>
      </rPr>
      <t>marianodelasa@hotmail.com</t>
    </r>
  </si>
  <si>
    <t>Mariano de Lasa</t>
  </si>
  <si>
    <t>Josefina Mase</t>
  </si>
  <si>
    <t>X9984213M</t>
  </si>
  <si>
    <t>ES8700495115352316236468</t>
  </si>
  <si>
    <t>Fernandez Heredia, Nerea</t>
  </si>
  <si>
    <t>Fernandez Heredia</t>
  </si>
  <si>
    <t>51527291T</t>
  </si>
  <si>
    <t>Labranza, 3</t>
  </si>
  <si>
    <r>
      <rPr>
        <u val="single"/>
        <sz val="12"/>
        <color indexed="11"/>
        <rFont val="Garamond"/>
      </rPr>
      <t>nerea2607@hotmail.com</t>
    </r>
  </si>
  <si>
    <t>David Fernandez Moreno</t>
  </si>
  <si>
    <t>Isabel Heredia Garcia</t>
  </si>
  <si>
    <t>53493909A</t>
  </si>
  <si>
    <t>ES4520382282523001614237</t>
  </si>
  <si>
    <t>22/06/2020 - solicitan la baja, cambio de ciudad.</t>
  </si>
  <si>
    <t>Muñoz Garcia, Lucia</t>
  </si>
  <si>
    <t>Muñoz Garcia</t>
  </si>
  <si>
    <t>Arturo soria 75 1ºE</t>
  </si>
  <si>
    <r>
      <rPr>
        <sz val="9"/>
        <color indexed="8"/>
        <rFont val="Bookman Old Style"/>
      </rPr>
      <t>esthermaue@hotmail.com</t>
    </r>
  </si>
  <si>
    <t>Miguel Muñoz Bascones</t>
  </si>
  <si>
    <t>Esther Garcia Villarroya</t>
  </si>
  <si>
    <t>ES4421002257500100096252</t>
  </si>
  <si>
    <t>atleta subencionada- externa
01/10/2020 - al llamar por la falta de asistencia, nos comunican que es baja</t>
  </si>
  <si>
    <t>Aylagas Morales, Marcos</t>
  </si>
  <si>
    <t>Aylagas Morales</t>
  </si>
  <si>
    <t>54963933M</t>
  </si>
  <si>
    <t>Manresa, 52 1ºB</t>
  </si>
  <si>
    <r>
      <rPr>
        <u val="single"/>
        <sz val="12"/>
        <color indexed="11"/>
        <rFont val="Garamond"/>
      </rPr>
      <t>am.aylagas@gmail.com</t>
    </r>
  </si>
  <si>
    <t>Jose Antonio Aylagas Mosquera</t>
  </si>
  <si>
    <t>Paloma Morales Sanchez</t>
  </si>
  <si>
    <t>02904400Y</t>
  </si>
  <si>
    <t>ES8714650100951708600985</t>
  </si>
  <si>
    <t>Revenga Clemente, David</t>
  </si>
  <si>
    <t>Revenga Clemente</t>
  </si>
  <si>
    <t>70244008F</t>
  </si>
  <si>
    <t>Tres Casas 17</t>
  </si>
  <si>
    <t>Cercedilla</t>
  </si>
  <si>
    <r>
      <rPr>
        <sz val="9"/>
        <color indexed="8"/>
        <rFont val="Bookman Old Style"/>
      </rPr>
      <t>ninchi23@hotmail.com</t>
    </r>
  </si>
  <si>
    <t>David Revenga Clamente</t>
  </si>
  <si>
    <t>ES5014650110651714286045</t>
  </si>
  <si>
    <t>Fernandez Yañez, Noa</t>
  </si>
  <si>
    <t>Fernandez Yañez</t>
  </si>
  <si>
    <t>Cañadas de Teide 35</t>
  </si>
  <si>
    <r>
      <rPr>
        <sz val="9"/>
        <color indexed="8"/>
        <rFont val="Bookman Old Style"/>
      </rPr>
      <t>leika_24@yahoo.es</t>
    </r>
  </si>
  <si>
    <t>Mario Fernadez Lopez</t>
  </si>
  <si>
    <t>Zuleica Yañez Sanchez</t>
  </si>
  <si>
    <t>46878162 E</t>
  </si>
  <si>
    <t>ES3900494318282190019124</t>
  </si>
  <si>
    <t>Mosteiro Marti, Francisco</t>
  </si>
  <si>
    <t>Mosteiro Marti</t>
  </si>
  <si>
    <t>Ronda Ingenioso Hidalgo, 77</t>
  </si>
  <si>
    <r>
      <rPr>
        <u val="single"/>
        <sz val="12"/>
        <color indexed="13"/>
        <rFont val="Garamond"/>
      </rPr>
      <t>martibelen@hotmail.com</t>
    </r>
  </si>
  <si>
    <t>Fernando Mosteiro Alonso</t>
  </si>
  <si>
    <t>Belen Marti Sanchez</t>
  </si>
  <si>
    <t>47032217T</t>
  </si>
  <si>
    <t>ES1800810216710001568965</t>
  </si>
  <si>
    <t>04/03/2020 - Es muy pequeño, empezará el proximo curso. No hemos cobrado nada</t>
  </si>
  <si>
    <t>Nader, Ahmed</t>
  </si>
  <si>
    <t>Nader</t>
  </si>
  <si>
    <t>Ahmed</t>
  </si>
  <si>
    <t>Y5233680K</t>
  </si>
  <si>
    <t>San Bernardo 55</t>
  </si>
  <si>
    <r>
      <rPr>
        <sz val="9"/>
        <color indexed="8"/>
        <rFont val="Bookman Old Style"/>
      </rPr>
      <t>ahmednader@hotmail.com</t>
    </r>
  </si>
  <si>
    <t>Ahmed Nader</t>
  </si>
  <si>
    <t>ES3800493670902214013518</t>
  </si>
  <si>
    <t>Cameo Florido, Luna</t>
  </si>
  <si>
    <t>Cameo Florido</t>
  </si>
  <si>
    <t>25207522M</t>
  </si>
  <si>
    <t>Monasterio de Samos, 13 bajo C</t>
  </si>
  <si>
    <r>
      <rPr>
        <u val="single"/>
        <sz val="12"/>
        <color indexed="11"/>
        <rFont val="Garamond"/>
      </rPr>
      <t>colombodog@yahoo.com</t>
    </r>
  </si>
  <si>
    <t>Mario Cameo Cestero</t>
  </si>
  <si>
    <t>Marcela Florido Forero</t>
  </si>
  <si>
    <t>17731818Z</t>
  </si>
  <si>
    <t>ES4420850103910330879834</t>
  </si>
  <si>
    <t>Cameo Florido, Mario</t>
  </si>
  <si>
    <t>73472628W</t>
  </si>
  <si>
    <t>Cerrudo Castilla, Lucas</t>
  </si>
  <si>
    <t>Cerrudo Castilla</t>
  </si>
  <si>
    <t xml:space="preserve">Las Lamparas 8 </t>
  </si>
  <si>
    <r>
      <rPr>
        <sz val="9"/>
        <color indexed="8"/>
        <rFont val="Bookman Old Style"/>
      </rPr>
      <t>ruthcastillabernal@hotmail.com</t>
    </r>
  </si>
  <si>
    <t>Jaime Cerrudo Martin</t>
  </si>
  <si>
    <t>Ruth Castilla Bernal</t>
  </si>
  <si>
    <t>Ruth Maria Castilla Bernal</t>
  </si>
  <si>
    <t>51094368 Y</t>
  </si>
  <si>
    <t>ES0401820863540201598206</t>
  </si>
  <si>
    <t>Capel Huerta, Lucia</t>
  </si>
  <si>
    <t>Capel Huerta</t>
  </si>
  <si>
    <t xml:space="preserve">Quevedo 9 </t>
  </si>
  <si>
    <r>
      <rPr>
        <sz val="9"/>
        <color indexed="13"/>
        <rFont val="Bookman Old Style"/>
      </rPr>
      <t>angelabruji@gmail.com</t>
    </r>
  </si>
  <si>
    <t>Ramon Capel Vazquez</t>
  </si>
  <si>
    <t>Angela Huerta Sanchez</t>
  </si>
  <si>
    <t>Ramon Capel y Angela Huerta</t>
  </si>
  <si>
    <t>51426986 R/51071023 Y</t>
  </si>
  <si>
    <t>ES7014650100911740955740</t>
  </si>
  <si>
    <t>Capel Huerta, Aitana</t>
  </si>
  <si>
    <r>
      <rPr>
        <sz val="9"/>
        <color indexed="8"/>
        <rFont val="Bookman Old Style"/>
      </rPr>
      <t>amgelabruji@gmail.com</t>
    </r>
  </si>
  <si>
    <t>Capel Vazquez, Ramon</t>
  </si>
  <si>
    <t>Huerta Sanzhez, angela</t>
  </si>
  <si>
    <t>Capel Vazquez, Ramon / Huerta Sanchez, angela</t>
  </si>
  <si>
    <t>51071023Y /51426986K</t>
  </si>
  <si>
    <t>Duran Tranche, Ignacio</t>
  </si>
  <si>
    <t>Duran Tranche</t>
  </si>
  <si>
    <t>71441681R</t>
  </si>
  <si>
    <t>Ponzano, 75 3ºC</t>
  </si>
  <si>
    <r>
      <rPr>
        <u val="single"/>
        <sz val="12"/>
        <color indexed="11"/>
        <rFont val="Garamond"/>
      </rPr>
      <t>durantranche89@hotmail.com</t>
    </r>
  </si>
  <si>
    <t>Ignacio Duran Tranhce</t>
  </si>
  <si>
    <t>ES6200494356212810009337</t>
  </si>
  <si>
    <t>11/10/2020 - solicita la baja</t>
  </si>
  <si>
    <t>Mirabal Adalid, Carolina</t>
  </si>
  <si>
    <t>Mirabal Adalid</t>
  </si>
  <si>
    <t xml:space="preserve">Nuria, 5 </t>
  </si>
  <si>
    <r>
      <rPr>
        <u val="single"/>
        <sz val="12"/>
        <color indexed="11"/>
        <rFont val="Garamond"/>
      </rPr>
      <t>cadalidd@gmail.com</t>
    </r>
  </si>
  <si>
    <t>Santiago Mirabal Montero</t>
  </si>
  <si>
    <t>Cristina Adalid Damerau</t>
  </si>
  <si>
    <t>02896698D</t>
  </si>
  <si>
    <t>ES6921009430912200198557</t>
  </si>
  <si>
    <t>Estaban Salazar, Sofia</t>
  </si>
  <si>
    <t>Estaban Salazar</t>
  </si>
  <si>
    <t>09088899N</t>
  </si>
  <si>
    <t>Valdezarza, 12</t>
  </si>
  <si>
    <r>
      <rPr>
        <u val="single"/>
        <sz val="12"/>
        <color indexed="11"/>
        <rFont val="Garamond"/>
      </rPr>
      <t>idoiasalazar@gmail.com</t>
    </r>
  </si>
  <si>
    <t>Alberto Esteban Gutierrez</t>
  </si>
  <si>
    <t>Idoia Salazar Gutierrez</t>
  </si>
  <si>
    <t>51065661A</t>
  </si>
  <si>
    <t>ES7214650100921700907168</t>
  </si>
  <si>
    <t>Valdivia Jimenez, Naia</t>
  </si>
  <si>
    <t>Valdivia Jimenez</t>
  </si>
  <si>
    <t>05990435Q</t>
  </si>
  <si>
    <t>Vicente Blasco Ibañez, 51 5ºC</t>
  </si>
  <si>
    <r>
      <rPr>
        <u val="single"/>
        <sz val="12"/>
        <color indexed="11"/>
        <rFont val="Garamond"/>
      </rPr>
      <t>luztarancon@gmail.com</t>
    </r>
  </si>
  <si>
    <t>Miguel Valdivia de la Fuente</t>
  </si>
  <si>
    <t>Luz Maria Jimenez Losa</t>
  </si>
  <si>
    <t>51413358D</t>
  </si>
  <si>
    <t>ES7720955468009114445076</t>
  </si>
  <si>
    <t>Valdivia Jimenez, Aitana</t>
  </si>
  <si>
    <r>
      <rPr>
        <u val="single"/>
        <sz val="12"/>
        <color indexed="11"/>
        <rFont val="Garamond"/>
      </rPr>
      <t>valdivia1976@gmail.com</t>
    </r>
  </si>
  <si>
    <t>Vega Benito, Daniela</t>
  </si>
  <si>
    <t>Vega Benito</t>
  </si>
  <si>
    <t>02770629A</t>
  </si>
  <si>
    <t>Av. Monasterio de Silos, 53D Atico A</t>
  </si>
  <si>
    <r>
      <rPr>
        <u val="single"/>
        <sz val="12"/>
        <color indexed="11"/>
        <rFont val="Garamond"/>
      </rPr>
      <t>titolemix@gmail.com</t>
    </r>
  </si>
  <si>
    <t>Victor Manuel Vega Ruiz</t>
  </si>
  <si>
    <t>Teresa Benito Santamaria</t>
  </si>
  <si>
    <t>9781997M</t>
  </si>
  <si>
    <t>ES6800494338712310037669</t>
  </si>
  <si>
    <t>Vega Benito, Alejandra</t>
  </si>
  <si>
    <t>02771610H</t>
  </si>
  <si>
    <t>Casero Valenciano, Laura</t>
  </si>
  <si>
    <t>Casero Valenciano</t>
  </si>
  <si>
    <t>06609107B</t>
  </si>
  <si>
    <t>Furelos, 5 2ºB</t>
  </si>
  <si>
    <r>
      <rPr>
        <u val="single"/>
        <sz val="12"/>
        <color indexed="11"/>
        <rFont val="Garamond"/>
      </rPr>
      <t>jcaserobollo@hotmail.com</t>
    </r>
  </si>
  <si>
    <t>Jose Antonio Casero Gallardo</t>
  </si>
  <si>
    <t>Elena Mª Valenciano Villafaina</t>
  </si>
  <si>
    <t>08850928E</t>
  </si>
  <si>
    <t>ES8220381735973000837108</t>
  </si>
  <si>
    <t>Carrasco Martitegui, Iria</t>
  </si>
  <si>
    <t>Carrasco Martitegui</t>
  </si>
  <si>
    <t>54964524K</t>
  </si>
  <si>
    <t>Cerro del Castañar, 21 C</t>
  </si>
  <si>
    <r>
      <rPr>
        <u val="single"/>
        <sz val="12"/>
        <color indexed="11"/>
        <rFont val="Garamond"/>
      </rPr>
      <t>aldaramr@yahoo.es</t>
    </r>
  </si>
  <si>
    <t>Fernando Carrasco Bernal</t>
  </si>
  <si>
    <t>Aldara Martitegui Roldan</t>
  </si>
  <si>
    <t>51421164H</t>
  </si>
  <si>
    <t>ES7901820932240201589153</t>
  </si>
  <si>
    <t>Blanco Tobes, Leonor</t>
  </si>
  <si>
    <t>Blanco Tobes</t>
  </si>
  <si>
    <t>54887156W</t>
  </si>
  <si>
    <t>Alvaro Cunqueiro, 28</t>
  </si>
  <si>
    <r>
      <rPr>
        <u val="single"/>
        <sz val="12"/>
        <color indexed="11"/>
        <rFont val="Garamond"/>
      </rPr>
      <t>isabel.tobes@gmail.com</t>
    </r>
  </si>
  <si>
    <t>Ignacio Blanco Esteban</t>
  </si>
  <si>
    <t>M. Isabel Tobes Bartolome</t>
  </si>
  <si>
    <t>45570167Z</t>
  </si>
  <si>
    <t>ES6001280234970100008324</t>
  </si>
  <si>
    <t>Sarabia Garcia, Marcos</t>
  </si>
  <si>
    <t>Sarabia Garcia</t>
  </si>
  <si>
    <t>51753567W</t>
  </si>
  <si>
    <t>Av. Secundino Zuazo, 104 1ºA</t>
  </si>
  <si>
    <r>
      <rPr>
        <u val="single"/>
        <sz val="12"/>
        <color indexed="13"/>
        <rFont val="Garamond"/>
      </rPr>
      <t>supergica2011@gmail.com</t>
    </r>
  </si>
  <si>
    <t>Jorge Garcia Marcos</t>
  </si>
  <si>
    <t>Lidia Sarabia Picazo</t>
  </si>
  <si>
    <t>2544659P</t>
  </si>
  <si>
    <t>ES5214650100911701377930</t>
  </si>
  <si>
    <t>NO PAGAN NADA</t>
  </si>
  <si>
    <t>Alvarez Negueruela, Belen</t>
  </si>
  <si>
    <t>Alvarez Negueruela</t>
  </si>
  <si>
    <t>05955299R</t>
  </si>
  <si>
    <t>Castiello de Jaca, 14A 2ºB</t>
  </si>
  <si>
    <r>
      <rPr>
        <u val="single"/>
        <sz val="12"/>
        <color indexed="11"/>
        <rFont val="Garamond"/>
      </rPr>
      <t>teresa.negueruela@gmail.com</t>
    </r>
  </si>
  <si>
    <t>Jorge Alvarez Costa</t>
  </si>
  <si>
    <t>Teresa Negueruela Lucena</t>
  </si>
  <si>
    <t>12749100Q</t>
  </si>
  <si>
    <t>es3821003958780100373106</t>
  </si>
  <si>
    <t>Moreno Cabrara, Hugo</t>
  </si>
  <si>
    <t>Moreno Cabrara</t>
  </si>
  <si>
    <t>51546061W</t>
  </si>
  <si>
    <t>Felix Candela, 63 1ºB</t>
  </si>
  <si>
    <r>
      <rPr>
        <u val="single"/>
        <sz val="12"/>
        <color indexed="11"/>
        <rFont val="Garamond"/>
      </rPr>
      <t>jcnordic@gmail.com</t>
    </r>
  </si>
  <si>
    <t>Carlos Moreno Gomez</t>
  </si>
  <si>
    <t>Jenny Cabrera Sundstrom</t>
  </si>
  <si>
    <t>44713766H</t>
  </si>
  <si>
    <t>ES1400730100560451510277</t>
  </si>
  <si>
    <t>Fernandez Carrasco, Alvaro</t>
  </si>
  <si>
    <t>51721256Y</t>
  </si>
  <si>
    <t>Mariano Serrano, 10 2ºB</t>
  </si>
  <si>
    <r>
      <rPr>
        <u val="single"/>
        <sz val="12"/>
        <color indexed="11"/>
        <rFont val="Garamond"/>
      </rPr>
      <t>1dfernandezmartinez@gmail.com</t>
    </r>
  </si>
  <si>
    <t>David Fernandez Martinez</t>
  </si>
  <si>
    <t>Begoña Carraso Cabezas</t>
  </si>
  <si>
    <t>06583160P</t>
  </si>
  <si>
    <t>ES3021001648510100298401</t>
  </si>
  <si>
    <t>Rodriguez Enriquez, Carlota</t>
  </si>
  <si>
    <t>Rodriguez Enriquez</t>
  </si>
  <si>
    <t>Gabriela Mistral, 22</t>
  </si>
  <si>
    <r>
      <rPr>
        <u val="single"/>
        <sz val="12"/>
        <color indexed="11"/>
        <rFont val="Garamond"/>
      </rPr>
      <t>beleennn@yahoo.es</t>
    </r>
  </si>
  <si>
    <t>Jose Maria Rodriguez</t>
  </si>
  <si>
    <t>Belen Enriquez</t>
  </si>
  <si>
    <t>47023260J</t>
  </si>
  <si>
    <t>ES9614650100941731999406</t>
  </si>
  <si>
    <t>Rodriguez Enriquez, Jose Mª</t>
  </si>
  <si>
    <t>Jose Mª</t>
  </si>
  <si>
    <t>c/ gabriela mistral, 22</t>
  </si>
  <si>
    <t>Enriquez, Belen</t>
  </si>
  <si>
    <t>Rodriguez, Jose Mª</t>
  </si>
  <si>
    <t>Cuenca Alaminos, Diego</t>
  </si>
  <si>
    <t>Cuenca Alaminos</t>
  </si>
  <si>
    <t>Av. Ventisquero de la Condesa 13</t>
  </si>
  <si>
    <r>
      <rPr>
        <u val="single"/>
        <sz val="12"/>
        <color indexed="11"/>
        <rFont val="Garamond"/>
      </rPr>
      <t>edcsaiz@gmail.com</t>
    </r>
  </si>
  <si>
    <r>
      <rPr>
        <sz val="9"/>
        <color indexed="8"/>
        <rFont val="Bookman Old Style"/>
      </rPr>
      <t>lolagadi@gmail.com</t>
    </r>
  </si>
  <si>
    <t>Eduardo Cuenca Saiz</t>
  </si>
  <si>
    <t>Lola Alaminos Hervás</t>
  </si>
  <si>
    <t>Maria Dolores Alaminos Hervas</t>
  </si>
  <si>
    <t>02896070W</t>
  </si>
  <si>
    <t>ES6720381848366000759537</t>
  </si>
  <si>
    <t>Serrano Lopez, Aroa</t>
  </si>
  <si>
    <t>Serrano Lopez</t>
  </si>
  <si>
    <t>Badalona 31, 2ºA</t>
  </si>
  <si>
    <r>
      <rPr>
        <sz val="9"/>
        <color indexed="8"/>
        <rFont val="Bookman Old Style"/>
      </rPr>
      <t>belen_mofly@hotmail.com</t>
    </r>
  </si>
  <si>
    <t>Manuel Lopez Lopez</t>
  </si>
  <si>
    <t>Mª Belen Serrano Baonza</t>
  </si>
  <si>
    <t>47017797R</t>
  </si>
  <si>
    <t>ES9121001901592200027741</t>
  </si>
  <si>
    <t>Aguado Serrano, Ariadna</t>
  </si>
  <si>
    <t>Aguado Serrano</t>
  </si>
  <si>
    <t>Sabadell 48</t>
  </si>
  <si>
    <r>
      <rPr>
        <sz val="9"/>
        <color indexed="8"/>
        <rFont val="Bookman Old Style"/>
      </rPr>
      <t>anita_bustar@yahoo.es</t>
    </r>
  </si>
  <si>
    <t>Juian Aguado Serrano</t>
  </si>
  <si>
    <t>Ana Isabel Serrano Baonza</t>
  </si>
  <si>
    <t>33524025F</t>
  </si>
  <si>
    <t>ES3600490657002010212049</t>
  </si>
  <si>
    <t>Sanchez Collado, Daniela</t>
  </si>
  <si>
    <t>Sanchez Collado</t>
  </si>
  <si>
    <t>05954512L</t>
  </si>
  <si>
    <t>Cirauqui 4H, 1ºB</t>
  </si>
  <si>
    <r>
      <rPr>
        <u val="single"/>
        <sz val="12"/>
        <color indexed="11"/>
        <rFont val="Garamond"/>
      </rPr>
      <t>raul-yolanda@hotmail.com</t>
    </r>
  </si>
  <si>
    <t>Raul Sanchez Nuñez</t>
  </si>
  <si>
    <t>Yolanda Collado Garrido</t>
  </si>
  <si>
    <t>07236128Y</t>
  </si>
  <si>
    <t>ES5314650100911700228850</t>
  </si>
  <si>
    <t>Sanchez Collado, Pol</t>
  </si>
  <si>
    <t>c/ cirauqui, 4H</t>
  </si>
  <si>
    <r>
      <rPr>
        <u val="single"/>
        <sz val="12"/>
        <color indexed="11"/>
        <rFont val="Garamond"/>
      </rPr>
      <t>raul.lastablas@gmail.com</t>
    </r>
  </si>
  <si>
    <t>Sanchez Nuñez, Raul</t>
  </si>
  <si>
    <t>Collado Garrido, Yolanda</t>
  </si>
  <si>
    <t>Barba García, Adrian</t>
  </si>
  <si>
    <t>Barba García</t>
  </si>
  <si>
    <t>54301870C</t>
  </si>
  <si>
    <t>Ponferrada 39, 4º1</t>
  </si>
  <si>
    <r>
      <rPr>
        <u val="single"/>
        <sz val="12"/>
        <color indexed="13"/>
        <rFont val="Garamond"/>
      </rPr>
      <t>marianobarb.mb@gmail.com</t>
    </r>
  </si>
  <si>
    <t>Fructuoso Barba Muñoz</t>
  </si>
  <si>
    <t>Maria Isabel García Sertage</t>
  </si>
  <si>
    <t>52093023R</t>
  </si>
  <si>
    <t>ES1501822656840201580414</t>
  </si>
  <si>
    <t>07/09/2020 - solicitan la baja. No pagan nada</t>
  </si>
  <si>
    <t>Gomez Gonzalez, Raul Elias</t>
  </si>
  <si>
    <t>Raul Elias</t>
  </si>
  <si>
    <t>Av. Juan Pablo II, 1 2ºE</t>
  </si>
  <si>
    <r>
      <rPr>
        <u val="single"/>
        <sz val="12"/>
        <color indexed="11"/>
        <rFont val="Garamond"/>
      </rPr>
      <t>crisgonpe@hotmail.com</t>
    </r>
  </si>
  <si>
    <t>Raul Elias Gomez Mateo</t>
  </si>
  <si>
    <t>Cristina Gonzalez Perez</t>
  </si>
  <si>
    <t>2917337V</t>
  </si>
  <si>
    <t>ES7000301826110000826271</t>
  </si>
  <si>
    <t>Gomez Gonzalez, Eva</t>
  </si>
  <si>
    <t>Gomez Gonzalez, Adriana</t>
  </si>
  <si>
    <t>Cruz Saa, Ana</t>
  </si>
  <si>
    <t>Cruz Saa</t>
  </si>
  <si>
    <t>Sangenjo, 12</t>
  </si>
  <si>
    <r>
      <rPr>
        <u val="single"/>
        <sz val="12"/>
        <color indexed="11"/>
        <rFont val="Garamond"/>
      </rPr>
      <t>cruzarnes@hotmail.com</t>
    </r>
  </si>
  <si>
    <r>
      <rPr>
        <sz val="9"/>
        <color indexed="8"/>
        <rFont val="Bookman Old Style"/>
      </rPr>
      <t>saa.carmen@gmail.com</t>
    </r>
  </si>
  <si>
    <t>Cruz Arnes, Miguel</t>
  </si>
  <si>
    <t>Saa Requejo, Carmen Mª</t>
  </si>
  <si>
    <t>50839499T</t>
  </si>
  <si>
    <t>ES5920381792963001205261</t>
  </si>
  <si>
    <t>Cruz Saa, Ignacio</t>
  </si>
  <si>
    <t>Lopez Valle, Claudia</t>
  </si>
  <si>
    <t>Lopez Valle</t>
  </si>
  <si>
    <t>06687626P</t>
  </si>
  <si>
    <t>Golfo de Salonica, 40</t>
  </si>
  <si>
    <r>
      <rPr>
        <u val="single"/>
        <sz val="12"/>
        <color indexed="11"/>
        <rFont val="Garamond"/>
      </rPr>
      <t>begovs77@hotmail.com</t>
    </r>
  </si>
  <si>
    <t>Lopez Sotoca, Miguel Angel</t>
  </si>
  <si>
    <t>Valle Sotoca, Begoña</t>
  </si>
  <si>
    <t>08042678S</t>
  </si>
  <si>
    <t>ES0701822254480201589521</t>
  </si>
  <si>
    <t>Ferrer Moreno, Diego</t>
  </si>
  <si>
    <t>Ferrer Moreno</t>
  </si>
  <si>
    <r>
      <rPr>
        <u val="single"/>
        <sz val="12"/>
        <color indexed="11"/>
        <rFont val="Garamond"/>
      </rPr>
      <t>jorge.ferrer@gmail.com</t>
    </r>
  </si>
  <si>
    <r>
      <rPr>
        <sz val="9"/>
        <color indexed="8"/>
        <rFont val="Bookman Old Style"/>
      </rPr>
      <t>carolina.moreno.asenjo@gmail.com</t>
    </r>
  </si>
  <si>
    <t>Ferrer Zarzuela, Jorge</t>
  </si>
  <si>
    <t>Moreno Asenjo, Carolina</t>
  </si>
  <si>
    <t>46885140P</t>
  </si>
  <si>
    <t>ES5621005601122200673860</t>
  </si>
  <si>
    <t>Ferrer Moreno, Eva</t>
  </si>
  <si>
    <t>Garcia Tome, Natalia</t>
  </si>
  <si>
    <t>Garcia Tome</t>
  </si>
  <si>
    <t>51555565F</t>
  </si>
  <si>
    <t>Caleruega,90</t>
  </si>
  <si>
    <r>
      <rPr>
        <u val="single"/>
        <sz val="12"/>
        <color indexed="11"/>
        <rFont val="Garamond"/>
      </rPr>
      <t>fgarciarubio@gmail.com</t>
    </r>
  </si>
  <si>
    <r>
      <rPr>
        <sz val="9"/>
        <color indexed="8"/>
        <rFont val="Bookman Old Style"/>
      </rPr>
      <t>mercedes.tomeabad@gmail.com</t>
    </r>
  </si>
  <si>
    <t>Garcia Rubio, Francisco</t>
  </si>
  <si>
    <t>Tome Abad, Mercedes</t>
  </si>
  <si>
    <t>50723608Y</t>
  </si>
  <si>
    <t>ES2220381087956001525722</t>
  </si>
  <si>
    <t>Popovic Markovic, Sava</t>
  </si>
  <si>
    <t>Popovic Markovic</t>
  </si>
  <si>
    <t>Sava</t>
  </si>
  <si>
    <t>55397747Q</t>
  </si>
  <si>
    <t>Monasterio de Sobrado, 28</t>
  </si>
  <si>
    <r>
      <rPr>
        <u val="single"/>
        <sz val="12"/>
        <color indexed="11"/>
        <rFont val="Garamond"/>
      </rPr>
      <t>jamones97@gmail.com</t>
    </r>
  </si>
  <si>
    <t>Ana Ariza Andres</t>
  </si>
  <si>
    <t>01179373W</t>
  </si>
  <si>
    <t>ES5901280037530100046053</t>
  </si>
  <si>
    <t>Popovic Ariza, Isaac</t>
  </si>
  <si>
    <t>Popovic Ariza</t>
  </si>
  <si>
    <t>Isaac</t>
  </si>
  <si>
    <t>Sava Popovic Markovic</t>
  </si>
  <si>
    <t>Popovic Ariza, Amadeo</t>
  </si>
  <si>
    <t>Amadeo</t>
  </si>
  <si>
    <t>c/ monasterio de sobrado, 28</t>
  </si>
  <si>
    <t>Ariza Andres, Ana</t>
  </si>
  <si>
    <t>Quesada Trigo, Yago</t>
  </si>
  <si>
    <t>Quesada Trigo</t>
  </si>
  <si>
    <t>Travesia vistasa moraleja, 2</t>
  </si>
  <si>
    <r>
      <rPr>
        <sz val="9"/>
        <color indexed="8"/>
        <rFont val="Bookman Old Style"/>
      </rPr>
      <t>inestrigofernandez@gmail.com</t>
    </r>
  </si>
  <si>
    <t>Quesada Lopez, Samuel</t>
  </si>
  <si>
    <t>Trigo Feenandez, Ines</t>
  </si>
  <si>
    <t>47015082T</t>
  </si>
  <si>
    <t>ES5701280001600100764182</t>
  </si>
  <si>
    <t>De los Reyes Garcia, Mateo</t>
  </si>
  <si>
    <t>De los Reyes Garcia</t>
  </si>
  <si>
    <t>Nicaragua, 2</t>
  </si>
  <si>
    <r>
      <rPr>
        <u val="single"/>
        <sz val="12"/>
        <color indexed="11"/>
        <rFont val="Garamond"/>
      </rPr>
      <t>abraham.ryb@gmail.com</t>
    </r>
  </si>
  <si>
    <t>De los Reyes Martin, Abraham</t>
  </si>
  <si>
    <t>Garcia Lopez, Ana Isabel</t>
  </si>
  <si>
    <t>09008575G</t>
  </si>
  <si>
    <t>ES6914650100991700656231</t>
  </si>
  <si>
    <t>De los Reyes Garcia, Berta</t>
  </si>
  <si>
    <t>Coca Diez, Jorge</t>
  </si>
  <si>
    <t>Coca Diez</t>
  </si>
  <si>
    <t>Islas Hebrudas 61A</t>
  </si>
  <si>
    <r>
      <rPr>
        <u val="single"/>
        <sz val="12"/>
        <color indexed="11"/>
        <rFont val="Garamond"/>
      </rPr>
      <t>anadiezpc@gmail.com</t>
    </r>
  </si>
  <si>
    <t>Coca Perez, David</t>
  </si>
  <si>
    <t>Diez Perez-Caballero Ana</t>
  </si>
  <si>
    <t>07233709W</t>
  </si>
  <si>
    <t>ES3101286288430102616852</t>
  </si>
  <si>
    <t>Lozano Vega, Rodrigo</t>
  </si>
  <si>
    <t>Lozano Vega</t>
  </si>
  <si>
    <t>Av. Niceto Alcala Zamora,36</t>
  </si>
  <si>
    <r>
      <rPr>
        <u val="single"/>
        <sz val="12"/>
        <color indexed="11"/>
        <rFont val="Garamond"/>
      </rPr>
      <t>martaeva30@hotmail.com</t>
    </r>
  </si>
  <si>
    <t>Lozano Fernandez, Sergio</t>
  </si>
  <si>
    <t>Vega Nuñez, Marta</t>
  </si>
  <si>
    <t>09798410L</t>
  </si>
  <si>
    <t>ES8200491771312990015507</t>
  </si>
  <si>
    <t>Barreiro Lages, Blanca</t>
  </si>
  <si>
    <t>Barreiro Lages</t>
  </si>
  <si>
    <t>Maria de Maeztu, 146</t>
  </si>
  <si>
    <r>
      <rPr>
        <u val="single"/>
        <sz val="12"/>
        <color indexed="11"/>
        <rFont val="Garamond"/>
      </rPr>
      <t>lages.marta@gmail.com</t>
    </r>
  </si>
  <si>
    <t>Barreiro Moron, Alfredo</t>
  </si>
  <si>
    <t>Lages Gonzalo, Marta</t>
  </si>
  <si>
    <t>08938248B</t>
  </si>
  <si>
    <t>ES5200496101112016112296</t>
  </si>
  <si>
    <t>Bravo Ayuso, Carmen</t>
  </si>
  <si>
    <t>Bravo Ayuso</t>
  </si>
  <si>
    <t>Monasterio de Sobrado, 6</t>
  </si>
  <si>
    <r>
      <rPr>
        <u val="single"/>
        <sz val="12"/>
        <color indexed="11"/>
        <rFont val="Garamond"/>
      </rPr>
      <t>carmela.ayuso@gmail.com</t>
    </r>
  </si>
  <si>
    <t>Bravo Andaluz, Hugo</t>
  </si>
  <si>
    <t>Ayuso Gomez, Carmen</t>
  </si>
  <si>
    <t>70241619X</t>
  </si>
  <si>
    <t>ES7700494338722290011614</t>
  </si>
  <si>
    <t>Herrero Sanchez, Ines</t>
  </si>
  <si>
    <t>Herrero Sanchez</t>
  </si>
  <si>
    <t>Monasterio de Samos, 17</t>
  </si>
  <si>
    <r>
      <rPr>
        <u val="single"/>
        <sz val="12"/>
        <color indexed="11"/>
        <rFont val="Garamond"/>
      </rPr>
      <t>aliciasangor@gmail.com</t>
    </r>
  </si>
  <si>
    <t>Herrero Cobos, Francisco Javier</t>
  </si>
  <si>
    <t>Sanchez Gosrostiaga, Alicia</t>
  </si>
  <si>
    <t>02614804A</t>
  </si>
  <si>
    <t>ES4114650100911700580788</t>
  </si>
  <si>
    <t>Lara Perez, Elena</t>
  </si>
  <si>
    <t>Lara Perez</t>
  </si>
  <si>
    <t>General Prim, 14</t>
  </si>
  <si>
    <r>
      <rPr>
        <u val="single"/>
        <sz val="12"/>
        <color indexed="11"/>
        <rFont val="Garamond"/>
      </rPr>
      <t>mjosenav@yahoo.es</t>
    </r>
  </si>
  <si>
    <t>Lara Sanchez, Juan</t>
  </si>
  <si>
    <t>Perez Gonzalez, Maria Jose</t>
  </si>
  <si>
    <t>07986718Z</t>
  </si>
  <si>
    <t>ES1020950539809112118312</t>
  </si>
  <si>
    <t>Coscollano Rebollo, Victor</t>
  </si>
  <si>
    <t>Coscollano Rebollo</t>
  </si>
  <si>
    <t>Sabadell, 150</t>
  </si>
  <si>
    <r>
      <rPr>
        <u val="single"/>
        <sz val="12"/>
        <color indexed="11"/>
        <rFont val="Garamond"/>
      </rPr>
      <t>oscar.coscollano@gmail.com</t>
    </r>
  </si>
  <si>
    <t>Coscollano Perez, Oscar</t>
  </si>
  <si>
    <t>Rebollo Toberer, Yolanda</t>
  </si>
  <si>
    <t>53411582Q</t>
  </si>
  <si>
    <t>ES6521003816500200109799</t>
  </si>
  <si>
    <t>Coscollano Rebollo, Lucas</t>
  </si>
  <si>
    <t>Hernandez Pastor, Alejandra</t>
  </si>
  <si>
    <t>Hernandez Pastor</t>
  </si>
  <si>
    <t>Monasterio de Suso y Yuso, 67A</t>
  </si>
  <si>
    <r>
      <rPr>
        <u val="single"/>
        <sz val="12"/>
        <color indexed="11"/>
        <rFont val="Garamond"/>
      </rPr>
      <t>apa@itfadvisors.es</t>
    </r>
  </si>
  <si>
    <t>Pastor Andreu, Alejandra</t>
  </si>
  <si>
    <t>01187696E</t>
  </si>
  <si>
    <t>ES9421001745520200152201</t>
  </si>
  <si>
    <t>Guervos Adeva, Lucia</t>
  </si>
  <si>
    <t>Guervos Adeva</t>
  </si>
  <si>
    <t>48226398K</t>
  </si>
  <si>
    <t>Julio Palacios, 17</t>
  </si>
  <si>
    <r>
      <rPr>
        <u val="single"/>
        <sz val="12"/>
        <color indexed="11"/>
        <rFont val="Garamond"/>
      </rPr>
      <t>jjguervos@gmail.com</t>
    </r>
  </si>
  <si>
    <t>Guervos Bermejo, Juan Jose</t>
  </si>
  <si>
    <t>Adeva Bartolome, Marta</t>
  </si>
  <si>
    <t>33978090Y</t>
  </si>
  <si>
    <t>ES3320387663983000277701</t>
  </si>
  <si>
    <t>Guervos Adeva, Juan</t>
  </si>
  <si>
    <t>49959719Q</t>
  </si>
  <si>
    <t>Hinojosa Martinez, Arancha</t>
  </si>
  <si>
    <t>Hinojosa Martinez</t>
  </si>
  <si>
    <t>51529416D</t>
  </si>
  <si>
    <t>Sarria,33</t>
  </si>
  <si>
    <r>
      <rPr>
        <u val="single"/>
        <sz val="12"/>
        <color indexed="11"/>
        <rFont val="Garamond"/>
      </rPr>
      <t>pacopepe.hinojosa@gmail.com</t>
    </r>
  </si>
  <si>
    <t>Hinojosa Muñoz, Francisco Jose</t>
  </si>
  <si>
    <t>02883276L</t>
  </si>
  <si>
    <t>ES8620950472109112702620</t>
  </si>
  <si>
    <t>Sanchez Sasiain, Javier</t>
  </si>
  <si>
    <t>Sanchez Sasiain</t>
  </si>
  <si>
    <t>51747154Y</t>
  </si>
  <si>
    <r>
      <rPr>
        <u val="single"/>
        <sz val="12"/>
        <color indexed="11"/>
        <rFont val="Garamond"/>
      </rPr>
      <t>juansanchezalonso@hotmail.com</t>
    </r>
  </si>
  <si>
    <t>Sanchez Alonso, Juan</t>
  </si>
  <si>
    <t>Sasiain Fernandez de las Heras, Iciar</t>
  </si>
  <si>
    <t>75818281T</t>
  </si>
  <si>
    <t>ES3021009609562200258178</t>
  </si>
  <si>
    <t>Sanchez Sasiain, Diego</t>
  </si>
  <si>
    <t>51747153M</t>
  </si>
  <si>
    <t>Sanchez Sasiain, Juan</t>
  </si>
  <si>
    <t>54884467G</t>
  </si>
  <si>
    <t>Madrona Enriquez, Elena</t>
  </si>
  <si>
    <t>Madrona Enriquez</t>
  </si>
  <si>
    <t>Leopoldo Alas Clarin, 2</t>
  </si>
  <si>
    <r>
      <rPr>
        <u val="single"/>
        <sz val="12"/>
        <color indexed="11"/>
        <rFont val="Garamond"/>
      </rPr>
      <t>elena@paprika-software.com</t>
    </r>
  </si>
  <si>
    <t>Madrona Fernandez, Daniel</t>
  </si>
  <si>
    <t>Enriquez de la Torre, Elena</t>
  </si>
  <si>
    <t>28759342G</t>
  </si>
  <si>
    <t>ES6600812342810001002404</t>
  </si>
  <si>
    <t>Hormigos Lorente, Catalina</t>
  </si>
  <si>
    <t>Hormigos Lorente</t>
  </si>
  <si>
    <t>06680308G</t>
  </si>
  <si>
    <t>Av. Monasterio de El Escorial, 39</t>
  </si>
  <si>
    <r>
      <rPr>
        <u val="single"/>
        <sz val="12"/>
        <color indexed="11"/>
        <rFont val="Garamond"/>
      </rPr>
      <t>smhormigos@globalvia.com</t>
    </r>
  </si>
  <si>
    <t>Hormigos Zapata, Sergio</t>
  </si>
  <si>
    <t>Lorente Lara, Marina</t>
  </si>
  <si>
    <t>47015993Z</t>
  </si>
  <si>
    <t>ES1014650100961700632414</t>
  </si>
  <si>
    <t>Cerda Sanchez, Sara</t>
  </si>
  <si>
    <t>Cerda Sanchez</t>
  </si>
  <si>
    <t>Av. Santuario de Valverde, 98</t>
  </si>
  <si>
    <r>
      <rPr>
        <u val="single"/>
        <sz val="12"/>
        <color indexed="11"/>
        <rFont val="Garamond"/>
      </rPr>
      <t>sancheznavarromaria@gmail.com</t>
    </r>
  </si>
  <si>
    <t>Cerda Van Leeuwen, Sergio</t>
  </si>
  <si>
    <t>Sanchez Navarro, Maria</t>
  </si>
  <si>
    <t>48341198M</t>
  </si>
  <si>
    <t>ES9314650100911703265879</t>
  </si>
  <si>
    <t>Cerda Sanchez, Carlota</t>
  </si>
  <si>
    <t>Garcia Almagro, Sara</t>
  </si>
  <si>
    <t>Garcia Almagro</t>
  </si>
  <si>
    <t>Av. Montecarmelo, 21</t>
  </si>
  <si>
    <r>
      <rPr>
        <u val="single"/>
        <sz val="12"/>
        <color indexed="11"/>
        <rFont val="Garamond"/>
      </rPr>
      <t>evabujalance@yahoo.es</t>
    </r>
  </si>
  <si>
    <t>Garcia Aparicio, Francisco</t>
  </si>
  <si>
    <t>Almagro Bujalance, Eva Mª</t>
  </si>
  <si>
    <t>08033069C</t>
  </si>
  <si>
    <t>ES9814650100991700477811</t>
  </si>
  <si>
    <t>Millan Perez, Nacho</t>
  </si>
  <si>
    <t>Millan Perez</t>
  </si>
  <si>
    <t>71823506A</t>
  </si>
  <si>
    <t>Av. De la Retamosa, 17</t>
  </si>
  <si>
    <r>
      <rPr>
        <u val="single"/>
        <sz val="12"/>
        <color indexed="11"/>
        <rFont val="Garamond"/>
      </rPr>
      <t>itziarregui@yahoo.com</t>
    </r>
  </si>
  <si>
    <t>Millan Garcia, Jose Ignacio</t>
  </si>
  <si>
    <t>Perez Arregui, Itziar</t>
  </si>
  <si>
    <t>02657134J</t>
  </si>
  <si>
    <t>ES4521006246060200119825</t>
  </si>
  <si>
    <t>Millan Perez, Javier</t>
  </si>
  <si>
    <t>06001367J</t>
  </si>
  <si>
    <t>Gil Carrera, Jimena</t>
  </si>
  <si>
    <t>Gil Carrera</t>
  </si>
  <si>
    <t>08015420N</t>
  </si>
  <si>
    <t>Arzobispo Morcillo, 38</t>
  </si>
  <si>
    <r>
      <rPr>
        <u val="single"/>
        <sz val="12"/>
        <color indexed="11"/>
        <rFont val="Garamond"/>
      </rPr>
      <t>ecarrer2.ec@gmail.com</t>
    </r>
  </si>
  <si>
    <t>Gil Jimenez,Jesus Manuel</t>
  </si>
  <si>
    <t>Carrera del Pliego, Esperanza</t>
  </si>
  <si>
    <t>51418832D</t>
  </si>
  <si>
    <t>ES1600190032544010043955</t>
  </si>
  <si>
    <t>Gil Gomez, Carlos</t>
  </si>
  <si>
    <t>Gil Gomez</t>
  </si>
  <si>
    <t>51260846X</t>
  </si>
  <si>
    <t>Lope de Rueda, 45</t>
  </si>
  <si>
    <r>
      <rPr>
        <u val="single"/>
        <sz val="12"/>
        <color indexed="11"/>
        <rFont val="Garamond"/>
      </rPr>
      <t>raquelgilgo@hotmail.com</t>
    </r>
  </si>
  <si>
    <t>Gil Gomez, Raquel</t>
  </si>
  <si>
    <t>2265368Y</t>
  </si>
  <si>
    <t>ES6020381134233001717602</t>
  </si>
  <si>
    <t>Hernando Rudiez, Luna</t>
  </si>
  <si>
    <t>Hernando Rudiez</t>
  </si>
  <si>
    <t>Av. Camino de Santiago, 45</t>
  </si>
  <si>
    <r>
      <rPr>
        <u val="single"/>
        <sz val="12"/>
        <color indexed="11"/>
        <rFont val="Garamond"/>
      </rPr>
      <t>belen_rudiez@yahoo.es</t>
    </r>
  </si>
  <si>
    <t>Hernando Santamaria, Jorge</t>
  </si>
  <si>
    <t>Rudiez Herrera, Rosa Belen</t>
  </si>
  <si>
    <t>13156464G</t>
  </si>
  <si>
    <t>ES4021005176722200235394</t>
  </si>
  <si>
    <t>Hernando Rudiez, Katia</t>
  </si>
  <si>
    <t>Katia</t>
  </si>
  <si>
    <t>Juane Rodriguez, Mario</t>
  </si>
  <si>
    <t>Juane Rodriguez</t>
  </si>
  <si>
    <t>11088254T</t>
  </si>
  <si>
    <t>Islas Cristina, 8</t>
  </si>
  <si>
    <r>
      <rPr>
        <u val="single"/>
        <sz val="12"/>
        <color indexed="11"/>
        <rFont val="Garamond"/>
      </rPr>
      <t>correorakel@live.com</t>
    </r>
  </si>
  <si>
    <t>Juana Novo, Marcos</t>
  </si>
  <si>
    <t>Rodriguez Rivas, Raquel</t>
  </si>
  <si>
    <t>53112156G</t>
  </si>
  <si>
    <t>ES8000301039140002421271</t>
  </si>
  <si>
    <t>Vela Ayuso, Julia</t>
  </si>
  <si>
    <t>Vela Ayuso</t>
  </si>
  <si>
    <t>49687123Q</t>
  </si>
  <si>
    <t>Av. Monasterio de Suso y Yuso, 16</t>
  </si>
  <si>
    <r>
      <rPr>
        <u val="single"/>
        <sz val="12"/>
        <color indexed="11"/>
        <rFont val="Garamond"/>
      </rPr>
      <t>jaimevelaferrer@yahoo.com</t>
    </r>
  </si>
  <si>
    <t>Vela Ferrer, Jaime</t>
  </si>
  <si>
    <t>Ayuso Garcimartin, Isabel</t>
  </si>
  <si>
    <t>02892975N</t>
  </si>
  <si>
    <t>ES6001280067730104045484</t>
  </si>
  <si>
    <t>Pietri de Blas, Carla</t>
  </si>
  <si>
    <t>Pietri de Blas</t>
  </si>
  <si>
    <t>51547376Y</t>
  </si>
  <si>
    <t>La Bañeza, 43</t>
  </si>
  <si>
    <r>
      <rPr>
        <u val="single"/>
        <sz val="12"/>
        <color indexed="11"/>
        <rFont val="Garamond"/>
      </rPr>
      <t>patriciadeblas@hotmail.com</t>
    </r>
  </si>
  <si>
    <t>Sebastien Petri</t>
  </si>
  <si>
    <t>De Blas Raposo, Patricia</t>
  </si>
  <si>
    <t>2893326H</t>
  </si>
  <si>
    <t>ES7621007756832300052649</t>
  </si>
  <si>
    <t>Burgueño de la Horra, Pablo</t>
  </si>
  <si>
    <t>Burgueño de la Horra</t>
  </si>
  <si>
    <t>Av. Monasterio de Silos, 2</t>
  </si>
  <si>
    <r>
      <rPr>
        <u val="single"/>
        <sz val="12"/>
        <color indexed="11"/>
        <rFont val="Garamond"/>
      </rPr>
      <t>bure@hotmail.com</t>
    </r>
  </si>
  <si>
    <t>Burgueño Belalcazar, Sergio</t>
  </si>
  <si>
    <t>Izaskun de la Horra Goicolea</t>
  </si>
  <si>
    <t>52479754X</t>
  </si>
  <si>
    <t>ES0714650100931708438787</t>
  </si>
  <si>
    <t>Burgueño de la Horra, Lucia</t>
  </si>
  <si>
    <t>De la Horra Goicolea, Izaskun</t>
  </si>
  <si>
    <t>Burgueño de la Horra, Blanca</t>
  </si>
  <si>
    <t>Baluta, Maya Andreea</t>
  </si>
  <si>
    <t>Baluta</t>
  </si>
  <si>
    <t>Maya Andreea</t>
  </si>
  <si>
    <t>Y4950799V</t>
  </si>
  <si>
    <t>Rocinante, 13</t>
  </si>
  <si>
    <r>
      <rPr>
        <u val="single"/>
        <sz val="12"/>
        <color indexed="11"/>
        <rFont val="Garamond"/>
      </rPr>
      <t>sportage112@gmail.com</t>
    </r>
  </si>
  <si>
    <t>Ionut Valentin Baluta</t>
  </si>
  <si>
    <t>Baluta, Lucia</t>
  </si>
  <si>
    <t>X8814571M</t>
  </si>
  <si>
    <t>ES2502161274538000212356</t>
  </si>
  <si>
    <t>Betrian Balsa, Laia</t>
  </si>
  <si>
    <t>Betrian Balsa</t>
  </si>
  <si>
    <t>Isla Graciosa, 27</t>
  </si>
  <si>
    <r>
      <rPr>
        <u val="single"/>
        <sz val="12"/>
        <color indexed="11"/>
        <rFont val="Garamond"/>
      </rPr>
      <t>balsa00@hotmail.com</t>
    </r>
  </si>
  <si>
    <r>
      <rPr>
        <sz val="9"/>
        <color indexed="8"/>
        <rFont val="Bookman Old Style"/>
      </rPr>
      <t>estigio2@hotmail.com</t>
    </r>
  </si>
  <si>
    <t>Betrian Balsa, Juan</t>
  </si>
  <si>
    <t>Balsa Muñoz, Eva</t>
  </si>
  <si>
    <t>51425868F</t>
  </si>
  <si>
    <t>ES2314650200231720224757</t>
  </si>
  <si>
    <t>Betrian Balsa, Arnau</t>
  </si>
  <si>
    <t>Arnau</t>
  </si>
  <si>
    <t>Leira Heras, Bruno</t>
  </si>
  <si>
    <t>Leira Heras</t>
  </si>
  <si>
    <t>pintor antonio saura, 7</t>
  </si>
  <si>
    <t>conceh. ch@gmail.com</t>
  </si>
  <si>
    <t>Leira Vidal, Jesus</t>
  </si>
  <si>
    <t>Heras Hernandez, Mª Concepcion</t>
  </si>
  <si>
    <t>01930806W</t>
  </si>
  <si>
    <t>ES1914650100981710173462</t>
  </si>
  <si>
    <t>17/09/2020 - Solicita la baja en periodo de prueba. No paga nada</t>
  </si>
  <si>
    <t>Leira Heras, Elma</t>
  </si>
  <si>
    <t>Elma</t>
  </si>
  <si>
    <t>Ochayta Moreno, Miguel</t>
  </si>
  <si>
    <t>Ochayta Moreno</t>
  </si>
  <si>
    <t>Av. Santuario de Valverde, 78</t>
  </si>
  <si>
    <r>
      <rPr>
        <u val="single"/>
        <sz val="12"/>
        <color indexed="13"/>
        <rFont val="Garamond"/>
      </rPr>
      <t>yoyaibarrola@gmail.com</t>
    </r>
  </si>
  <si>
    <t>Ochayta Aparicio, Francisco Miguel</t>
  </si>
  <si>
    <t>Moreno Ibarrola, Gloria</t>
  </si>
  <si>
    <t>02630637N</t>
  </si>
  <si>
    <t>ES0801829465640203087756</t>
  </si>
  <si>
    <t>11/09/2020 - Solicita la baja en periodo de prueba. No paga nada</t>
  </si>
  <si>
    <t>Gonzalez Galvin, Caoimhe</t>
  </si>
  <si>
    <t>Gonzalez Galvin</t>
  </si>
  <si>
    <t>Caoimhe</t>
  </si>
  <si>
    <t>Caballero de la blanca luna, 15</t>
  </si>
  <si>
    <r>
      <rPr>
        <u val="single"/>
        <sz val="12"/>
        <color indexed="11"/>
        <rFont val="Garamond"/>
      </rPr>
      <t>sinead@hotmail.com</t>
    </r>
  </si>
  <si>
    <t>Gonzalez Laguna,Gabriel</t>
  </si>
  <si>
    <t>Galvin, Sinead</t>
  </si>
  <si>
    <t>14302738G</t>
  </si>
  <si>
    <t>ES4020382404393001107374</t>
  </si>
  <si>
    <t>Buendia Buendia, Noa</t>
  </si>
  <si>
    <t>Buendia Buendia</t>
  </si>
  <si>
    <t>alcalde redondo aceña, portal B</t>
  </si>
  <si>
    <r>
      <rPr>
        <u val="single"/>
        <sz val="12"/>
        <color indexed="11"/>
        <rFont val="Garamond"/>
      </rPr>
      <t>buendi1980@hotmail.com</t>
    </r>
  </si>
  <si>
    <r>
      <rPr>
        <sz val="9"/>
        <color indexed="8"/>
        <rFont val="Bookman Old Style"/>
      </rPr>
      <t>mrobuga@hotmail.com</t>
    </r>
  </si>
  <si>
    <t>Buendia Huertas, Isaac</t>
  </si>
  <si>
    <t>Buendia Garcia, Mª Rosa</t>
  </si>
  <si>
    <t>40994126F</t>
  </si>
  <si>
    <t>ES1714650230441715304436</t>
  </si>
  <si>
    <t>Fernandez Escudero, Maria</t>
  </si>
  <si>
    <t>Fernandez Escudero</t>
  </si>
  <si>
    <t>Isla Cristina, 4</t>
  </si>
  <si>
    <r>
      <rPr>
        <u val="single"/>
        <sz val="12"/>
        <color indexed="11"/>
        <rFont val="Garamond"/>
      </rPr>
      <t>cescudero@grupopuma.com</t>
    </r>
  </si>
  <si>
    <t>Fernandez Gascon, David</t>
  </si>
  <si>
    <t>Escudero Martin,Carmen</t>
  </si>
  <si>
    <t>07245336Z</t>
  </si>
  <si>
    <t>ES0501280012800100032014</t>
  </si>
  <si>
    <t>Fernandez Escudero, Jimena</t>
  </si>
  <si>
    <t>c/ isla cristina, 4</t>
  </si>
  <si>
    <t>Escudero Martin, Carmen</t>
  </si>
  <si>
    <t>Roldan Vazquez, Sofia</t>
  </si>
  <si>
    <t>Roldan Vazquez</t>
  </si>
  <si>
    <t>49687234N</t>
  </si>
  <si>
    <t>Santuario de Valverde, 54</t>
  </si>
  <si>
    <r>
      <rPr>
        <u val="single"/>
        <sz val="12"/>
        <color indexed="11"/>
        <rFont val="Garamond"/>
      </rPr>
      <t>roldando@gmail.com</t>
    </r>
  </si>
  <si>
    <t>Roldan Sanchez,David</t>
  </si>
  <si>
    <t>Vazquez Galatas, Maria</t>
  </si>
  <si>
    <t>07503002B</t>
  </si>
  <si>
    <t>ES3400730100550467599841</t>
  </si>
  <si>
    <t>Bueno Hernandez, Eva</t>
  </si>
  <si>
    <t>Bueno Hernandez</t>
  </si>
  <si>
    <t>Plaza Villafranca de los Barros, 4</t>
  </si>
  <si>
    <r>
      <rPr>
        <u val="single"/>
        <sz val="12"/>
        <color indexed="11"/>
        <rFont val="Garamond"/>
      </rPr>
      <t>buenojoseangel@gmail.com</t>
    </r>
  </si>
  <si>
    <t>Bueno, Jose Angel</t>
  </si>
  <si>
    <t>Hernandez, Aranzazu Patricia</t>
  </si>
  <si>
    <t>51678541W</t>
  </si>
  <si>
    <t>ES3014650100921703303048</t>
  </si>
  <si>
    <t>Bueno Hernandez, Hugo</t>
  </si>
  <si>
    <t>Julia Temes, Marta</t>
  </si>
  <si>
    <t>Julia Temes</t>
  </si>
  <si>
    <t>06680939Z</t>
  </si>
  <si>
    <t>Monasterio de las Huelgas, 25</t>
  </si>
  <si>
    <r>
      <rPr>
        <u val="single"/>
        <sz val="12"/>
        <color indexed="11"/>
        <rFont val="Garamond"/>
      </rPr>
      <t>manujuliadeparamo@gmail.com</t>
    </r>
  </si>
  <si>
    <t>Julia de Paramo, Manuel</t>
  </si>
  <si>
    <t>Temes Fuertes, Carolina</t>
  </si>
  <si>
    <t>02634593N</t>
  </si>
  <si>
    <t>ES1800491770962710205966</t>
  </si>
  <si>
    <t>Julia Temes, Carolina</t>
  </si>
  <si>
    <t>06680942V</t>
  </si>
  <si>
    <t>Perez Parrilla, Yago</t>
  </si>
  <si>
    <t>Perez Parrilla</t>
  </si>
  <si>
    <t>06635332Q</t>
  </si>
  <si>
    <t>Boadilla del Camino, 3C</t>
  </si>
  <si>
    <r>
      <rPr>
        <u val="single"/>
        <sz val="12"/>
        <color indexed="11"/>
        <rFont val="Garamond"/>
      </rPr>
      <t>rocioparrillagarcia@gmail.com</t>
    </r>
  </si>
  <si>
    <t>Perez Agüero, Guillermo</t>
  </si>
  <si>
    <t>Parrilla Garcia, Rocio</t>
  </si>
  <si>
    <t>05207164X</t>
  </si>
  <si>
    <t>ES3500495178032895427478</t>
  </si>
  <si>
    <t>Perez Parrilla, Martina</t>
  </si>
  <si>
    <t>06635331S</t>
  </si>
  <si>
    <t>Sevillano Campos, Clara</t>
  </si>
  <si>
    <t>Sevillano Campos</t>
  </si>
  <si>
    <t>51261158T</t>
  </si>
  <si>
    <t>Paseo Tierra de Melide, 32C</t>
  </si>
  <si>
    <r>
      <rPr>
        <u val="single"/>
        <sz val="12"/>
        <color indexed="11"/>
        <rFont val="Garamond"/>
      </rPr>
      <t>ccamposdo@gmail.com</t>
    </r>
  </si>
  <si>
    <t>Sevillano Martinez, David</t>
  </si>
  <si>
    <t>Campos Dominguez, Cristina</t>
  </si>
  <si>
    <t>50743683W</t>
  </si>
  <si>
    <t>ES7301825739610201684658</t>
  </si>
  <si>
    <t>Manzano Rodil, Adrian</t>
  </si>
  <si>
    <t>Manzano Rodil</t>
  </si>
  <si>
    <r>
      <rPr>
        <u val="single"/>
        <sz val="12"/>
        <color indexed="11"/>
        <rFont val="Garamond"/>
      </rPr>
      <t>manzanorodil@imanzano.es</t>
    </r>
  </si>
  <si>
    <t>Manzano aRribas, ignacio</t>
  </si>
  <si>
    <t>rodil jimenez, irene</t>
  </si>
  <si>
    <t>53007418P</t>
  </si>
  <si>
    <t>ES6900730100510435777878</t>
  </si>
  <si>
    <t>Manzano Rodil, Marcos</t>
  </si>
  <si>
    <t>Velasco Corres, Alex</t>
  </si>
  <si>
    <t>Velasco Corres</t>
  </si>
  <si>
    <t>55397829Y</t>
  </si>
  <si>
    <t>cañadas del teide, 43</t>
  </si>
  <si>
    <r>
      <rPr>
        <u val="single"/>
        <sz val="12"/>
        <color indexed="11"/>
        <rFont val="Garamond"/>
      </rPr>
      <t>olatz.corres@gmail.com</t>
    </r>
  </si>
  <si>
    <t>Velasco, Pedro Luis</t>
  </si>
  <si>
    <t>Correa, Olatz</t>
  </si>
  <si>
    <t>Correa, Olatz / Velasco, Pedro Luis</t>
  </si>
  <si>
    <t>02880863K / 35767957J</t>
  </si>
  <si>
    <t>ES6514650100951706458845</t>
  </si>
  <si>
    <t>Lizarraga Lallana, Lucia</t>
  </si>
  <si>
    <t>Lizarraga Lallana</t>
  </si>
  <si>
    <t>48225005P</t>
  </si>
  <si>
    <t>ginzode lima 53</t>
  </si>
  <si>
    <r>
      <rPr>
        <sz val="9"/>
        <color indexed="8"/>
        <rFont val="Bookman Old Style"/>
      </rPr>
      <t>elallana@gmail.com</t>
    </r>
  </si>
  <si>
    <t>Lizarraga Perez, Javier</t>
  </si>
  <si>
    <t>Lallana Gonzalez, Elena</t>
  </si>
  <si>
    <t>18201204Q</t>
  </si>
  <si>
    <t>ES3021009609562200357312</t>
  </si>
  <si>
    <t>Hernandez Gonzalez, Unai</t>
  </si>
  <si>
    <t>Av. Monasterio de el escorial, 55</t>
  </si>
  <si>
    <r>
      <rPr>
        <sz val="9"/>
        <color indexed="8"/>
        <rFont val="Bookman Old Style"/>
      </rPr>
      <t>begogonzalez@hotmail.com</t>
    </r>
  </si>
  <si>
    <t>Hernandez Gonzalez, Carlos</t>
  </si>
  <si>
    <t>Gonzalez Gonzalez, Begoña</t>
  </si>
  <si>
    <t>44972350J</t>
  </si>
  <si>
    <t>ES4500494338762910039874</t>
  </si>
  <si>
    <t>Ballesteros Quintana, Nerea</t>
  </si>
  <si>
    <t>Ballesteros Quintana</t>
  </si>
  <si>
    <t>49961453W</t>
  </si>
  <si>
    <r>
      <rPr>
        <u val="single"/>
        <sz val="12"/>
        <color indexed="11"/>
        <rFont val="Garamond"/>
      </rPr>
      <t>sergio_ballesteros@hotmail.com</t>
    </r>
  </si>
  <si>
    <t>Ballesteros Guntin, Sergio</t>
  </si>
  <si>
    <t>Quintana del Val, Laura</t>
  </si>
  <si>
    <t>52478515J</t>
  </si>
  <si>
    <t>ES6001822243290201525640</t>
  </si>
  <si>
    <t>Ballesteros Quintana, Olaya</t>
  </si>
  <si>
    <t>Olaya</t>
  </si>
  <si>
    <t>Baena Tome, Marcos</t>
  </si>
  <si>
    <t>Baena Tome</t>
  </si>
  <si>
    <t>Monasterio de las Batuecas, 28</t>
  </si>
  <si>
    <r>
      <rPr>
        <u val="single"/>
        <sz val="12"/>
        <color indexed="11"/>
        <rFont val="Garamond"/>
      </rPr>
      <t>poto23f@gmail.com</t>
    </r>
  </si>
  <si>
    <t>Lorena Tome</t>
  </si>
  <si>
    <t>Baena Lopez, Raul</t>
  </si>
  <si>
    <t>52186012R</t>
  </si>
  <si>
    <t>ES9100495814442116314851</t>
  </si>
  <si>
    <t>Eagar Prieto, Alice</t>
  </si>
  <si>
    <t>Eagar Prieto</t>
  </si>
  <si>
    <t>Peña del Aguila, 24</t>
  </si>
  <si>
    <r>
      <rPr>
        <u val="single"/>
        <sz val="12"/>
        <color indexed="11"/>
        <rFont val="Garamond"/>
      </rPr>
      <t>lucilahm@hotmail.com</t>
    </r>
  </si>
  <si>
    <t>Prieto Vazquez, Jose Ignacio</t>
  </si>
  <si>
    <t>Herrera Miranda, Lucila</t>
  </si>
  <si>
    <t>45258276A</t>
  </si>
  <si>
    <t>ES2220381010656000649118</t>
  </si>
  <si>
    <t>Eagar Prieto, Ciara</t>
  </si>
  <si>
    <t>Ciara</t>
  </si>
  <si>
    <t>Caceres Garcia, Ines</t>
  </si>
  <si>
    <t>Caceres Garcia</t>
  </si>
  <si>
    <t>06592028K</t>
  </si>
  <si>
    <t>Av. Santuario de Valverde, 47</t>
  </si>
  <si>
    <r>
      <rPr>
        <u val="single"/>
        <sz val="12"/>
        <color indexed="11"/>
        <rFont val="Garamond"/>
      </rPr>
      <t>mgsainz76@gmail.com</t>
    </r>
  </si>
  <si>
    <t>Caceres Belinchon, Ivan</t>
  </si>
  <si>
    <t>Garcia Sainz-Paro, Maria</t>
  </si>
  <si>
    <t>50962673D</t>
  </si>
  <si>
    <t>ES1901826138130201605079</t>
  </si>
  <si>
    <t>Sanz Carpintero, Patricia</t>
  </si>
  <si>
    <t>Sanz Carpintero</t>
  </si>
  <si>
    <t>02638432X</t>
  </si>
  <si>
    <t>Guatemala, 14</t>
  </si>
  <si>
    <r>
      <rPr>
        <u val="single"/>
        <sz val="12"/>
        <color indexed="11"/>
        <rFont val="Garamond"/>
      </rPr>
      <t>sara.carpintero@grupoortiz.com</t>
    </r>
  </si>
  <si>
    <t>Sanz Ortega, Julian</t>
  </si>
  <si>
    <t>Carpintero Grande, Sara</t>
  </si>
  <si>
    <t>ES9801280036010104737802</t>
  </si>
  <si>
    <t>Gonzalez San Roman, Daniel</t>
  </si>
  <si>
    <t>Gonzalez San Roman</t>
  </si>
  <si>
    <t>48269637V</t>
  </si>
  <si>
    <t>Av. Monasterio de Silos, 58</t>
  </si>
  <si>
    <r>
      <rPr>
        <u val="single"/>
        <sz val="12"/>
        <color indexed="11"/>
        <rFont val="Garamond"/>
      </rPr>
      <t>oscar.gonzalez.aruej@gmail.com</t>
    </r>
  </si>
  <si>
    <r>
      <rPr>
        <sz val="9"/>
        <color indexed="8"/>
        <rFont val="Bookman Old Style"/>
      </rPr>
      <t>sanromanpe@gmail.com</t>
    </r>
  </si>
  <si>
    <t>Gonzalez Aruej, Oscar</t>
  </si>
  <si>
    <t>San Roman Parra, Esther</t>
  </si>
  <si>
    <t>0826622W</t>
  </si>
  <si>
    <t>ES5321009194182200252149</t>
  </si>
  <si>
    <t>Ruiz Martinez-Lage, Paloma</t>
  </si>
  <si>
    <t>Ruiz Martinez-Lage</t>
  </si>
  <si>
    <t>06687909S</t>
  </si>
  <si>
    <t>Guatemala, 12</t>
  </si>
  <si>
    <r>
      <rPr>
        <u val="single"/>
        <sz val="12"/>
        <color indexed="11"/>
        <rFont val="Garamond"/>
      </rPr>
      <t>r.ruizgaitan@gmail.com</t>
    </r>
  </si>
  <si>
    <t>Ruiz Gaitan, Roberto</t>
  </si>
  <si>
    <t>00836787R</t>
  </si>
  <si>
    <t>ES4221001740210200368403</t>
  </si>
  <si>
    <t>Ruiz Martinez-Lage, Mateo</t>
  </si>
  <si>
    <t>06687908Z</t>
  </si>
  <si>
    <t>Olmedo Mayo, Guillermo</t>
  </si>
  <si>
    <t>Olmedo Mayo</t>
  </si>
  <si>
    <t>cardeñuela de riopico, 9</t>
  </si>
  <si>
    <r>
      <rPr>
        <u val="single"/>
        <sz val="12"/>
        <color indexed="11"/>
        <rFont val="Garamond"/>
      </rPr>
      <t>goherrero@yahoo.com</t>
    </r>
  </si>
  <si>
    <t>Olmedo Herrero, Guillermo</t>
  </si>
  <si>
    <t>Mayo Hierro, Pilar Luisa</t>
  </si>
  <si>
    <t>02530922W</t>
  </si>
  <si>
    <t>ES9300752154590603398482</t>
  </si>
  <si>
    <t>Olmedo Mayo, Pilar Luisa</t>
  </si>
  <si>
    <t>Pilar Luisa</t>
  </si>
  <si>
    <t>Garcia Prada, Laura</t>
  </si>
  <si>
    <t>Garcia Prada</t>
  </si>
  <si>
    <t>plz. Ribadeo,3</t>
  </si>
  <si>
    <r>
      <rPr>
        <u val="single"/>
        <sz val="12"/>
        <color indexed="11"/>
        <rFont val="Garamond"/>
      </rPr>
      <t>ipradalora@yahoo.es</t>
    </r>
  </si>
  <si>
    <t>Garcia Zaragoza, Armando</t>
  </si>
  <si>
    <t>Prada Lora, isabel</t>
  </si>
  <si>
    <t>02904145G</t>
  </si>
  <si>
    <t>ES4500810639150001276533</t>
  </si>
  <si>
    <t>Fuente Tomico, Alejandro</t>
  </si>
  <si>
    <t>Fuente Tomico</t>
  </si>
  <si>
    <t>53855216A</t>
  </si>
  <si>
    <t>santiago, 5</t>
  </si>
  <si>
    <r>
      <rPr>
        <u val="single"/>
        <sz val="12"/>
        <color indexed="11"/>
        <rFont val="Garamond"/>
      </rPr>
      <t>ana.tomico@caixabank.com</t>
    </r>
  </si>
  <si>
    <t>Fuente Martin, Javier</t>
  </si>
  <si>
    <t>Tomico Zarra, Ana</t>
  </si>
  <si>
    <t>02900296L</t>
  </si>
  <si>
    <t>ES4121002207940200434808</t>
  </si>
  <si>
    <t>Garzon Rueda, Irene</t>
  </si>
  <si>
    <t>Garzon Rueda</t>
  </si>
  <si>
    <t>54698259G</t>
  </si>
  <si>
    <t>plz. Tres olivos, 1</t>
  </si>
  <si>
    <r>
      <rPr>
        <u val="single"/>
        <sz val="12"/>
        <color indexed="11"/>
        <rFont val="Garamond"/>
      </rPr>
      <t>ljgarzon@gmail.com</t>
    </r>
  </si>
  <si>
    <t>Garzon Sanchez, Luis Jesus</t>
  </si>
  <si>
    <t>Rueda Gonzalez,Sonsoles</t>
  </si>
  <si>
    <t>51405179H</t>
  </si>
  <si>
    <t>ES9101288700110102670952</t>
  </si>
  <si>
    <t>Garzon Rueda, Daniel</t>
  </si>
  <si>
    <t>54698260M</t>
  </si>
  <si>
    <t>Pasalodos Lemoine, Victor</t>
  </si>
  <si>
    <t>Pasalodos Lemoine</t>
  </si>
  <si>
    <t>47116912D</t>
  </si>
  <si>
    <t>Monasterio de las Batuecas, 17H</t>
  </si>
  <si>
    <r>
      <rPr>
        <u val="single"/>
        <sz val="12"/>
        <color indexed="11"/>
        <rFont val="Garamond"/>
      </rPr>
      <t>dpasalodos@yahoo.es</t>
    </r>
  </si>
  <si>
    <t>Pasalodos Pastor, Daniel</t>
  </si>
  <si>
    <t>Lemoine, Anne</t>
  </si>
  <si>
    <t>09348964Q</t>
  </si>
  <si>
    <t>ES8800494338762910037839</t>
  </si>
  <si>
    <t>Pasalodos Lemoine, Marc</t>
  </si>
  <si>
    <t>12430779S</t>
  </si>
  <si>
    <t>Pasalodos Lemoine, Diego</t>
  </si>
  <si>
    <t>12438516R</t>
  </si>
  <si>
    <t>Flores Martinez, Samuel</t>
  </si>
  <si>
    <t>Flores Martinez</t>
  </si>
  <si>
    <t>angel mugica, 7</t>
  </si>
  <si>
    <r>
      <rPr>
        <u val="single"/>
        <sz val="12"/>
        <color indexed="11"/>
        <rFont val="Garamond"/>
      </rPr>
      <t>richi-riglal@hotmail.com</t>
    </r>
  </si>
  <si>
    <t>Flores Alcalde, Ricardo</t>
  </si>
  <si>
    <t>Martinez Matesanz, Mª Carmen</t>
  </si>
  <si>
    <t>51415918Q</t>
  </si>
  <si>
    <t>ES7500301453310387750273</t>
  </si>
  <si>
    <t>Garcia Sacristan, Ines</t>
  </si>
  <si>
    <t>Garcia Sacristan</t>
  </si>
  <si>
    <t>Timon, 29C</t>
  </si>
  <si>
    <r>
      <rPr>
        <u val="single"/>
        <sz val="12"/>
        <color indexed="11"/>
        <rFont val="Garamond"/>
      </rPr>
      <t>pilarsacrom@yahoo.es</t>
    </r>
  </si>
  <si>
    <t>Garcia, Jose Emilio</t>
  </si>
  <si>
    <t>Sacristan Romero, Pilar</t>
  </si>
  <si>
    <t>00827128N</t>
  </si>
  <si>
    <t>ES2821005846090200075479</t>
  </si>
  <si>
    <t>Berenguer Yague, Jose Maria</t>
  </si>
  <si>
    <t>Berenguer Yague</t>
  </si>
  <si>
    <t>Monasterio de las Batuecas, 24</t>
  </si>
  <si>
    <r>
      <rPr>
        <u val="single"/>
        <sz val="12"/>
        <color indexed="11"/>
        <rFont val="Garamond"/>
      </rPr>
      <t>joseberenguer@beringenieros.com</t>
    </r>
  </si>
  <si>
    <t>Berenguer Cobian, Jose</t>
  </si>
  <si>
    <t>Yague Muñoz,Carmen</t>
  </si>
  <si>
    <t>47021217V</t>
  </si>
  <si>
    <t>ES0921004494110200176497</t>
  </si>
  <si>
    <t>Mahha Boulerbah, Sofia</t>
  </si>
  <si>
    <t>Mahha Boulerbah</t>
  </si>
  <si>
    <t>51759846W</t>
  </si>
  <si>
    <t>Labajos, 10</t>
  </si>
  <si>
    <r>
      <rPr>
        <u val="single"/>
        <sz val="12"/>
        <color indexed="11"/>
        <rFont val="Garamond"/>
      </rPr>
      <t>boulerbahjamila@hotmail.com</t>
    </r>
  </si>
  <si>
    <t>Jamila Boulerbah Tesouley</t>
  </si>
  <si>
    <t>51759844T</t>
  </si>
  <si>
    <t>ES7014650240111734511278</t>
  </si>
  <si>
    <t>Romero Gonzalez, Javier</t>
  </si>
  <si>
    <t>51532804Q</t>
  </si>
  <si>
    <t>Antonia Baena, 7</t>
  </si>
  <si>
    <t>rgonzalez &lt;rgonzalez@alldin.es&gt;</t>
  </si>
  <si>
    <t>Romero, Javier</t>
  </si>
  <si>
    <t>Gonzalez, Reyes</t>
  </si>
  <si>
    <t>PRODOS C.B.</t>
  </si>
  <si>
    <t>E84904754</t>
  </si>
  <si>
    <t>ES5621001434250200167721</t>
  </si>
  <si>
    <t>20/10/2020 - Solicitan la baja</t>
  </si>
  <si>
    <t>Murillo Vasco, Ana</t>
  </si>
  <si>
    <t>Murillo Vasco</t>
  </si>
  <si>
    <t>52060751K</t>
  </si>
  <si>
    <t>Sierra de Atapuerca, 31</t>
  </si>
  <si>
    <r>
      <rPr>
        <u val="single"/>
        <sz val="12"/>
        <color indexed="11"/>
        <rFont val="Garamond"/>
      </rPr>
      <t>diego.murillosalas@gmail.com</t>
    </r>
  </si>
  <si>
    <t>Murilo Salas, Diego</t>
  </si>
  <si>
    <t>Vasco Villarpriego, Beatriz</t>
  </si>
  <si>
    <t>44909594R</t>
  </si>
  <si>
    <t>ES8130585015352810005111</t>
  </si>
  <si>
    <t>De Lope, Alejandro</t>
  </si>
  <si>
    <t>De Lope</t>
  </si>
  <si>
    <t>Av. Sto domingo de la Calzada, 11</t>
  </si>
  <si>
    <r>
      <rPr>
        <u val="single"/>
        <sz val="12"/>
        <color indexed="11"/>
        <rFont val="Garamond"/>
      </rPr>
      <t>larallorente21@gmail.com</t>
    </r>
  </si>
  <si>
    <t>De Lope, Alvaro</t>
  </si>
  <si>
    <t>Llorente, Lara</t>
  </si>
  <si>
    <t>50753530H</t>
  </si>
  <si>
    <t>ES8600308127130001363271</t>
  </si>
  <si>
    <t>Talavera Gonzalez, Diego</t>
  </si>
  <si>
    <t>Talavera Gonzalez</t>
  </si>
  <si>
    <t>Isla de Chipre, 7</t>
  </si>
  <si>
    <r>
      <rPr>
        <u val="single"/>
        <sz val="12"/>
        <color indexed="11"/>
        <rFont val="Garamond"/>
      </rPr>
      <t>rgonzalezmo@repsol.com</t>
    </r>
  </si>
  <si>
    <t>Gonzalez Montañes, Raquel</t>
  </si>
  <si>
    <t>47032298N</t>
  </si>
  <si>
    <t>ES2501829465600202212803</t>
  </si>
  <si>
    <t>Sanz Hahnkamm, Millan</t>
  </si>
  <si>
    <t>Sanz Hahnkamm</t>
  </si>
  <si>
    <t>Millan</t>
  </si>
  <si>
    <t>49686612B</t>
  </si>
  <si>
    <t>Monasterio de las Huelgas, 25F</t>
  </si>
  <si>
    <r>
      <rPr>
        <u val="single"/>
        <sz val="12"/>
        <color indexed="11"/>
        <rFont val="Garamond"/>
      </rPr>
      <t>rsanzsierra@gmail.com</t>
    </r>
  </si>
  <si>
    <t>Sanz Sierra, Rafael</t>
  </si>
  <si>
    <t>Hahnkamm Madrazo, Sonia</t>
  </si>
  <si>
    <t>X0581730Z</t>
  </si>
  <si>
    <t>ES5114650100911707431718</t>
  </si>
  <si>
    <t>Sanz Hahnkamm, Daniel</t>
  </si>
  <si>
    <t>49961141N</t>
  </si>
  <si>
    <t>Novillo-Vega, Pablo</t>
  </si>
  <si>
    <t>Novillo-Vega</t>
  </si>
  <si>
    <t>Isla Graciosa, 9</t>
  </si>
  <si>
    <r>
      <rPr>
        <u val="single"/>
        <sz val="12"/>
        <color indexed="11"/>
        <rFont val="Garamond"/>
      </rPr>
      <t>ele_vega@yahoo.es</t>
    </r>
  </si>
  <si>
    <t>Novillo, Miguel</t>
  </si>
  <si>
    <t>Vega Revenga, Elena</t>
  </si>
  <si>
    <t>02908602E</t>
  </si>
  <si>
    <t>ES5201820911340011504828</t>
  </si>
  <si>
    <t>Novillo-Vega, Irene</t>
  </si>
  <si>
    <t>c/isla graciosa, 9</t>
  </si>
  <si>
    <t>Sierra Camuñas, Diego</t>
  </si>
  <si>
    <t>Sierra Camuñas</t>
  </si>
  <si>
    <t>Monasterio de las Huelgas, 25K</t>
  </si>
  <si>
    <r>
      <rPr>
        <u val="single"/>
        <sz val="12"/>
        <color indexed="11"/>
        <rFont val="Garamond"/>
      </rPr>
      <t>patricamu@yahoo.es</t>
    </r>
  </si>
  <si>
    <t>Sierra Herreros, Miguel Angel</t>
  </si>
  <si>
    <t>Camuñas Lopez, Patricia</t>
  </si>
  <si>
    <t>11839905B</t>
  </si>
  <si>
    <t>ES3020381615003000213544</t>
  </si>
  <si>
    <t>Bermejo Encinas, Laura</t>
  </si>
  <si>
    <t>Bermejo Encinas</t>
  </si>
  <si>
    <t>02546486H</t>
  </si>
  <si>
    <t>magdalena diaz, 22</t>
  </si>
  <si>
    <r>
      <rPr>
        <u val="single"/>
        <sz val="12"/>
        <color indexed="13"/>
        <rFont val="Garamond"/>
      </rPr>
      <t>lauraencp@yahoo.es</t>
    </r>
  </si>
  <si>
    <t>Bermejo Davila, Alvaro</t>
  </si>
  <si>
    <t>Encinas Peromingo, Laura</t>
  </si>
  <si>
    <t>ES7600730100500434179435</t>
  </si>
  <si>
    <t>17/09/2020 - Solicita la baja en fase de prueba. No paga nada</t>
  </si>
  <si>
    <t>Bartolomei Alderete, Lavinia</t>
  </si>
  <si>
    <t>Bartolomei Alderete</t>
  </si>
  <si>
    <t>Lavinia</t>
  </si>
  <si>
    <t>Monasterio de las Batuecas, 17E</t>
  </si>
  <si>
    <r>
      <rPr>
        <u val="single"/>
        <sz val="12"/>
        <color indexed="11"/>
        <rFont val="Garamond"/>
      </rPr>
      <t>atinamas@gmail.com</t>
    </r>
  </si>
  <si>
    <t>Bartolomei, Fabio</t>
  </si>
  <si>
    <t>Alderete Rodriguez, Diana</t>
  </si>
  <si>
    <t>7219039Y</t>
  </si>
  <si>
    <t>ES8000810352190001216725</t>
  </si>
  <si>
    <t>Bartolomei Alderete, Octavio</t>
  </si>
  <si>
    <t>Octavio</t>
  </si>
  <si>
    <t>Garcia-Hirschfeld Fernandez de Cordoba, Javier</t>
  </si>
  <si>
    <t>Garcia-Hirschfeld Fernandez de Cordoba</t>
  </si>
  <si>
    <t>Monasterio de las Huelgas, 25I</t>
  </si>
  <si>
    <r>
      <rPr>
        <u val="single"/>
        <sz val="12"/>
        <color indexed="11"/>
        <rFont val="Garamond"/>
      </rPr>
      <t>anafdecordoba@yahoo.es</t>
    </r>
  </si>
  <si>
    <t>Garcia-Hirschfeld Gonzalez, Javier</t>
  </si>
  <si>
    <t>Fernandez de Cordoba Moncada, Ana</t>
  </si>
  <si>
    <t>02522676J</t>
  </si>
  <si>
    <t>ES7101280035670100040983</t>
  </si>
  <si>
    <t>Nicolas Rivas, Alejandro</t>
  </si>
  <si>
    <t>Nicolas Rivas</t>
  </si>
  <si>
    <t>02758601G</t>
  </si>
  <si>
    <t>Av. Juan pablo II, 16</t>
  </si>
  <si>
    <r>
      <rPr>
        <sz val="9"/>
        <color indexed="8"/>
        <rFont val="Bookman Old Style"/>
      </rPr>
      <t>martaysanti@hotmail.com</t>
    </r>
  </si>
  <si>
    <t>Nicolas Ochaita, Santiago</t>
  </si>
  <si>
    <t>Rivas Lope, Marta</t>
  </si>
  <si>
    <t>03089049B</t>
  </si>
  <si>
    <t>ES9620381947253000207820</t>
  </si>
  <si>
    <t>Curbera Lopez, Raquel</t>
  </si>
  <si>
    <t>Curbera Lopez</t>
  </si>
  <si>
    <t>Monasterio de las Huelgas, 25H</t>
  </si>
  <si>
    <r>
      <rPr>
        <u val="single"/>
        <sz val="12"/>
        <color indexed="11"/>
        <rFont val="Garamond"/>
      </rPr>
      <t>raqueldelashuelgas@gmail.com</t>
    </r>
  </si>
  <si>
    <t>Curbera Garcia, Yubero</t>
  </si>
  <si>
    <t>Lopez Martin, Raquel</t>
  </si>
  <si>
    <t>50738313Z</t>
  </si>
  <si>
    <t>ES7920381041246000700543</t>
  </si>
  <si>
    <t>Fernandez Gallardo, Daniela</t>
  </si>
  <si>
    <t>Fernandez Gallardo</t>
  </si>
  <si>
    <t>48248180E</t>
  </si>
  <si>
    <t>Monasterio de las Huelgas, 25J</t>
  </si>
  <si>
    <r>
      <rPr>
        <u val="single"/>
        <sz val="12"/>
        <color indexed="11"/>
        <rFont val="Garamond"/>
      </rPr>
      <t>mfernandezval@gmail.com</t>
    </r>
  </si>
  <si>
    <t>Gallardo Aguilera, Karina Caroline</t>
  </si>
  <si>
    <t>Fernandez Valderrama, Miguel Angel</t>
  </si>
  <si>
    <t>05951127S</t>
  </si>
  <si>
    <t>ES2501825788800201519084</t>
  </si>
  <si>
    <t>Fernandez Gallardo, Camila</t>
  </si>
  <si>
    <t>Camila</t>
  </si>
  <si>
    <t>48229673F</t>
  </si>
  <si>
    <t>Lledo Padova, Emma</t>
  </si>
  <si>
    <t>Lledo Padova</t>
  </si>
  <si>
    <t>06023671V</t>
  </si>
  <si>
    <t>sauce, 4</t>
  </si>
  <si>
    <r>
      <rPr>
        <u val="single"/>
        <sz val="12"/>
        <color indexed="11"/>
        <rFont val="Garamond"/>
      </rPr>
      <t>b.padova@yahoo.com</t>
    </r>
  </si>
  <si>
    <t>Fernando Llado Macau</t>
  </si>
  <si>
    <t>Padova, Beatrice</t>
  </si>
  <si>
    <t>50831149E</t>
  </si>
  <si>
    <t>ES5800490125172390113088</t>
  </si>
  <si>
    <t>Liebs Martinez, Anton</t>
  </si>
  <si>
    <t>Liebs Martinez</t>
  </si>
  <si>
    <t>Anton</t>
  </si>
  <si>
    <t>06643769N</t>
  </si>
  <si>
    <t>Monasterio de las Huelgas, 25B</t>
  </si>
  <si>
    <r>
      <rPr>
        <u val="single"/>
        <sz val="12"/>
        <color indexed="11"/>
        <rFont val="Garamond"/>
      </rPr>
      <t>mtmartinezg@repsol.com</t>
    </r>
  </si>
  <si>
    <t>Sebastian Liebs</t>
  </si>
  <si>
    <t>Martinez Garcia, Mayte</t>
  </si>
  <si>
    <t>X9487322Y</t>
  </si>
  <si>
    <t>ES4114650100911706070309</t>
  </si>
  <si>
    <t>Liebs Martinez, Matias</t>
  </si>
  <si>
    <t>51720029K</t>
  </si>
  <si>
    <t>Theillac Coloma, Paul</t>
  </si>
  <si>
    <t>Theillac Coloma</t>
  </si>
  <si>
    <t>Paul</t>
  </si>
  <si>
    <t>Y2993341C</t>
  </si>
  <si>
    <r>
      <rPr>
        <u val="single"/>
        <sz val="12"/>
        <color indexed="11"/>
        <rFont val="Garamond"/>
      </rPr>
      <t>colomarocio@gmail.com</t>
    </r>
  </si>
  <si>
    <t>Bernard Theillac</t>
  </si>
  <si>
    <t>Rocio Coloma</t>
  </si>
  <si>
    <t>Y1866713R</t>
  </si>
  <si>
    <t>ES7800491995332510004243</t>
  </si>
  <si>
    <t>Lapaz Gonzalez, Pablo</t>
  </si>
  <si>
    <t>Lapaz Gonzalez</t>
  </si>
  <si>
    <t>maria de portugal, 42</t>
  </si>
  <si>
    <r>
      <rPr>
        <u val="single"/>
        <sz val="12"/>
        <color indexed="11"/>
        <rFont val="Garamond"/>
      </rPr>
      <t>carmengonzalezmartin@gmail.com</t>
    </r>
  </si>
  <si>
    <t>Lapaz Martinez-Abarca, Emilio</t>
  </si>
  <si>
    <t>Gonzalez Martin, Carmen</t>
  </si>
  <si>
    <t>51074024V</t>
  </si>
  <si>
    <t>ES8220381059686000563282</t>
  </si>
  <si>
    <t>Vallejo Martinez, Guillen</t>
  </si>
  <si>
    <t>Vallejo Martinez</t>
  </si>
  <si>
    <t>Guillen</t>
  </si>
  <si>
    <t>plz. Tres olivos, 6</t>
  </si>
  <si>
    <r>
      <rPr>
        <u val="single"/>
        <sz val="12"/>
        <color indexed="11"/>
        <rFont val="Garamond"/>
      </rPr>
      <t>omarvallejoarias@gmail.com</t>
    </r>
  </si>
  <si>
    <t>Vallejo Arias, Omar</t>
  </si>
  <si>
    <t>Martinez Zancajo, Loreto</t>
  </si>
  <si>
    <t>51685297L</t>
  </si>
  <si>
    <t>ES7501822491750208511012</t>
  </si>
  <si>
    <t>Aparicio Ramirez de la Piscina, Sofia</t>
  </si>
  <si>
    <t>Aparicio Ramirez de la Piscina</t>
  </si>
  <si>
    <t>71575440S</t>
  </si>
  <si>
    <t>Timon,31C</t>
  </si>
  <si>
    <r>
      <rPr>
        <u val="single"/>
        <sz val="12"/>
        <color indexed="11"/>
        <rFont val="Garamond"/>
      </rPr>
      <t>alaparicio75@gmail.com</t>
    </r>
  </si>
  <si>
    <t>Aparicio Aragoneses, Angel Luis</t>
  </si>
  <si>
    <t>Ramirez de la Piscina, Mª dolores</t>
  </si>
  <si>
    <t>07241400B</t>
  </si>
  <si>
    <t>ES6500301167870002618271</t>
  </si>
  <si>
    <t>Aparicio Ramirez de la Piscina, Diego</t>
  </si>
  <si>
    <t>c/ timon, 31</t>
  </si>
  <si>
    <t>Rodriguez Franco, Itziar</t>
  </si>
  <si>
    <t>Rodriguez Franco</t>
  </si>
  <si>
    <t>02786942D</t>
  </si>
  <si>
    <t>Miguel Hernandez, 64</t>
  </si>
  <si>
    <r>
      <rPr>
        <u val="single"/>
        <sz val="12"/>
        <color indexed="11"/>
        <rFont val="Garamond"/>
      </rPr>
      <t>juan.luis.rodriguez.fernandez@gmail.com</t>
    </r>
  </si>
  <si>
    <t>Rodriguez Fernandez, Jose Luis</t>
  </si>
  <si>
    <t>Franco Soriano, Yolanda</t>
  </si>
  <si>
    <t>30640859Y</t>
  </si>
  <si>
    <t>ES5320382942136000058741</t>
  </si>
  <si>
    <t>Garrido Muñoz, Pablo</t>
  </si>
  <si>
    <t>Garrido Muñoz</t>
  </si>
  <si>
    <r>
      <rPr>
        <u val="single"/>
        <sz val="12"/>
        <color indexed="11"/>
        <rFont val="Garamond"/>
      </rPr>
      <t>amargales@gmail.com</t>
    </r>
  </si>
  <si>
    <t>Garrido Caturla, Alejandro</t>
  </si>
  <si>
    <t>Muñoz Areales, Toñi</t>
  </si>
  <si>
    <t>Muñoz Areales, Antonia</t>
  </si>
  <si>
    <t>20796250D</t>
  </si>
  <si>
    <t>ES8200815121710001136420</t>
  </si>
  <si>
    <t>Garrido Muñoz, Alvaro</t>
  </si>
  <si>
    <t>Martin Cano, Cloe</t>
  </si>
  <si>
    <t>Martin Cano</t>
  </si>
  <si>
    <t>Cloe</t>
  </si>
  <si>
    <t>02579670J</t>
  </si>
  <si>
    <t>Sierra de Atapuerca, 21B</t>
  </si>
  <si>
    <r>
      <rPr>
        <u val="single"/>
        <sz val="12"/>
        <color indexed="11"/>
        <rFont val="Garamond"/>
      </rPr>
      <t>sandra.cano@vass.es</t>
    </r>
  </si>
  <si>
    <t>Pascal Martin</t>
  </si>
  <si>
    <t>Sandra Cano Sanchez</t>
  </si>
  <si>
    <t>X0728062C</t>
  </si>
  <si>
    <t>ES8614650100941700558976</t>
  </si>
  <si>
    <t>Sanchez Benedi, Alejandro</t>
  </si>
  <si>
    <t>Sanchez Benedi</t>
  </si>
  <si>
    <t>c/ santiago de compostela, 36</t>
  </si>
  <si>
    <r>
      <rPr>
        <u val="single"/>
        <sz val="12"/>
        <color indexed="13"/>
        <rFont val="Garamond"/>
      </rPr>
      <t>pbenedim@gmail.com</t>
    </r>
  </si>
  <si>
    <r>
      <rPr>
        <sz val="9"/>
        <color indexed="13"/>
        <rFont val="Bookman Old Style"/>
      </rPr>
      <t>ssilvasjm@gmail.com</t>
    </r>
  </si>
  <si>
    <t>Sanchez Silva, Jose Maria</t>
  </si>
  <si>
    <t>Benedi Mateos, Patricia</t>
  </si>
  <si>
    <t>1185724H</t>
  </si>
  <si>
    <t>ES9221006424442300020380</t>
  </si>
  <si>
    <t>29/09/2020 - solicitan la baja - no han pagado nada</t>
  </si>
  <si>
    <t>Sanchez Benedi, Elena</t>
  </si>
  <si>
    <r>
      <rPr>
        <u val="single"/>
        <sz val="12"/>
        <color indexed="11"/>
        <rFont val="Garamond"/>
      </rPr>
      <t>pbenedim@gmail.com</t>
    </r>
  </si>
  <si>
    <r>
      <rPr>
        <sz val="9"/>
        <color indexed="8"/>
        <rFont val="Bookman Old Style"/>
      </rPr>
      <t>ssilvasjm@gmail.com</t>
    </r>
  </si>
  <si>
    <t>Bernert Arnanz, Alicia</t>
  </si>
  <si>
    <t>Bernert Arnanz</t>
  </si>
  <si>
    <t>av. Monasterio de el escorial,43C</t>
  </si>
  <si>
    <r>
      <rPr>
        <u val="single"/>
        <sz val="12"/>
        <color indexed="11"/>
        <rFont val="Garamond"/>
      </rPr>
      <t>jan.bernert@dsmadrid.org</t>
    </r>
  </si>
  <si>
    <t>Jan Bernert</t>
  </si>
  <si>
    <t>Maria Luisa Arnanz Puy</t>
  </si>
  <si>
    <t>X3740324H</t>
  </si>
  <si>
    <t>ES3301280091110100010862</t>
  </si>
  <si>
    <t>Lopez Saiz, Mireia</t>
  </si>
  <si>
    <t>Lopez Saiz</t>
  </si>
  <si>
    <t>52060105L</t>
  </si>
  <si>
    <t>c/ badalona, 23</t>
  </si>
  <si>
    <r>
      <rPr>
        <u val="single"/>
        <sz val="12"/>
        <color indexed="11"/>
        <rFont val="Garamond"/>
      </rPr>
      <t>msoniasaiz@gmail.com</t>
    </r>
  </si>
  <si>
    <t>Lopez Uribes, Jesus</t>
  </si>
  <si>
    <t>Saiz Osma, Sonia</t>
  </si>
  <si>
    <t>52686523D</t>
  </si>
  <si>
    <t>ES3314650100911722349769</t>
  </si>
  <si>
    <t>Pulgar Martinez, Carlos</t>
  </si>
  <si>
    <t>Pulgar Martinez</t>
  </si>
  <si>
    <t>c/ camino del sotillo a fuencarral, 25</t>
  </si>
  <si>
    <r>
      <rPr>
        <u val="single"/>
        <sz val="12"/>
        <color indexed="11"/>
        <rFont val="Garamond"/>
      </rPr>
      <t>juanpulgar_1@hotmail.com</t>
    </r>
  </si>
  <si>
    <t>Pulgar Gamero, Juan</t>
  </si>
  <si>
    <t>Martinez Coba, Ana Mª</t>
  </si>
  <si>
    <t>07248924Z</t>
  </si>
  <si>
    <t>ES4401286001730100110796</t>
  </si>
  <si>
    <t>Casado Montoro, Abril</t>
  </si>
  <si>
    <t>Casado Montoro</t>
  </si>
  <si>
    <t>51768301Q</t>
  </si>
  <si>
    <t>monasterio de montescalros, 4</t>
  </si>
  <si>
    <r>
      <rPr>
        <u val="single"/>
        <sz val="12"/>
        <color indexed="11"/>
        <rFont val="Garamond"/>
      </rPr>
      <t>car_cas_ser@hotmail.com</t>
    </r>
  </si>
  <si>
    <t>Casado Serna, Carlos</t>
  </si>
  <si>
    <t>Montoro Lopez, Lina</t>
  </si>
  <si>
    <t>47018129B</t>
  </si>
  <si>
    <t>ES1414650100941708120646</t>
  </si>
  <si>
    <t>Casado Montoro, Julio</t>
  </si>
  <si>
    <t>51768299Z</t>
  </si>
  <si>
    <t>Moszkowicz Guerra, Hugo</t>
  </si>
  <si>
    <t>Moszkowicz Guerra</t>
  </si>
  <si>
    <t>c/monasterio de el paular, 68</t>
  </si>
  <si>
    <r>
      <rPr>
        <u val="single"/>
        <sz val="12"/>
        <color indexed="11"/>
        <rFont val="Garamond"/>
      </rPr>
      <t>renaud.moszkowicz@gmail.com</t>
    </r>
  </si>
  <si>
    <t>Renaud Moszkowicz</t>
  </si>
  <si>
    <t>Guerra Gonzalez, Esther</t>
  </si>
  <si>
    <t>X2600133Y</t>
  </si>
  <si>
    <t>ES1414650100971702928283</t>
  </si>
  <si>
    <t>Moszkowicz Guerra, Nicolas</t>
  </si>
  <si>
    <t>Moszkowicz Guerra, Bruno</t>
  </si>
  <si>
    <t>Moral Sanchez, Amalia</t>
  </si>
  <si>
    <t>Moral Sanchez</t>
  </si>
  <si>
    <t>Amalia</t>
  </si>
  <si>
    <t>51731314J</t>
  </si>
  <si>
    <t>c/oña,29</t>
  </si>
  <si>
    <r>
      <rPr>
        <u val="single"/>
        <sz val="12"/>
        <color indexed="11"/>
        <rFont val="Garamond"/>
      </rPr>
      <t>casa.amaluci@gmail.com</t>
    </r>
  </si>
  <si>
    <t>Moral Zaldivar, Luis</t>
  </si>
  <si>
    <t>Sanchez Morales, Silvia</t>
  </si>
  <si>
    <t>05419227J</t>
  </si>
  <si>
    <t>ES3700496118992410040312</t>
  </si>
  <si>
    <t>Mallschutzke Perez, Vera</t>
  </si>
  <si>
    <t>Mallschutzke Perez</t>
  </si>
  <si>
    <t>Vera</t>
  </si>
  <si>
    <t>c/ monasterio de las batuecas, 17F</t>
  </si>
  <si>
    <r>
      <rPr>
        <u val="single"/>
        <sz val="12"/>
        <color indexed="11"/>
        <rFont val="Garamond"/>
      </rPr>
      <t>anapplata@hotmail.com</t>
    </r>
  </si>
  <si>
    <t>Mallschutzke, Kai</t>
  </si>
  <si>
    <t>Perez Plata, Ana</t>
  </si>
  <si>
    <t>50185577Z</t>
  </si>
  <si>
    <t>ES6520381020356000727593</t>
  </si>
  <si>
    <t>Mallschutzke Perez, Bruno</t>
  </si>
  <si>
    <t>Becker Pombo, Alba</t>
  </si>
  <si>
    <t>Becker Pombo</t>
  </si>
  <si>
    <t>c/ de la maso, 51</t>
  </si>
  <si>
    <r>
      <rPr>
        <u val="single"/>
        <sz val="12"/>
        <color indexed="11"/>
        <rFont val="Garamond"/>
      </rPr>
      <t>lars.r.becker@gmail.com</t>
    </r>
  </si>
  <si>
    <t>Becker, Lars</t>
  </si>
  <si>
    <t>Pombo, Clara</t>
  </si>
  <si>
    <t>Y3994697W</t>
  </si>
  <si>
    <t>ES3900496977712310024290</t>
  </si>
  <si>
    <t>Murillo Muñoz, Matias</t>
  </si>
  <si>
    <t>Murillo Muñoz</t>
  </si>
  <si>
    <t>06003386H</t>
  </si>
  <si>
    <t>av. De valdediego, 16</t>
  </si>
  <si>
    <r>
      <rPr>
        <u val="single"/>
        <sz val="12"/>
        <color indexed="11"/>
        <rFont val="Garamond"/>
      </rPr>
      <t>murillocavalle@gmail.com</t>
    </r>
  </si>
  <si>
    <t>Murillo Cavalle, David</t>
  </si>
  <si>
    <t>Muñoz San Jose, Cristina</t>
  </si>
  <si>
    <t>05282742X</t>
  </si>
  <si>
    <t>ES0501829465690200551500</t>
  </si>
  <si>
    <t>Del Moral  Gomez, Claudia</t>
  </si>
  <si>
    <t>Del Moral  Gomez</t>
  </si>
  <si>
    <t>c/ doñana,46</t>
  </si>
  <si>
    <r>
      <rPr>
        <sz val="9"/>
        <color indexed="8"/>
        <rFont val="Bookman Old Style"/>
      </rPr>
      <t>gemagomezrico@gmail.com</t>
    </r>
  </si>
  <si>
    <t>Del Moral, Daniel</t>
  </si>
  <si>
    <t>Gomez Rico, Mª Gemma</t>
  </si>
  <si>
    <t>53002465T</t>
  </si>
  <si>
    <t>ES8020382433053000030503</t>
  </si>
  <si>
    <t>Del Val Scarpa, Gabriela</t>
  </si>
  <si>
    <t>Del Val Scarpa</t>
  </si>
  <si>
    <t>51540366B</t>
  </si>
  <si>
    <t>c/ gaspar de morales, 4</t>
  </si>
  <si>
    <r>
      <rPr>
        <sz val="9"/>
        <color indexed="8"/>
        <rFont val="Bookman Old Style"/>
      </rPr>
      <t>scarpalisa@hotmail.com</t>
    </r>
  </si>
  <si>
    <t>Del Val Villoslada, Carlos</t>
  </si>
  <si>
    <t>Scarpa, Lisa</t>
  </si>
  <si>
    <t>X2096563K</t>
  </si>
  <si>
    <t>ES8701280225650100003163</t>
  </si>
  <si>
    <t>Alamillo Gomez, Daniela</t>
  </si>
  <si>
    <t>Alamillo Gomez</t>
  </si>
  <si>
    <t>71993251P</t>
  </si>
  <si>
    <t>c/ murillo, 16</t>
  </si>
  <si>
    <r>
      <rPr>
        <sz val="9"/>
        <color indexed="8"/>
        <rFont val="Bookman Old Style"/>
      </rPr>
      <t>alamillo@miramadrid.es</t>
    </r>
  </si>
  <si>
    <t>Alamillo Heredia, Rafael</t>
  </si>
  <si>
    <t>Gomez Barahona, Mª Reyes</t>
  </si>
  <si>
    <t>07238363T</t>
  </si>
  <si>
    <t>ES0301828085440201506498</t>
  </si>
  <si>
    <t>Del Cura Ruiz, Ana</t>
  </si>
  <si>
    <t>Del Cura Ruiz</t>
  </si>
  <si>
    <t>c/ cañadas del teide, 73</t>
  </si>
  <si>
    <r>
      <rPr>
        <sz val="9"/>
        <color indexed="8"/>
        <rFont val="Bookman Old Style"/>
      </rPr>
      <t>rosanaruizminagorre@gmail.com</t>
    </r>
  </si>
  <si>
    <t>Ricardo del Cura Ayuso</t>
  </si>
  <si>
    <t>Rosa Ana Ruiz Minagorre</t>
  </si>
  <si>
    <t>52344588S</t>
  </si>
  <si>
    <t>ES5320381019766000668232</t>
  </si>
  <si>
    <t>Garcia-Mascaraque Gutierrez, Lucia</t>
  </si>
  <si>
    <t>Garcia-Mascaraque Gutierrez</t>
  </si>
  <si>
    <t>02567756J</t>
  </si>
  <si>
    <t>c/ oceano atlantico, 25</t>
  </si>
  <si>
    <r>
      <rPr>
        <sz val="9"/>
        <color indexed="8"/>
        <rFont val="Bookman Old Style"/>
      </rPr>
      <t>gutierrezcrespi@yahoo.es</t>
    </r>
  </si>
  <si>
    <t>Garcia-Mascaraque Mora, Julian</t>
  </si>
  <si>
    <t>Gutierrez Crespi, Cristina</t>
  </si>
  <si>
    <t>002230018F</t>
  </si>
  <si>
    <t>ES0301828085430208503157</t>
  </si>
  <si>
    <t>Garcia-Mascaraque Gutierrez, Oscar</t>
  </si>
  <si>
    <t>02567577Z</t>
  </si>
  <si>
    <r>
      <rPr>
        <u val="single"/>
        <sz val="12"/>
        <color indexed="11"/>
        <rFont val="Garamond"/>
      </rPr>
      <t>gutierrezcrespi@yahoo.es</t>
    </r>
  </si>
  <si>
    <t>Gacia-Mascaraque Mora, Julian</t>
  </si>
  <si>
    <t>02230018F</t>
  </si>
  <si>
    <t>Monsalvez Gonzalez, Ines</t>
  </si>
  <si>
    <t>Monsalvez Gonzalez</t>
  </si>
  <si>
    <t>03183138F</t>
  </si>
  <si>
    <t>c/ la rosa, 59</t>
  </si>
  <si>
    <r>
      <rPr>
        <sz val="9"/>
        <color indexed="8"/>
        <rFont val="Bookman Old Style"/>
      </rPr>
      <t>yogonru@hotmail.com</t>
    </r>
  </si>
  <si>
    <t>Monsalvez Martinez, Oscar</t>
  </si>
  <si>
    <t>Gonzalez Rubio, Yolanda</t>
  </si>
  <si>
    <t>33455108K</t>
  </si>
  <si>
    <t>ES8900301293550001062271</t>
  </si>
  <si>
    <t>Castillo Rivilla, Sofia</t>
  </si>
  <si>
    <t>Castillo Rivilla</t>
  </si>
  <si>
    <t>50348293M</t>
  </si>
  <si>
    <t>c/ mar cantabrico, 31</t>
  </si>
  <si>
    <r>
      <rPr>
        <sz val="9"/>
        <color indexed="8"/>
        <rFont val="Bookman Old Style"/>
      </rPr>
      <t>calvo050172@hotmail.com</t>
    </r>
  </si>
  <si>
    <t>Castillo Gomez, Jose Carlos</t>
  </si>
  <si>
    <t>Rivilla Moreno, Raquel</t>
  </si>
  <si>
    <t>52128904W</t>
  </si>
  <si>
    <t>ES6314650100951706160315</t>
  </si>
  <si>
    <t>Morales Salmeron, Laura</t>
  </si>
  <si>
    <t>Morales Salmeron</t>
  </si>
  <si>
    <t>47440618J</t>
  </si>
  <si>
    <t>c/ de Maqueda, 113</t>
  </si>
  <si>
    <t>ES6721001813820100712923</t>
  </si>
  <si>
    <t>Guerra Romero, Alfredo</t>
  </si>
  <si>
    <t>Guerra Romero</t>
  </si>
  <si>
    <t>09204046K</t>
  </si>
  <si>
    <t>avd. monasterio de silos, 63</t>
  </si>
  <si>
    <r>
      <rPr>
        <u val="single"/>
        <sz val="12"/>
        <color indexed="13"/>
        <rFont val="Garamond"/>
      </rPr>
      <t>mj_rom@hotmail.com</t>
    </r>
  </si>
  <si>
    <t>Romero Rubia, Mª Jose</t>
  </si>
  <si>
    <t>ES3421005763870100091494</t>
  </si>
  <si>
    <t>01/10/2020 - solicitan la baja. no pagan nada</t>
  </si>
  <si>
    <t>Guerra Romero, Joaquin</t>
  </si>
  <si>
    <t>Osullivan Mena, Silvana</t>
  </si>
  <si>
    <t>Osullivan Mena</t>
  </si>
  <si>
    <t>Silvana</t>
  </si>
  <si>
    <t>c/ las guindaleras, 18</t>
  </si>
  <si>
    <r>
      <rPr>
        <u val="single"/>
        <sz val="12"/>
        <color indexed="11"/>
        <rFont val="Garamond"/>
      </rPr>
      <t>danmadrid@yahoo.com</t>
    </r>
  </si>
  <si>
    <t>Daniel Osullivan</t>
  </si>
  <si>
    <t>Mena Hornillos, Amaya</t>
  </si>
  <si>
    <t>X3407442S</t>
  </si>
  <si>
    <t>ES3220859722710330219272</t>
  </si>
  <si>
    <t>Bascones Alfageme, Diego</t>
  </si>
  <si>
    <t>Bascones Alfageme</t>
  </si>
  <si>
    <t>51539379J</t>
  </si>
  <si>
    <t>c/ monasterio de sobrado, 22</t>
  </si>
  <si>
    <r>
      <rPr>
        <u val="single"/>
        <sz val="12"/>
        <color indexed="11"/>
        <rFont val="Garamond"/>
      </rPr>
      <t>ibasconeso@repsol.com</t>
    </r>
  </si>
  <si>
    <t>Bascones Oset, Iban</t>
  </si>
  <si>
    <t>Alfageme Lavin, Nuria</t>
  </si>
  <si>
    <t>20192940K</t>
  </si>
  <si>
    <t>ES9200752157940601127708</t>
  </si>
  <si>
    <t>Bascones Alfageme, Gael</t>
  </si>
  <si>
    <t>Gael</t>
  </si>
  <si>
    <t>49689396N</t>
  </si>
  <si>
    <t>Torres Cejudo, Carlos</t>
  </si>
  <si>
    <t>Torres Cejudo</t>
  </si>
  <si>
    <t>c/camilo jose cela, 7</t>
  </si>
  <si>
    <r>
      <rPr>
        <u val="single"/>
        <sz val="12"/>
        <color indexed="11"/>
        <rFont val="Garamond"/>
      </rPr>
      <t>javiertorresc@hotmail.com</t>
    </r>
  </si>
  <si>
    <t>Torres Cañizares, Francisco Javier</t>
  </si>
  <si>
    <t>Cejudo Verjano, Laura</t>
  </si>
  <si>
    <t>05428089C</t>
  </si>
  <si>
    <t>ES3121004250732200076070</t>
  </si>
  <si>
    <t>Barba Raga, Manuela</t>
  </si>
  <si>
    <t>Barba Raga</t>
  </si>
  <si>
    <t>c/ los cuadros , 7</t>
  </si>
  <si>
    <r>
      <rPr>
        <u val="single"/>
        <sz val="12"/>
        <color indexed="11"/>
        <rFont val="Garamond"/>
      </rPr>
      <t>fbar1976@gmail.com</t>
    </r>
  </si>
  <si>
    <t>Barba de la Peña, Francisco</t>
  </si>
  <si>
    <t>Raga San Jose, Maria Begoña</t>
  </si>
  <si>
    <t>02544332A</t>
  </si>
  <si>
    <t>ES3200190581564010018253</t>
  </si>
  <si>
    <t>Anoz Romera, Logan</t>
  </si>
  <si>
    <t>Anoz Romera</t>
  </si>
  <si>
    <t>Logan</t>
  </si>
  <si>
    <t>06660488X</t>
  </si>
  <si>
    <t>c/ palencia, 31</t>
  </si>
  <si>
    <t>alcobendas</t>
  </si>
  <si>
    <r>
      <rPr>
        <u val="single"/>
        <sz val="12"/>
        <color indexed="11"/>
        <rFont val="Garamond"/>
      </rPr>
      <t>rodrigo.romeradelafuente@gamil.com</t>
    </r>
  </si>
  <si>
    <t>Romera de la Fuente, Rodrigo</t>
  </si>
  <si>
    <t>Anoz Cid, Noelia</t>
  </si>
  <si>
    <t>53413985G</t>
  </si>
  <si>
    <t>ES8614650100911717573990</t>
  </si>
  <si>
    <t>Royo-Villanova Alonso, Miguel</t>
  </si>
  <si>
    <t>Royo-Villanova Alonso</t>
  </si>
  <si>
    <t>02568722J</t>
  </si>
  <si>
    <t>travesia Julio Montero, 2</t>
  </si>
  <si>
    <r>
      <rPr>
        <sz val="9"/>
        <color indexed="8"/>
        <rFont val="Bookman Old Style"/>
      </rPr>
      <t>alonsomercedes@rocketmail.com</t>
    </r>
  </si>
  <si>
    <t>Royo-Villanova Jordania, ignacio</t>
  </si>
  <si>
    <t>Alonso Agüero, Mercedes</t>
  </si>
  <si>
    <t>33512326S</t>
  </si>
  <si>
    <t>ES6501286071810100000602</t>
  </si>
  <si>
    <t>Hinojosa de la Llave, Llanos</t>
  </si>
  <si>
    <t>Hinojosa de la Llave</t>
  </si>
  <si>
    <t>Llanos</t>
  </si>
  <si>
    <t>c/ islas marshall, 42</t>
  </si>
  <si>
    <r>
      <rPr>
        <u val="single"/>
        <sz val="12"/>
        <color indexed="11"/>
        <rFont val="Garamond"/>
      </rPr>
      <t>llanosh@hotmail.com</t>
    </r>
  </si>
  <si>
    <t>De la llave Moreno, Alberto</t>
  </si>
  <si>
    <t>Hinojosa Cervera, Llanos</t>
  </si>
  <si>
    <t>51457221B</t>
  </si>
  <si>
    <t>ES9714650100991709134691</t>
  </si>
  <si>
    <t>Reina Sole, Mario</t>
  </si>
  <si>
    <t>Reina Sole</t>
  </si>
  <si>
    <t>c/madre teresa de calcuta, 65</t>
  </si>
  <si>
    <r>
      <rPr>
        <u val="single"/>
        <sz val="12"/>
        <color indexed="11"/>
        <rFont val="Garamond"/>
      </rPr>
      <t>elenasolesouto@gmail.com</t>
    </r>
  </si>
  <si>
    <t>Sole Souto, Maria Elena</t>
  </si>
  <si>
    <t>Reina Moreno, Antonio</t>
  </si>
  <si>
    <t>47015511S</t>
  </si>
  <si>
    <t>ES9200815732010001260731</t>
  </si>
  <si>
    <t>Ntonas Cuesta,Cristina</t>
  </si>
  <si>
    <t>Ntonas Cuesta</t>
  </si>
  <si>
    <t>ristina</t>
  </si>
  <si>
    <t>c/san juan de ortega, 88</t>
  </si>
  <si>
    <r>
      <rPr>
        <u val="single"/>
        <sz val="12"/>
        <color indexed="13"/>
        <rFont val="Garamond"/>
      </rPr>
      <t>bcareces@hotmail.com</t>
    </r>
  </si>
  <si>
    <t>Ntonas Georgios</t>
  </si>
  <si>
    <t>Cuesta Areces, Beatriz</t>
  </si>
  <si>
    <t>09440035F</t>
  </si>
  <si>
    <t>ES3200494339172310045472</t>
  </si>
  <si>
    <t>30/09/20 - solicitan la baja. No han pagado nada</t>
  </si>
  <si>
    <t>Simon Olano, Jara</t>
  </si>
  <si>
    <t>Simon Olano</t>
  </si>
  <si>
    <t>Jara</t>
  </si>
  <si>
    <t>12453610F</t>
  </si>
  <si>
    <t>c/ punete la reina, 50</t>
  </si>
  <si>
    <r>
      <rPr>
        <u val="single"/>
        <sz val="12"/>
        <color indexed="11"/>
        <rFont val="Garamond"/>
      </rPr>
      <t>marisa_olano@telefonica.net</t>
    </r>
  </si>
  <si>
    <t>Simon, Gregorio</t>
  </si>
  <si>
    <t>Olano, Marisa</t>
  </si>
  <si>
    <t>50705906Z</t>
  </si>
  <si>
    <t>ES8602270001860209724690</t>
  </si>
  <si>
    <t>Ramperez Cuesta, Maria</t>
  </si>
  <si>
    <t>Ramperez Cuesta</t>
  </si>
  <si>
    <t>54979590E</t>
  </si>
  <si>
    <t>av. Camino de santiago, 33</t>
  </si>
  <si>
    <r>
      <rPr>
        <u val="single"/>
        <sz val="12"/>
        <color indexed="11"/>
        <rFont val="Garamond"/>
      </rPr>
      <t>acuestac@yahoo.es</t>
    </r>
  </si>
  <si>
    <t>Ramperez Cuesta, David</t>
  </si>
  <si>
    <t>Cuesta Carrasco, Ana</t>
  </si>
  <si>
    <t>2898991W</t>
  </si>
  <si>
    <t>ES0914650100911700072599</t>
  </si>
  <si>
    <t>Daroca Cuesta, Sara</t>
  </si>
  <si>
    <t>Daroca Cuesta</t>
  </si>
  <si>
    <t>51531020A</t>
  </si>
  <si>
    <t>c/ burguete, 26</t>
  </si>
  <si>
    <r>
      <rPr>
        <u val="single"/>
        <sz val="12"/>
        <color indexed="11"/>
        <rFont val="Garamond"/>
      </rPr>
      <t>cuesting@yahoo.es</t>
    </r>
  </si>
  <si>
    <t>Daroca Val, Hilari</t>
  </si>
  <si>
    <t>Cuesta Carrasco, Pilar</t>
  </si>
  <si>
    <t>2888890K</t>
  </si>
  <si>
    <t>ES2800730100520407735091</t>
  </si>
  <si>
    <t>De la Llama Andreu, Jaime</t>
  </si>
  <si>
    <t>De la Llama Andreu</t>
  </si>
  <si>
    <t>c/ valle de la fuenfria, 4</t>
  </si>
  <si>
    <r>
      <rPr>
        <u val="single"/>
        <sz val="12"/>
        <color indexed="11"/>
        <rFont val="Garamond"/>
      </rPr>
      <t>andreureyruth@gmail.com</t>
    </r>
  </si>
  <si>
    <t>De la Llama Blanco, Antonio</t>
  </si>
  <si>
    <t>Andreu Rey, Ruth</t>
  </si>
  <si>
    <t>815483H</t>
  </si>
  <si>
    <t>ES9520859980970330012971</t>
  </si>
  <si>
    <t>De la llama Andreu, Daniela</t>
  </si>
  <si>
    <t>De la llama Andreu</t>
  </si>
  <si>
    <t>c/ valle de lafuenfria, 4</t>
  </si>
  <si>
    <t>De la llama, Antonio</t>
  </si>
  <si>
    <t>Ruth, Andreu</t>
  </si>
  <si>
    <t>Rodriguez Sanchez, Guillermo</t>
  </si>
  <si>
    <t>Rodriguez Sanchez</t>
  </si>
  <si>
    <t>av. Monasterio de silos, 11C</t>
  </si>
  <si>
    <r>
      <rPr>
        <u val="single"/>
        <sz val="12"/>
        <color indexed="11"/>
        <rFont val="Garamond"/>
      </rPr>
      <t>crisloyacono@yahoo.es</t>
    </r>
  </si>
  <si>
    <t>Rodriguez Ovejero, Mariano</t>
  </si>
  <si>
    <t>Sanchez Loyacono, cristina</t>
  </si>
  <si>
    <t>51402227X</t>
  </si>
  <si>
    <t>ES2301286068210104440937</t>
  </si>
  <si>
    <t>Diaz Garcia, Marcos</t>
  </si>
  <si>
    <t>c/ nuria, 74</t>
  </si>
  <si>
    <r>
      <rPr>
        <u val="single"/>
        <sz val="12"/>
        <color indexed="11"/>
        <rFont val="Garamond"/>
      </rPr>
      <t>sara_vitores@yahoo.es</t>
    </r>
  </si>
  <si>
    <t>Diaz Lopez, Juanjo</t>
  </si>
  <si>
    <t>Garcia Vitores, Sara</t>
  </si>
  <si>
    <t>07503630H</t>
  </si>
  <si>
    <t>ES6114650100941708973206</t>
  </si>
  <si>
    <t>Garcia-Valle Ciudad, Sara</t>
  </si>
  <si>
    <t>Garcia-Valle Ciudad</t>
  </si>
  <si>
    <t>6590738B</t>
  </si>
  <si>
    <t>c/ padornelo, 4</t>
  </si>
  <si>
    <r>
      <rPr>
        <u val="single"/>
        <sz val="12"/>
        <color indexed="11"/>
        <rFont val="Garamond"/>
      </rPr>
      <t>sgarciavalle@icam.es</t>
    </r>
  </si>
  <si>
    <r>
      <rPr>
        <sz val="9"/>
        <color indexed="8"/>
        <rFont val="Bookman Old Style"/>
      </rPr>
      <t>sciudaddlp@yahoo.es</t>
    </r>
  </si>
  <si>
    <t>Garcia-Valle Perez, Sergio</t>
  </si>
  <si>
    <t>Ciudad de las Pozas, Sofia</t>
  </si>
  <si>
    <t>50198880T</t>
  </si>
  <si>
    <t>ES4300811222870001274834</t>
  </si>
  <si>
    <t>Basterra Calderon, Lucas</t>
  </si>
  <si>
    <t>Basterra Calderon</t>
  </si>
  <si>
    <t>51023839H</t>
  </si>
  <si>
    <t>c/ felix candela, 79</t>
  </si>
  <si>
    <r>
      <rPr>
        <u val="single"/>
        <sz val="12"/>
        <color indexed="11"/>
        <rFont val="Garamond"/>
      </rPr>
      <t>lucia.calderon.zamanillo@gmail.com</t>
    </r>
  </si>
  <si>
    <t>Basterra Ruigomez, Borja</t>
  </si>
  <si>
    <t>Calderon Zamanillo, Lucia</t>
  </si>
  <si>
    <t>51943824A</t>
  </si>
  <si>
    <t>ES3700730100520611681503</t>
  </si>
  <si>
    <t>Ortiz Varela, Alicia</t>
  </si>
  <si>
    <t>Ortiz Varela</t>
  </si>
  <si>
    <t>54691409P</t>
  </si>
  <si>
    <t>c/cerrode la carrasqueta, 78</t>
  </si>
  <si>
    <r>
      <rPr>
        <u val="single"/>
        <sz val="12"/>
        <color indexed="11"/>
        <rFont val="Garamond"/>
      </rPr>
      <t>salvador.ortiz.serrano@gmail.com</t>
    </r>
  </si>
  <si>
    <t>Ortiz Serrano, Salvador</t>
  </si>
  <si>
    <t>Varela Merino, Begoña</t>
  </si>
  <si>
    <t>02634381F</t>
  </si>
  <si>
    <t>ES8500496704532190219811</t>
  </si>
  <si>
    <t>Arranz Lopez, Adrian</t>
  </si>
  <si>
    <t>Arranz Lopez</t>
  </si>
  <si>
    <t>48245671C</t>
  </si>
  <si>
    <t>c/ sierra de atapuerca,52</t>
  </si>
  <si>
    <r>
      <rPr>
        <u val="single"/>
        <sz val="12"/>
        <color indexed="11"/>
        <rFont val="Garamond"/>
      </rPr>
      <t>arranz@nauruland.com</t>
    </r>
  </si>
  <si>
    <t>arrazn del barrio, jesus santiago</t>
  </si>
  <si>
    <t>lopez parra, deborah</t>
  </si>
  <si>
    <t>33501456R</t>
  </si>
  <si>
    <t>ES9021002208330200315906</t>
  </si>
  <si>
    <t>Arranz Lopez, Daniela</t>
  </si>
  <si>
    <t>Arense Montañana, Carolina</t>
  </si>
  <si>
    <t>Arense Montañana</t>
  </si>
  <si>
    <t>02744240H</t>
  </si>
  <si>
    <t>c/ alas, 24</t>
  </si>
  <si>
    <r>
      <rPr>
        <u val="single"/>
        <sz val="12"/>
        <color indexed="11"/>
        <rFont val="Garamond"/>
      </rPr>
      <t>sergio@arense.com</t>
    </r>
  </si>
  <si>
    <t>Arense gomez, Sergio</t>
  </si>
  <si>
    <t>Montañana Nicasio, Mª Angeles</t>
  </si>
  <si>
    <t>01927256V</t>
  </si>
  <si>
    <t>ES4000730100550550746775</t>
  </si>
  <si>
    <t>Maluquer Souviron, Blanca</t>
  </si>
  <si>
    <t>Maluquer Souviron</t>
  </si>
  <si>
    <t>05335304V</t>
  </si>
  <si>
    <t>c/ dali, 9</t>
  </si>
  <si>
    <r>
      <rPr>
        <u val="single"/>
        <sz val="12"/>
        <color indexed="11"/>
        <rFont val="Garamond"/>
      </rPr>
      <t>ignacio@maluquer.com</t>
    </r>
  </si>
  <si>
    <t>Maluquer Trepat, Ignacio</t>
  </si>
  <si>
    <t>Souviron de haro, Macarena</t>
  </si>
  <si>
    <t>46313014F</t>
  </si>
  <si>
    <t>ES0521001726570200025401</t>
  </si>
  <si>
    <t>Fernandez del Campo, Pablo</t>
  </si>
  <si>
    <t>Fernandez del Campo</t>
  </si>
  <si>
    <t>c/ nuria, 72</t>
  </si>
  <si>
    <r>
      <rPr>
        <u val="single"/>
        <sz val="12"/>
        <color indexed="11"/>
        <rFont val="Garamond"/>
      </rPr>
      <t>laradelcampo@hotmail.com</t>
    </r>
  </si>
  <si>
    <t>Fernandez Albarracin, Oscar</t>
  </si>
  <si>
    <t>Del Campo Milan, Lara</t>
  </si>
  <si>
    <t>47024082F</t>
  </si>
  <si>
    <t>ES1814650100991701204811</t>
  </si>
  <si>
    <t>Fernandez del Campo, Javier</t>
  </si>
  <si>
    <t>Fernandez del Campo, Juan</t>
  </si>
  <si>
    <t>Triguero Calvo, Paula</t>
  </si>
  <si>
    <t>Triguero Calvo</t>
  </si>
  <si>
    <t>c/ castillo de candanchu, 48</t>
  </si>
  <si>
    <r>
      <rPr>
        <u val="single"/>
        <sz val="12"/>
        <color indexed="11"/>
        <rFont val="Garamond"/>
      </rPr>
      <t>joseatriguero@hotmail.com</t>
    </r>
  </si>
  <si>
    <t>Triguero Beltran, Jose Antonio</t>
  </si>
  <si>
    <t>Calvo Hidalgo, Elena</t>
  </si>
  <si>
    <t>02534587X</t>
  </si>
  <si>
    <t>ES0814650100911714435698</t>
  </si>
  <si>
    <t>Gomez-Escalonilla Torre-Enago, Bosco</t>
  </si>
  <si>
    <t>Gomez-Escalonilla Torre-Enago</t>
  </si>
  <si>
    <t>50334072K</t>
  </si>
  <si>
    <t>c/ monasterio de las huelgas, 14C</t>
  </si>
  <si>
    <r>
      <rPr>
        <u val="single"/>
        <sz val="12"/>
        <color indexed="11"/>
        <rFont val="Garamond"/>
      </rPr>
      <t>igemc2@yahoo.es</t>
    </r>
  </si>
  <si>
    <t>Gomez-Escalonilla Martin-Caro, Ismael</t>
  </si>
  <si>
    <t>Torre-Enaso hernanz, Marta</t>
  </si>
  <si>
    <t>02892887Q</t>
  </si>
  <si>
    <t>ES2300810650380001227625</t>
  </si>
  <si>
    <t>Molero Garcia-Morato, Lola</t>
  </si>
  <si>
    <t>Molero Garcia-Morato</t>
  </si>
  <si>
    <t>c/ velayos, 2</t>
  </si>
  <si>
    <r>
      <rPr>
        <u val="single"/>
        <sz val="12"/>
        <color indexed="11"/>
        <rFont val="Garamond"/>
      </rPr>
      <t>isabel.garciam@ree.es</t>
    </r>
  </si>
  <si>
    <t>Molero Alonso, Diego</t>
  </si>
  <si>
    <t>Garcia-Morato Gonzalez, isabel</t>
  </si>
  <si>
    <t>35320751L</t>
  </si>
  <si>
    <t>ES0221002999910200039582</t>
  </si>
  <si>
    <t>Lopez Teran, Miranda</t>
  </si>
  <si>
    <t>Lopez Teran</t>
  </si>
  <si>
    <t>Miranda</t>
  </si>
  <si>
    <t>Y5527014J</t>
  </si>
  <si>
    <t>c/ monasterio de caaviro, 16</t>
  </si>
  <si>
    <r>
      <rPr>
        <u val="single"/>
        <sz val="12"/>
        <color indexed="11"/>
        <rFont val="Garamond"/>
      </rPr>
      <t>mkarina_teran@hotmail.com</t>
    </r>
  </si>
  <si>
    <t>De Falco, Vicente</t>
  </si>
  <si>
    <t>Teran, Karina</t>
  </si>
  <si>
    <t>Y4692411B</t>
  </si>
  <si>
    <t>ES8121001649170200199205</t>
  </si>
  <si>
    <t>Herrero Mate, Alvaro</t>
  </si>
  <si>
    <t>Herrero Mate</t>
  </si>
  <si>
    <t>c/ pamplona, 36</t>
  </si>
  <si>
    <r>
      <rPr>
        <u val="single"/>
        <sz val="12"/>
        <color indexed="11"/>
        <rFont val="Garamond"/>
      </rPr>
      <t>anaisabelmc9@hotmail.com</t>
    </r>
  </si>
  <si>
    <t>Herrero Calleja, Javier</t>
  </si>
  <si>
    <t>Mate Corona, Ana Isabel</t>
  </si>
  <si>
    <t>11849775Z</t>
  </si>
  <si>
    <t>ES4901824032780208583469</t>
  </si>
  <si>
    <t>Blanco Camacho, Maria</t>
  </si>
  <si>
    <t>Blanco Camacho</t>
  </si>
  <si>
    <t>c/pedro rico, 13</t>
  </si>
  <si>
    <r>
      <rPr>
        <u val="single"/>
        <sz val="12"/>
        <color indexed="11"/>
        <rFont val="Garamond"/>
      </rPr>
      <t>mcarmencamacho@gmail.com</t>
    </r>
  </si>
  <si>
    <t>Blanco Rivas, Cesar</t>
  </si>
  <si>
    <t>Camacho Haro, Carmen</t>
  </si>
  <si>
    <t>01493389E</t>
  </si>
  <si>
    <t>ES2200750186260600117969</t>
  </si>
  <si>
    <t>Beltran Callejo, Maria</t>
  </si>
  <si>
    <t>Beltran Callejo</t>
  </si>
  <si>
    <t>51507127F</t>
  </si>
  <si>
    <t>av. Camino santiago, 45</t>
  </si>
  <si>
    <r>
      <rPr>
        <u val="single"/>
        <sz val="12"/>
        <color indexed="11"/>
        <rFont val="Garamond"/>
      </rPr>
      <t>mariacallejonieto@gmail.com</t>
    </r>
  </si>
  <si>
    <t>Beltran Postigo, Francisco</t>
  </si>
  <si>
    <t>Callejo Nieto, Maria</t>
  </si>
  <si>
    <t>51416555D</t>
  </si>
  <si>
    <t>ES0621004647612200107116</t>
  </si>
  <si>
    <t>Beltran Callejo, Marta</t>
  </si>
  <si>
    <t>06606638A</t>
  </si>
  <si>
    <t>Bonny Arauz, Ines</t>
  </si>
  <si>
    <t>Bonny Arauz</t>
  </si>
  <si>
    <t>54962662E</t>
  </si>
  <si>
    <t>c/ san martin de porres, 12</t>
  </si>
  <si>
    <r>
      <rPr>
        <u val="single"/>
        <sz val="12"/>
        <color indexed="11"/>
        <rFont val="Garamond"/>
      </rPr>
      <t>inesaluagnes@gmail.com</t>
    </r>
  </si>
  <si>
    <t>Arauz, Almudena</t>
  </si>
  <si>
    <t>02905956K</t>
  </si>
  <si>
    <t>ES1000495149382095030126</t>
  </si>
  <si>
    <t>Olias Frances, Sergio</t>
  </si>
  <si>
    <t>Olias Frances</t>
  </si>
  <si>
    <t>51787961B</t>
  </si>
  <si>
    <t>c/ monasterio de sobrado, 5</t>
  </si>
  <si>
    <r>
      <rPr>
        <u val="single"/>
        <sz val="12"/>
        <color indexed="11"/>
        <rFont val="Garamond"/>
      </rPr>
      <t>moliasg2002@gmail.com</t>
    </r>
  </si>
  <si>
    <t>Frances Escudero, Clara</t>
  </si>
  <si>
    <t>Olias Garcia,Mario</t>
  </si>
  <si>
    <t>51067916G</t>
  </si>
  <si>
    <t>ES5314650100991709585951</t>
  </si>
  <si>
    <t>Peco Cristancho, Alexander</t>
  </si>
  <si>
    <t>Peco Cristancho</t>
  </si>
  <si>
    <t>Alexander</t>
  </si>
  <si>
    <t>47298524J</t>
  </si>
  <si>
    <t>c/ isla paragua,8</t>
  </si>
  <si>
    <r>
      <rPr>
        <u val="single"/>
        <sz val="12"/>
        <color indexed="11"/>
        <rFont val="Garamond"/>
      </rPr>
      <t>angiecristancho711@gmail.com</t>
    </r>
  </si>
  <si>
    <t>Peco Paredes, Juan Miguel</t>
  </si>
  <si>
    <t>Cristancho Amon, Angelica</t>
  </si>
  <si>
    <t>52090975T</t>
  </si>
  <si>
    <t>ES8521002207970100457133</t>
  </si>
  <si>
    <t>Arteche Almodovar, Jorge Juan</t>
  </si>
  <si>
    <t>Arteche Almodovar</t>
  </si>
  <si>
    <t>Jorge Juan</t>
  </si>
  <si>
    <t>c/ inocencio fernandez, 31</t>
  </si>
  <si>
    <r>
      <rPr>
        <u val="single"/>
        <sz val="12"/>
        <color indexed="11"/>
        <rFont val="Garamond"/>
      </rPr>
      <t>beatrizg1@gmail.com</t>
    </r>
  </si>
  <si>
    <t>Arteche Sola, Antonio</t>
  </si>
  <si>
    <t>Almodovar Gonzalez, Beatriz</t>
  </si>
  <si>
    <t>02233162T</t>
  </si>
  <si>
    <t>ES4614650140831730790807</t>
  </si>
  <si>
    <t>San Juan Arauzo, Lola</t>
  </si>
  <si>
    <t>San Juan Arauzo</t>
  </si>
  <si>
    <t>c/ cadalso de los vidrios, 14</t>
  </si>
  <si>
    <r>
      <rPr>
        <u val="single"/>
        <sz val="12"/>
        <color indexed="11"/>
        <rFont val="Garamond"/>
      </rPr>
      <t>m_arauzos@hotmail.com</t>
    </r>
  </si>
  <si>
    <t>Arauzo Gonzalez, Mercedes</t>
  </si>
  <si>
    <t>San Juan Pelaez, Juan Angel</t>
  </si>
  <si>
    <t>02884966F</t>
  </si>
  <si>
    <t>ES5920382906013000577648</t>
  </si>
  <si>
    <t>Gonzalez Fernandez, Claudia</t>
  </si>
  <si>
    <t>Gonzalez Fernandez</t>
  </si>
  <si>
    <t>c/ monasterio de liebana, 3E</t>
  </si>
  <si>
    <r>
      <rPr>
        <u val="single"/>
        <sz val="12"/>
        <color indexed="11"/>
        <rFont val="Garamond"/>
      </rPr>
      <t>lei.fdez@icloud.com</t>
    </r>
  </si>
  <si>
    <t>Gonzalez Aparicio, Pedro Ignacio</t>
  </si>
  <si>
    <t>Fernandez Alvarez, Leila</t>
  </si>
  <si>
    <t>01936879A</t>
  </si>
  <si>
    <t>ES5600810569850001977909</t>
  </si>
  <si>
    <t>Martinez Fernandez, Nicolas</t>
  </si>
  <si>
    <t>51725767D</t>
  </si>
  <si>
    <t>avd. santuario de valverde, 98A</t>
  </si>
  <si>
    <r>
      <rPr>
        <u val="single"/>
        <sz val="12"/>
        <color indexed="11"/>
        <rFont val="Garamond"/>
      </rPr>
      <t>rfnuevo@yahoo.es</t>
    </r>
  </si>
  <si>
    <t>Martinez Martinez, Eduardo</t>
  </si>
  <si>
    <t>Fernandez Nuevo, Raquel</t>
  </si>
  <si>
    <t>52978192S</t>
  </si>
  <si>
    <t>ES6801827911610208009964</t>
  </si>
  <si>
    <t>Garcia Bachiller, Enrique</t>
  </si>
  <si>
    <t>Garcia Bachiller</t>
  </si>
  <si>
    <t>c/ sierra de atapuerca, 12</t>
  </si>
  <si>
    <r>
      <rPr>
        <sz val="9"/>
        <color indexed="8"/>
        <rFont val="Bookman Old Style"/>
      </rPr>
      <t>isabel.bachiller@hotmail.com</t>
    </r>
  </si>
  <si>
    <t>Garcia Castro, Enrique</t>
  </si>
  <si>
    <t>Bachiller Luis, isabel</t>
  </si>
  <si>
    <t>50751400Z</t>
  </si>
  <si>
    <t>ES8900730100530498592098</t>
  </si>
  <si>
    <t>Gali Martin-Fabiani, Pablo</t>
  </si>
  <si>
    <t>Gali Martin-Fabiani</t>
  </si>
  <si>
    <t>c/ cantalejo, 6</t>
  </si>
  <si>
    <r>
      <rPr>
        <u val="single"/>
        <sz val="12"/>
        <color indexed="11"/>
        <rFont val="Garamond"/>
      </rPr>
      <t>amfabiani@hotmail.com</t>
    </r>
  </si>
  <si>
    <t>Gali, Ignacio</t>
  </si>
  <si>
    <t>Martin-Fabiani, Alejandra</t>
  </si>
  <si>
    <t>52478982C</t>
  </si>
  <si>
    <t>ES8501280071700100040627</t>
  </si>
  <si>
    <t>Gali Martin-Fabiani, Alvaro</t>
  </si>
  <si>
    <t>Fernandez Navarro, Alejandra</t>
  </si>
  <si>
    <t>Fernandez Navarro</t>
  </si>
  <si>
    <t>c/ monasterio de sobrado, 16</t>
  </si>
  <si>
    <r>
      <rPr>
        <u val="single"/>
        <sz val="12"/>
        <color indexed="11"/>
        <rFont val="Garamond"/>
      </rPr>
      <t>patricia.navarro@nummera.es</t>
    </r>
  </si>
  <si>
    <t>Fernandez Ripoll, Pablo</t>
  </si>
  <si>
    <t>Navarro Pertejo, Patricia</t>
  </si>
  <si>
    <t>72973885Z</t>
  </si>
  <si>
    <t>ES3020850966570330311892</t>
  </si>
  <si>
    <t>Ramil Garcia, Martina</t>
  </si>
  <si>
    <t>Ramil Garcia</t>
  </si>
  <si>
    <t>c/federica montseny, 14</t>
  </si>
  <si>
    <r>
      <rPr>
        <u val="single"/>
        <sz val="12"/>
        <color indexed="11"/>
        <rFont val="Garamond"/>
      </rPr>
      <t>reinaldo.ramil@gmail.com</t>
    </r>
  </si>
  <si>
    <t>Ramil Ramil, Reinaldo</t>
  </si>
  <si>
    <t>Garcia Saez, Mª Rosa</t>
  </si>
  <si>
    <t>32677241Z</t>
  </si>
  <si>
    <t>ES7821002923090200333540</t>
  </si>
  <si>
    <t>Rodriguez Rodriguez, Sofia</t>
  </si>
  <si>
    <t>c/ quevedo, 3</t>
  </si>
  <si>
    <r>
      <rPr>
        <u val="single"/>
        <sz val="12"/>
        <color indexed="11"/>
        <rFont val="Garamond"/>
      </rPr>
      <t>crlevia@gmail.com</t>
    </r>
  </si>
  <si>
    <t>Rodriguez Sierra, Jesus</t>
  </si>
  <si>
    <t>Rodriguez Levia, Cristina</t>
  </si>
  <si>
    <t>51075334Q</t>
  </si>
  <si>
    <t>ES3414650100911708143810</t>
  </si>
  <si>
    <t>Robles Diaz, David</t>
  </si>
  <si>
    <t>Robles Diaz</t>
  </si>
  <si>
    <t>c/valderrodrigo, 2</t>
  </si>
  <si>
    <r>
      <rPr>
        <u val="single"/>
        <sz val="12"/>
        <color indexed="11"/>
        <rFont val="Garamond"/>
      </rPr>
      <t>jesusmrobles@gmail.com</t>
    </r>
  </si>
  <si>
    <t>Robles Hernandez, Jesus</t>
  </si>
  <si>
    <t>Diaz Gonzalez, Irene</t>
  </si>
  <si>
    <t>51415181S</t>
  </si>
  <si>
    <t>ES9401865001650507569884</t>
  </si>
  <si>
    <t>Robles Diaz, Alberto</t>
  </si>
  <si>
    <t>Caeiro Barreiro, Carmen</t>
  </si>
  <si>
    <t>Caeiro Barreiro</t>
  </si>
  <si>
    <t>c/alfredo marquerie, 53</t>
  </si>
  <si>
    <r>
      <rPr>
        <u val="single"/>
        <sz val="12"/>
        <color indexed="11"/>
        <rFont val="Garamond"/>
      </rPr>
      <t>sbarreirote@gmail.com</t>
    </r>
  </si>
  <si>
    <t>Caeiro Rios, Segundo</t>
  </si>
  <si>
    <t>Barreiro Tejeiro, Silvia</t>
  </si>
  <si>
    <t>33246454T</t>
  </si>
  <si>
    <t>ES8621004442640200032427</t>
  </si>
  <si>
    <t xml:space="preserve">Huerta Martinez-Cava, Angel </t>
  </si>
  <si>
    <t>Huerta Martinez-Cava</t>
  </si>
  <si>
    <t xml:space="preserve">Angel </t>
  </si>
  <si>
    <t>c/ maria de maeztu, 52</t>
  </si>
  <si>
    <r>
      <rPr>
        <u val="single"/>
        <sz val="12"/>
        <color indexed="11"/>
        <rFont val="Garamond"/>
      </rPr>
      <t>angelhuerta@gmail.com</t>
    </r>
  </si>
  <si>
    <t>Huerta Arroyo, Angel</t>
  </si>
  <si>
    <t>Martinez-Cava Villamayor, Laura</t>
  </si>
  <si>
    <t>51425719L</t>
  </si>
  <si>
    <t>ES0800730100580430784782</t>
  </si>
  <si>
    <t>Huerta Martinez-Cava, Alonso</t>
  </si>
  <si>
    <t>Martinez-Cava Villamor, Laura</t>
  </si>
  <si>
    <t>Navas Rebollo, Daniela</t>
  </si>
  <si>
    <t>Navas Rebollo</t>
  </si>
  <si>
    <t>c/cuadros, 35</t>
  </si>
  <si>
    <r>
      <rPr>
        <u val="single"/>
        <sz val="12"/>
        <color indexed="11"/>
        <rFont val="Garamond"/>
      </rPr>
      <t>robertolipo@gmail.com</t>
    </r>
  </si>
  <si>
    <t>Rebollo Miranda, Roberto</t>
  </si>
  <si>
    <t>Navas Andres, Gemma</t>
  </si>
  <si>
    <t>02655430B</t>
  </si>
  <si>
    <t>ES6320381104093003375427</t>
  </si>
  <si>
    <t>Navas Rebollo, Laia</t>
  </si>
  <si>
    <t>Castillejos Peralta, Martina</t>
  </si>
  <si>
    <t>Castillejos Peralta</t>
  </si>
  <si>
    <t>c/ fernando III, 28</t>
  </si>
  <si>
    <t>Alcala de Henares</t>
  </si>
  <si>
    <r>
      <rPr>
        <u val="single"/>
        <sz val="12"/>
        <color indexed="11"/>
        <rFont val="Garamond"/>
      </rPr>
      <t>israelcastillejos@gmail.com</t>
    </r>
  </si>
  <si>
    <t>Castillejos Martin, Israel</t>
  </si>
  <si>
    <t>Peralta Cano,Maria Angeles</t>
  </si>
  <si>
    <t>51938926G</t>
  </si>
  <si>
    <t>ES4901828085460201592969</t>
  </si>
  <si>
    <t>Castillejos Peralta, Jimena</t>
  </si>
  <si>
    <t>Martin Florez, Alejandro</t>
  </si>
  <si>
    <t>Martin Florez</t>
  </si>
  <si>
    <t>c/ artajona, 18</t>
  </si>
  <si>
    <r>
      <rPr>
        <sz val="9"/>
        <color indexed="8"/>
        <rFont val="Bookman Old Style"/>
      </rPr>
      <t>leticiaflorez@hotmail.com</t>
    </r>
  </si>
  <si>
    <t>Martin, Javier</t>
  </si>
  <si>
    <t>Florez, Leticia</t>
  </si>
  <si>
    <t>02543888L</t>
  </si>
  <si>
    <t>ES8300494237942994000738</t>
  </si>
  <si>
    <t>Gomez Esteban, Lucas</t>
  </si>
  <si>
    <t>Gomez Esteban</t>
  </si>
  <si>
    <t>c/antonio machado, 27</t>
  </si>
  <si>
    <r>
      <rPr>
        <u val="single"/>
        <sz val="12"/>
        <color indexed="11"/>
        <rFont val="Garamond"/>
      </rPr>
      <t>seideregalos@gmail.com</t>
    </r>
  </si>
  <si>
    <t>Gomez Pelaez, Jesus</t>
  </si>
  <si>
    <t>Esteban Sancho, Sandra</t>
  </si>
  <si>
    <t>52984792Z</t>
  </si>
  <si>
    <t>ES8120381116783001815436</t>
  </si>
  <si>
    <t>Perez Yague, Marcos</t>
  </si>
  <si>
    <t>Perez Yague</t>
  </si>
  <si>
    <t>c/ gaspar de morales, 8</t>
  </si>
  <si>
    <r>
      <rPr>
        <u val="single"/>
        <sz val="12"/>
        <color indexed="11"/>
        <rFont val="Garamond"/>
      </rPr>
      <t>nayfer@gmail.com</t>
    </r>
  </si>
  <si>
    <t>Perez, Jose Carlos</t>
  </si>
  <si>
    <t>Yagüe, Elena</t>
  </si>
  <si>
    <t>07245987K</t>
  </si>
  <si>
    <t>ES7800751291280600058606</t>
  </si>
  <si>
    <t>Del olmo Flores, Marcos</t>
  </si>
  <si>
    <t>Del olmo Flores</t>
  </si>
  <si>
    <t>01677132H</t>
  </si>
  <si>
    <t>c/ cerro de aragon, 34</t>
  </si>
  <si>
    <t>algete</t>
  </si>
  <si>
    <r>
      <rPr>
        <u val="single"/>
        <sz val="12"/>
        <color indexed="11"/>
        <rFont val="Garamond"/>
      </rPr>
      <t>raquelfl78@hotmail.es</t>
    </r>
  </si>
  <si>
    <t>marcosdelolmopastoriza@gmail.com</t>
  </si>
  <si>
    <t>Flores Roman, Raquel</t>
  </si>
  <si>
    <t>Del Olmo Pastoriza, Marcos</t>
  </si>
  <si>
    <t>51947540Q</t>
  </si>
  <si>
    <t>ES0500190581514010014716</t>
  </si>
  <si>
    <t>Del olmo Flores, Iria</t>
  </si>
  <si>
    <t>01677134H</t>
  </si>
  <si>
    <t>Del olmo Flores, Lucas</t>
  </si>
  <si>
    <t>01677133L</t>
  </si>
  <si>
    <t>cerro del aragon, 34</t>
  </si>
  <si>
    <r>
      <rPr>
        <u val="single"/>
        <sz val="12"/>
        <color indexed="11"/>
        <rFont val="Garamond"/>
      </rPr>
      <t>raquelfl78@htomail.com</t>
    </r>
  </si>
  <si>
    <t>Del olmo Pastoriza, Marcos</t>
  </si>
  <si>
    <t>Lopez Gonzalez, Sofia</t>
  </si>
  <si>
    <t>54351125D</t>
  </si>
  <si>
    <t>c/ chile, 4</t>
  </si>
  <si>
    <r>
      <rPr>
        <u val="single"/>
        <sz val="12"/>
        <color indexed="11"/>
        <rFont val="Garamond"/>
      </rPr>
      <t>carletes2008@gmail.com</t>
    </r>
  </si>
  <si>
    <t>Lopez Ortiz, Carlos</t>
  </si>
  <si>
    <t>Gonzalez ortiz, Sara</t>
  </si>
  <si>
    <t>51422830M</t>
  </si>
  <si>
    <t>ES5701827593970201515792</t>
  </si>
  <si>
    <t>Lopez Gonzalez, Carlos</t>
  </si>
  <si>
    <t>54191454G</t>
  </si>
  <si>
    <t>Herreros Ramos, Jorge</t>
  </si>
  <si>
    <t>Herreros Ramos</t>
  </si>
  <si>
    <t>c/ Real de Burgos, 64</t>
  </si>
  <si>
    <r>
      <rPr>
        <u val="single"/>
        <sz val="12"/>
        <color indexed="11"/>
        <rFont val="Garamond"/>
      </rPr>
      <t>jorjucar@hotmail.es</t>
    </r>
  </si>
  <si>
    <t>Herreros Lopez, Cosme</t>
  </si>
  <si>
    <t>Ramos del Alamo, Mª Paloma</t>
  </si>
  <si>
    <t>08974538F</t>
  </si>
  <si>
    <t>ES8520382433033000575803</t>
  </si>
  <si>
    <t>Herrero Ramos, Carmen</t>
  </si>
  <si>
    <t>Herrero Ramos</t>
  </si>
  <si>
    <t>c/ real de burgos, 64</t>
  </si>
  <si>
    <t xml:space="preserve">Paracuellos de Jarama </t>
  </si>
  <si>
    <t>Martin Martin, Alvaro</t>
  </si>
  <si>
    <t>c/ los cuadros, 33</t>
  </si>
  <si>
    <r>
      <rPr>
        <u val="single"/>
        <sz val="12"/>
        <color indexed="11"/>
        <rFont val="Garamond"/>
      </rPr>
      <t>miguel_mam89@hotmail.com</t>
    </r>
  </si>
  <si>
    <t>Martin Alejo, Miguel</t>
  </si>
  <si>
    <t>Martin Kuivalainen, Onerva</t>
  </si>
  <si>
    <t>50479395F</t>
  </si>
  <si>
    <t>ES3100494318232610030386</t>
  </si>
  <si>
    <t>Bahri Filali, Nadia</t>
  </si>
  <si>
    <t>Bahri Filali</t>
  </si>
  <si>
    <t>50474510F</t>
  </si>
  <si>
    <t>c/rio sil,4</t>
  </si>
  <si>
    <t>miraflores de la sierra</t>
  </si>
  <si>
    <r>
      <rPr>
        <sz val="9"/>
        <color indexed="8"/>
        <rFont val="Bookman Old Style"/>
      </rPr>
      <t>nadia.bahri.filali@gmail.com</t>
    </r>
  </si>
  <si>
    <t>Bahri Fartakh,Mohammed</t>
  </si>
  <si>
    <t>Filali Laroussi, Anisa</t>
  </si>
  <si>
    <t>Nadia Bahri filali</t>
  </si>
  <si>
    <t>50479510F</t>
  </si>
  <si>
    <t>ES1000492661442394502731</t>
  </si>
  <si>
    <t>Sevillano Hernan, Julia</t>
  </si>
  <si>
    <t>Sevillano Hernan</t>
  </si>
  <si>
    <t>05338933N</t>
  </si>
  <si>
    <t>c/ isla graciosa, 4</t>
  </si>
  <si>
    <r>
      <rPr>
        <sz val="9"/>
        <color indexed="8"/>
        <rFont val="Bookman Old Style"/>
      </rPr>
      <t>julietasevillano@gmail.com</t>
    </r>
  </si>
  <si>
    <t>Sevillano, Luis</t>
  </si>
  <si>
    <t>Hernan, Mª Teresa</t>
  </si>
  <si>
    <t>Sevillano Hernan, Celia</t>
  </si>
  <si>
    <t>05338932B</t>
  </si>
  <si>
    <t>ES6521004256412100229582</t>
  </si>
  <si>
    <t>Hernandez Gonzalez, Matias</t>
  </si>
  <si>
    <t>06012170Q</t>
  </si>
  <si>
    <t>c/ valderroman</t>
  </si>
  <si>
    <r>
      <rPr>
        <sz val="9"/>
        <color indexed="8"/>
        <rFont val="Bookman Old Style"/>
      </rPr>
      <t>Kacolinag@gmail.com</t>
    </r>
  </si>
  <si>
    <t>Hernandez Villena, Javier</t>
  </si>
  <si>
    <t>Gonzalez Sanchez, Carolina</t>
  </si>
  <si>
    <t>47281758Z</t>
  </si>
  <si>
    <t>ES6501829060980201619080</t>
  </si>
  <si>
    <t>Mendez-Peñalosa Sandoval, Marta</t>
  </si>
  <si>
    <t>Mendez-Peñalosa Sandoval</t>
  </si>
  <si>
    <t>48245804S</t>
  </si>
  <si>
    <t>c/ costa brava, 16</t>
  </si>
  <si>
    <r>
      <rPr>
        <u val="single"/>
        <sz val="12"/>
        <color indexed="11"/>
        <rFont val="Garamond"/>
      </rPr>
      <t>rmendez@bbva.com</t>
    </r>
  </si>
  <si>
    <t>Mendez-Peñalosa, Rodrigo</t>
  </si>
  <si>
    <t>Sandoval Pajares, Elena</t>
  </si>
  <si>
    <t>ES8801822495520201518490</t>
  </si>
  <si>
    <t>Romera Casares, Javier</t>
  </si>
  <si>
    <t>Romera Casares</t>
  </si>
  <si>
    <t>c/ cerro minguete,16</t>
  </si>
  <si>
    <r>
      <rPr>
        <sz val="9"/>
        <color indexed="8"/>
        <rFont val="Bookman Old Style"/>
      </rPr>
      <t>nachovero2011@hotmail.com</t>
    </r>
  </si>
  <si>
    <t>Romera Frago,Ignacio</t>
  </si>
  <si>
    <t>Casares Pose, Veronica</t>
  </si>
  <si>
    <t>02536961S</t>
  </si>
  <si>
    <t>ES4630250003941400046798</t>
  </si>
  <si>
    <t>Romera Casares, Marcos</t>
  </si>
  <si>
    <t>Garcia Perez, Maria</t>
  </si>
  <si>
    <t>51547913Z</t>
  </si>
  <si>
    <t>c/ afueras a valverde, 14</t>
  </si>
  <si>
    <r>
      <rPr>
        <sz val="9"/>
        <color indexed="8"/>
        <rFont val="Bookman Old Style"/>
      </rPr>
      <t>mgarcia@ucm.es</t>
    </r>
  </si>
  <si>
    <t>Garcia Sanchez, Mateo</t>
  </si>
  <si>
    <t>Loli</t>
  </si>
  <si>
    <t>74435632L</t>
  </si>
  <si>
    <t>ES4120381859566004035232</t>
  </si>
  <si>
    <t>Llorente Cruz, Angela</t>
  </si>
  <si>
    <t>Llorente Cruz</t>
  </si>
  <si>
    <t>51719893T</t>
  </si>
  <si>
    <t>c/ fromista, 15</t>
  </si>
  <si>
    <r>
      <rPr>
        <sz val="9"/>
        <color indexed="8"/>
        <rFont val="Bookman Old Style"/>
      </rPr>
      <t>marisaenrique@hotmail.com</t>
    </r>
  </si>
  <si>
    <t>Llorente Miguel, Enrique</t>
  </si>
  <si>
    <t>Cruz Arnes, Mª Luisa</t>
  </si>
  <si>
    <t>02900935Z</t>
  </si>
  <si>
    <t>ES0730250003911400057347</t>
  </si>
  <si>
    <t>Alonso Lorente, Sandra</t>
  </si>
  <si>
    <t>Alonso Lorente</t>
  </si>
  <si>
    <t>05963697G</t>
  </si>
  <si>
    <t>c/ oceano indico, 33</t>
  </si>
  <si>
    <r>
      <rPr>
        <sz val="9"/>
        <color indexed="8"/>
        <rFont val="Bookman Old Style"/>
      </rPr>
      <t>martalplp@hotmail.com</t>
    </r>
  </si>
  <si>
    <t>Alonso Ugalde, Juan cArlos</t>
  </si>
  <si>
    <t>Lorente Pérez, Marta</t>
  </si>
  <si>
    <t>50826087C</t>
  </si>
  <si>
    <t>ES8921006246010200001811</t>
  </si>
  <si>
    <t>Oriza Luque, Eduardo</t>
  </si>
  <si>
    <t>Oriza Luque</t>
  </si>
  <si>
    <t>52045565S</t>
  </si>
  <si>
    <t>Peru, 20 8ºB</t>
  </si>
  <si>
    <r>
      <rPr>
        <u val="single"/>
        <sz val="12"/>
        <color indexed="11"/>
        <rFont val="Garamond"/>
      </rPr>
      <t>eopmjl@gmail.com</t>
    </r>
  </si>
  <si>
    <t>Eduardo Oriza Palomo</t>
  </si>
  <si>
    <t>Maria Jesus Luque Pancorbo</t>
  </si>
  <si>
    <t>52347382A</t>
  </si>
  <si>
    <t>ES8800730100570594940468</t>
  </si>
  <si>
    <t>Oriza Luque, Lucia</t>
  </si>
  <si>
    <t>55049285G</t>
  </si>
  <si>
    <t>Dominguez Yoshida, Javier-Koki</t>
  </si>
  <si>
    <t>Dominguez Yoshida</t>
  </si>
  <si>
    <t>Javier-Koki</t>
  </si>
  <si>
    <t>11899333F</t>
  </si>
  <si>
    <t>c/ san roberto, 1</t>
  </si>
  <si>
    <r>
      <rPr>
        <sz val="9"/>
        <color indexed="8"/>
        <rFont val="Bookman Old Style"/>
      </rPr>
      <t>javierkoki05@gmail.com</t>
    </r>
  </si>
  <si>
    <t>Dominguez Nuñez, Juan Pablo</t>
  </si>
  <si>
    <t>Yoshida, Akemi</t>
  </si>
  <si>
    <t>05388367L</t>
  </si>
  <si>
    <t>ES2201820919140201596460</t>
  </si>
  <si>
    <t>Hernandez Sagredo, Diego</t>
  </si>
  <si>
    <t>Hernandez Sagredo</t>
  </si>
  <si>
    <t>03482631V</t>
  </si>
  <si>
    <t>c/ princesa de eboli, 3A</t>
  </si>
  <si>
    <r>
      <rPr>
        <u val="single"/>
        <sz val="12"/>
        <color indexed="11"/>
        <rFont val="Garamond"/>
      </rPr>
      <t>s.hernandez.losa@gmail.com</t>
    </r>
  </si>
  <si>
    <t>Hernandez Losa, Santiago</t>
  </si>
  <si>
    <t>Sagredo Temprado, Mª isabel</t>
  </si>
  <si>
    <t>11833555D</t>
  </si>
  <si>
    <t>ES3401826072170208508105</t>
  </si>
  <si>
    <t>Hernandez Sagredo, Saul</t>
  </si>
  <si>
    <t>11897723F</t>
  </si>
  <si>
    <t>Hernandez Sagredo, Jaime</t>
  </si>
  <si>
    <t>11897722Y</t>
  </si>
  <si>
    <t>Rodriguez Moreno, Victor</t>
  </si>
  <si>
    <t>Rodriguez Moreno</t>
  </si>
  <si>
    <t>c/ castiello de jaca, 45</t>
  </si>
  <si>
    <r>
      <rPr>
        <u val="single"/>
        <sz val="12"/>
        <color indexed="11"/>
        <rFont val="Garamond"/>
      </rPr>
      <t>alfredo@ucm.es</t>
    </r>
  </si>
  <si>
    <r>
      <rPr>
        <sz val="9"/>
        <color indexed="8"/>
        <rFont val="Bookman Old Style"/>
      </rPr>
      <t>iremoremoli@gmail.com</t>
    </r>
  </si>
  <si>
    <t>Rodriguez Muñoz, Alfredo</t>
  </si>
  <si>
    <t>Moreno Molinero, Irene</t>
  </si>
  <si>
    <t>11833978H</t>
  </si>
  <si>
    <t>ES0614650100921741108648</t>
  </si>
  <si>
    <t>Corral Calleja, Joaquin</t>
  </si>
  <si>
    <t>Corral Calleja</t>
  </si>
  <si>
    <t>51520999X</t>
  </si>
  <si>
    <t>c/ maria de maeztu,116</t>
  </si>
  <si>
    <r>
      <rPr>
        <u val="single"/>
        <sz val="12"/>
        <color indexed="11"/>
        <rFont val="Garamond"/>
      </rPr>
      <t>cristinacallejagomez@yahoo.es</t>
    </r>
  </si>
  <si>
    <t>Calleja Gomez, Cristina</t>
  </si>
  <si>
    <t>07240558C</t>
  </si>
  <si>
    <t>ES0814650100921712438128</t>
  </si>
  <si>
    <t>Manzano Martin, Mario</t>
  </si>
  <si>
    <t>Manzano Martin</t>
  </si>
  <si>
    <t>c/ maria de maeztu,112</t>
  </si>
  <si>
    <r>
      <rPr>
        <u val="single"/>
        <sz val="12"/>
        <color indexed="11"/>
        <rFont val="Garamond"/>
      </rPr>
      <t>marta_martin_hurtado@yahoo.es</t>
    </r>
  </si>
  <si>
    <t>Manzano, MARcos</t>
  </si>
  <si>
    <t>Martin, Marta</t>
  </si>
  <si>
    <t>02878050Z</t>
  </si>
  <si>
    <t>ES4120950472109115523899</t>
  </si>
  <si>
    <t>Dominguez Moneo, Adriana</t>
  </si>
  <si>
    <t>Dominguez Moneo</t>
  </si>
  <si>
    <t>av. Betanzos, 62</t>
  </si>
  <si>
    <r>
      <rPr>
        <u val="single"/>
        <sz val="12"/>
        <color indexed="11"/>
        <rFont val="Garamond"/>
      </rPr>
      <t>jldexposito@gmail.com</t>
    </r>
  </si>
  <si>
    <t>Dominguez Jose Luis</t>
  </si>
  <si>
    <t>Moneo, Silvia</t>
  </si>
  <si>
    <t>02905027N</t>
  </si>
  <si>
    <t>ES3100810524630001046510</t>
  </si>
  <si>
    <t>Moreno Muñoz, Alonso</t>
  </si>
  <si>
    <t>Moreno Muñoz</t>
  </si>
  <si>
    <t>c/ madre teresa de calcuta, 83</t>
  </si>
  <si>
    <r>
      <rPr>
        <u val="single"/>
        <sz val="12"/>
        <color indexed="11"/>
        <rFont val="Garamond"/>
      </rPr>
      <t>emunozroldan@gmail.com</t>
    </r>
  </si>
  <si>
    <t>Moreno Arranz, Roberto</t>
  </si>
  <si>
    <t>Muñoz Roldan, Elena</t>
  </si>
  <si>
    <t>03468891P</t>
  </si>
  <si>
    <t>ES6300308128690000097272</t>
  </si>
  <si>
    <t>Manjon Peñas, Alejandra</t>
  </si>
  <si>
    <t>Manjon Peñas</t>
  </si>
  <si>
    <t>c/ de la villa de marin, 24</t>
  </si>
  <si>
    <r>
      <rPr>
        <u val="single"/>
        <sz val="12"/>
        <color indexed="11"/>
        <rFont val="Garamond"/>
      </rPr>
      <t>rmanjonc@hotmail.com</t>
    </r>
  </si>
  <si>
    <t>Manjon Collantes, Ricardo</t>
  </si>
  <si>
    <t>Peñas Mata, Maria</t>
  </si>
  <si>
    <t>02883992E</t>
  </si>
  <si>
    <t>ES9201827393180201673854</t>
  </si>
  <si>
    <t>Aguirre Ayala, Dario</t>
  </si>
  <si>
    <t>Aguirre Ayala</t>
  </si>
  <si>
    <t>c/monasterio de liebana, 7B</t>
  </si>
  <si>
    <r>
      <rPr>
        <u val="single"/>
        <sz val="12"/>
        <color indexed="11"/>
        <rFont val="Garamond"/>
      </rPr>
      <t>susayadra@hotmail.com</t>
    </r>
  </si>
  <si>
    <t>Aguirre Quiñonero, Javier</t>
  </si>
  <si>
    <t>Ayala Dray, Susana</t>
  </si>
  <si>
    <t>02906655F</t>
  </si>
  <si>
    <t>ES7900730100550430044220</t>
  </si>
  <si>
    <t>Gonzalez Esteban, Alex</t>
  </si>
  <si>
    <t>c/ moralzarzal, 92</t>
  </si>
  <si>
    <r>
      <rPr>
        <sz val="9"/>
        <color indexed="8"/>
        <rFont val="Bookman Old Style"/>
      </rPr>
      <t>cristinaesteban94@gmail.com</t>
    </r>
  </si>
  <si>
    <t>Gonzalez, Juan Carlos</t>
  </si>
  <si>
    <t>Esteban Llorca, Cristina</t>
  </si>
  <si>
    <t>51068256E</t>
  </si>
  <si>
    <t>ES0414650100941717062286</t>
  </si>
  <si>
    <t>Jurado Marin, Pedro</t>
  </si>
  <si>
    <t>Jurado Marin</t>
  </si>
  <si>
    <t>49394941A</t>
  </si>
  <si>
    <t>c/oceano atlantico, 140</t>
  </si>
  <si>
    <r>
      <rPr>
        <u val="single"/>
        <sz val="12"/>
        <color indexed="11"/>
        <rFont val="Garamond"/>
      </rPr>
      <t>david.jurado@bureauveritas.com</t>
    </r>
  </si>
  <si>
    <t>Jurado del olmo, David</t>
  </si>
  <si>
    <t>Marin Cruz, Ana Belen</t>
  </si>
  <si>
    <t>26478871Y</t>
  </si>
  <si>
    <t>ES2601828085420201528298</t>
  </si>
  <si>
    <t>Peñafiel Entenza, Diego</t>
  </si>
  <si>
    <t>Peñafiel Entenza</t>
  </si>
  <si>
    <t>01948338P</t>
  </si>
  <si>
    <t>c/oceano atlantico, 92</t>
  </si>
  <si>
    <r>
      <rPr>
        <u val="single"/>
        <sz val="12"/>
        <color indexed="11"/>
        <rFont val="Garamond"/>
      </rPr>
      <t>entezaiglesias@hotmail.com</t>
    </r>
  </si>
  <si>
    <t>Entenza Iglesias, Mercedes</t>
  </si>
  <si>
    <t>Peñafiel Pajuelo, Antonio</t>
  </si>
  <si>
    <t>25325955B</t>
  </si>
  <si>
    <t>ES6414650716541718652266</t>
  </si>
  <si>
    <t>Martinez Montes, Jacobo</t>
  </si>
  <si>
    <t>Martinez Montes</t>
  </si>
  <si>
    <t>c/ rebollar, 9</t>
  </si>
  <si>
    <r>
      <rPr>
        <u val="single"/>
        <sz val="12"/>
        <color indexed="11"/>
        <rFont val="Garamond"/>
      </rPr>
      <t>paz.montes.relanzon@gmail.com</t>
    </r>
  </si>
  <si>
    <t>Martinez Santiago, Telmo</t>
  </si>
  <si>
    <t>Montes Relanzon, Paz</t>
  </si>
  <si>
    <t>5082582K</t>
  </si>
  <si>
    <t>ES9800730100510416021560</t>
  </si>
  <si>
    <t>Dominguez Sobrino, Diego</t>
  </si>
  <si>
    <t>Dominguez Sobrino</t>
  </si>
  <si>
    <t>c/virgen de la ribera, 112</t>
  </si>
  <si>
    <r>
      <rPr>
        <u val="single"/>
        <sz val="12"/>
        <color indexed="11"/>
        <rFont val="Garamond"/>
      </rPr>
      <t>almudena.sobrino@hotmail.com</t>
    </r>
  </si>
  <si>
    <t>dominguez, eduardo</t>
  </si>
  <si>
    <t>Sobrino, Almudena</t>
  </si>
  <si>
    <t>46884217M</t>
  </si>
  <si>
    <t>ES8301828085490201501127</t>
  </si>
  <si>
    <t>Prada Plaza, Ivan</t>
  </si>
  <si>
    <t>Prada Plaza</t>
  </si>
  <si>
    <t>51719832P</t>
  </si>
  <si>
    <r>
      <rPr>
        <u val="single"/>
        <sz val="12"/>
        <color indexed="11"/>
        <rFont val="Garamond"/>
      </rPr>
      <t>miriamplaza13@hotmail.es</t>
    </r>
  </si>
  <si>
    <t>Prada Moreno, Francisco Javier</t>
  </si>
  <si>
    <t>Plaza Cruz, Miriam</t>
  </si>
  <si>
    <t>51089772P</t>
  </si>
  <si>
    <t>ES8701280065870100006496</t>
  </si>
  <si>
    <t>Castro Alvarez, Alvaro</t>
  </si>
  <si>
    <t>Castro Alvarez</t>
  </si>
  <si>
    <t>71804674P</t>
  </si>
  <si>
    <t>c/ quevedo, 5</t>
  </si>
  <si>
    <r>
      <rPr>
        <u val="single"/>
        <sz val="12"/>
        <color indexed="11"/>
        <rFont val="Garamond"/>
      </rPr>
      <t>jorgecastrojc@gmail.com</t>
    </r>
  </si>
  <si>
    <t>Castro Marin, Jorge</t>
  </si>
  <si>
    <t>Alvarez Fernandez, Tamara</t>
  </si>
  <si>
    <t>49227245T</t>
  </si>
  <si>
    <t>ES6520858094120330181913</t>
  </si>
  <si>
    <t>Cortijo Gimbel, Gadea</t>
  </si>
  <si>
    <t>Cortijo Gimbel</t>
  </si>
  <si>
    <t>Gadea</t>
  </si>
  <si>
    <t>06004926V</t>
  </si>
  <si>
    <t>c/ la tierra, 140</t>
  </si>
  <si>
    <r>
      <rPr>
        <u val="single"/>
        <sz val="12"/>
        <color indexed="11"/>
        <rFont val="Garamond"/>
      </rPr>
      <t>oceaniagimbel@hotmail.com</t>
    </r>
  </si>
  <si>
    <t>Cortijo Llamas, Secundino</t>
  </si>
  <si>
    <t>Gimbel Orj, Oceania</t>
  </si>
  <si>
    <t>01922538Z</t>
  </si>
  <si>
    <t>ES8800493213442114314641</t>
  </si>
  <si>
    <t>Gonzalez Cillan, Mateo</t>
  </si>
  <si>
    <t>Gonzalez Cillan</t>
  </si>
  <si>
    <t>05993285Z</t>
  </si>
  <si>
    <t>c/ san nicolas de bari, 7</t>
  </si>
  <si>
    <r>
      <rPr>
        <u val="single"/>
        <sz val="12"/>
        <color indexed="11"/>
        <rFont val="Garamond"/>
      </rPr>
      <t>elenacillan@hotmail.com</t>
    </r>
  </si>
  <si>
    <t>Gonzalez Ruiz,David</t>
  </si>
  <si>
    <t>Cillan Aguilera, Elena</t>
  </si>
  <si>
    <t>02647125D</t>
  </si>
  <si>
    <t>ES7100494433862810030949</t>
  </si>
  <si>
    <t>Abanades Alvarez, Mauro</t>
  </si>
  <si>
    <t>Abanades Alvarez</t>
  </si>
  <si>
    <t>01676950C</t>
  </si>
  <si>
    <r>
      <rPr>
        <u val="single"/>
        <sz val="12"/>
        <color indexed="11"/>
        <rFont val="Garamond"/>
      </rPr>
      <t>oscar_semidios@hotmail.com</t>
    </r>
  </si>
  <si>
    <t>Abanades Herraiz, Oscar</t>
  </si>
  <si>
    <t>Alvarez Sanchez, Pilar</t>
  </si>
  <si>
    <t>51983933T</t>
  </si>
  <si>
    <t>ES9401828085410201525862</t>
  </si>
  <si>
    <t>Fernandez Sanchez, Hugo</t>
  </si>
  <si>
    <t>Fernandez Sanchez</t>
  </si>
  <si>
    <t>54646474S</t>
  </si>
  <si>
    <t>c/ los cuadros, 15</t>
  </si>
  <si>
    <r>
      <rPr>
        <u val="single"/>
        <sz val="12"/>
        <color indexed="11"/>
        <rFont val="Garamond"/>
      </rPr>
      <t>karkiko9@gmail.com</t>
    </r>
  </si>
  <si>
    <t>Fernandez Fernandez, Sergio</t>
  </si>
  <si>
    <t>Sanchez Herreros, Cristina</t>
  </si>
  <si>
    <t>00837400Q</t>
  </si>
  <si>
    <t>ES9620955114519108682421</t>
  </si>
  <si>
    <t>Bustos Sanchez, Lucia</t>
  </si>
  <si>
    <t>Bustos Sanchez</t>
  </si>
  <si>
    <t>06329572H</t>
  </si>
  <si>
    <t>c/ miguel angel asturias, 1</t>
  </si>
  <si>
    <r>
      <rPr>
        <u val="single"/>
        <sz val="12"/>
        <color indexed="11"/>
        <rFont val="Garamond"/>
      </rPr>
      <t>alexylucia63@hotmail.com</t>
    </r>
  </si>
  <si>
    <t>Sanchez Pascual, Monica</t>
  </si>
  <si>
    <t>51063132Q</t>
  </si>
  <si>
    <t>ES3300494437692790003997</t>
  </si>
  <si>
    <t>Vizcaino Ruiz, Carmen</t>
  </si>
  <si>
    <t>Vizcaino Ruiz</t>
  </si>
  <si>
    <t>C/ Monasterio de las batuecas, 17</t>
  </si>
  <si>
    <r>
      <rPr>
        <u val="single"/>
        <sz val="12"/>
        <color indexed="11"/>
        <rFont val="Garamond"/>
      </rPr>
      <t>mirella@kiwihouse.es</t>
    </r>
  </si>
  <si>
    <t>Vizcaino Ochoa, Miguel Angel</t>
  </si>
  <si>
    <t>Ruiz Leon, Mirella</t>
  </si>
  <si>
    <t>02913128V</t>
  </si>
  <si>
    <t>ES4200730100580412390836</t>
  </si>
  <si>
    <t>Sanchez Farias, Marco</t>
  </si>
  <si>
    <t>Sanchez Farias</t>
  </si>
  <si>
    <t>05209958K</t>
  </si>
  <si>
    <t>paseo del zurron,10</t>
  </si>
  <si>
    <r>
      <rPr>
        <u val="single"/>
        <sz val="12"/>
        <color indexed="11"/>
        <rFont val="Garamond"/>
      </rPr>
      <t>masansaa@gmail.com</t>
    </r>
  </si>
  <si>
    <t>Sanchez Saavedra, Miguel Angel</t>
  </si>
  <si>
    <t>Farias Marcos, Beatriz</t>
  </si>
  <si>
    <t>51683446P</t>
  </si>
  <si>
    <t>ES8421003787712200223591</t>
  </si>
  <si>
    <t>Tuzayamo Montero, Olga</t>
  </si>
  <si>
    <t>Tuzayamo Montero</t>
  </si>
  <si>
    <t>51554348D</t>
  </si>
  <si>
    <t>c/ ribadavia, 10</t>
  </si>
  <si>
    <r>
      <rPr>
        <u val="single"/>
        <sz val="12"/>
        <color indexed="11"/>
        <rFont val="Garamond"/>
      </rPr>
      <t>luisamonterodepedro@gmail.com</t>
    </r>
  </si>
  <si>
    <t>Luisa Montero de Pedro</t>
  </si>
  <si>
    <t>13117957E</t>
  </si>
  <si>
    <t>ES7601822479990201520695</t>
  </si>
  <si>
    <t>Sanchez Barahona, Paula</t>
  </si>
  <si>
    <t>Sanchez Barahona</t>
  </si>
  <si>
    <t>av. Monasterio de silos, 14</t>
  </si>
  <si>
    <r>
      <rPr>
        <u val="single"/>
        <sz val="12"/>
        <color indexed="11"/>
        <rFont val="Garamond"/>
      </rPr>
      <t>crisbarahon@hotmail.com</t>
    </r>
  </si>
  <si>
    <t>Sanchez Ortega, Javier</t>
  </si>
  <si>
    <t>Barahona Hervas, Cristina</t>
  </si>
  <si>
    <t>ES7221004103052200118800</t>
  </si>
  <si>
    <t>Perez Kaneko, Koji</t>
  </si>
  <si>
    <t>Perez Kaneko</t>
  </si>
  <si>
    <t>Koji</t>
  </si>
  <si>
    <t>50343599A</t>
  </si>
  <si>
    <t>c/ general lacy, 23</t>
  </si>
  <si>
    <r>
      <rPr>
        <u val="single"/>
        <sz val="12"/>
        <color indexed="11"/>
        <rFont val="Garamond"/>
      </rPr>
      <t>kazu040306@gmail.com</t>
    </r>
  </si>
  <si>
    <t>Perez Lopez, Mario</t>
  </si>
  <si>
    <t>Kaneko, Kazuyo</t>
  </si>
  <si>
    <t>X1736063T</t>
  </si>
  <si>
    <t>ES9401824068640201504910</t>
  </si>
  <si>
    <t>Tapia Mallol, Eva</t>
  </si>
  <si>
    <t>Tapia Mallol</t>
  </si>
  <si>
    <t>02782122L</t>
  </si>
  <si>
    <t>av.moansterio de el escorial, 113</t>
  </si>
  <si>
    <r>
      <rPr>
        <u val="single"/>
        <sz val="12"/>
        <color indexed="11"/>
        <rFont val="Garamond"/>
      </rPr>
      <t>mallola@gmail.com</t>
    </r>
  </si>
  <si>
    <t>Tapia Casquero, Manuel</t>
  </si>
  <si>
    <t>Mallol Poyato, Ana</t>
  </si>
  <si>
    <t>50857609D</t>
  </si>
  <si>
    <t>ES0301826138180208504829</t>
  </si>
  <si>
    <t>Tapia Mallol, Sara</t>
  </si>
  <si>
    <t>02782120V</t>
  </si>
  <si>
    <t>Zaragoza Aranguren, Sofia</t>
  </si>
  <si>
    <t>Zaragoza Aranguren</t>
  </si>
  <si>
    <t>c/monasterio de las huelgas, 19</t>
  </si>
  <si>
    <r>
      <rPr>
        <u val="single"/>
        <sz val="12"/>
        <color indexed="11"/>
        <rFont val="Garamond"/>
      </rPr>
      <t>arangurenmacarena@hotmail.com</t>
    </r>
  </si>
  <si>
    <t>Zaragoza Penoucos, Pablo</t>
  </si>
  <si>
    <t>Aranguren Agusti, Macarena</t>
  </si>
  <si>
    <t>70239163S</t>
  </si>
  <si>
    <t>ES4220381615033000288744</t>
  </si>
  <si>
    <t>Cortes Fernandez, Ander</t>
  </si>
  <si>
    <t>Cortes Fernandez</t>
  </si>
  <si>
    <t>Ander</t>
  </si>
  <si>
    <t>cerro delacarrasqueta, 63</t>
  </si>
  <si>
    <r>
      <rPr>
        <u val="single"/>
        <sz val="12"/>
        <color indexed="11"/>
        <rFont val="Garamond"/>
      </rPr>
      <t>elenatocal@gmail.com</t>
    </r>
  </si>
  <si>
    <t>Cortes Fernandez, Iñaki</t>
  </si>
  <si>
    <t>Calderon Gomez, Elena</t>
  </si>
  <si>
    <t>51426205E</t>
  </si>
  <si>
    <t>ES0621005029032200054386</t>
  </si>
  <si>
    <t xml:space="preserve">Ibañez Barrales, Pascual </t>
  </si>
  <si>
    <t>Ibañez Barrales</t>
  </si>
  <si>
    <t xml:space="preserve">Pascual </t>
  </si>
  <si>
    <t>51532924K</t>
  </si>
  <si>
    <t>Ronda del ingenioso hidalgo, 23</t>
  </si>
  <si>
    <r>
      <rPr>
        <u val="single"/>
        <sz val="12"/>
        <color indexed="11"/>
        <rFont val="Garamond"/>
      </rPr>
      <t>pas75@yahoo.com</t>
    </r>
  </si>
  <si>
    <r>
      <rPr>
        <sz val="9"/>
        <color indexed="8"/>
        <rFont val="Bookman Old Style"/>
      </rPr>
      <t>ma-barrales@hotmail.com</t>
    </r>
  </si>
  <si>
    <t>Ibañez Llovet, Pascual Antonio</t>
  </si>
  <si>
    <t>Barrales del Campo, Maria</t>
  </si>
  <si>
    <t>48875270V</t>
  </si>
  <si>
    <t>ES3814650100971707760973</t>
  </si>
  <si>
    <t xml:space="preserve">Ibañez Barrales, Jose Manuel </t>
  </si>
  <si>
    <t xml:space="preserve">Jose Manuel </t>
  </si>
  <si>
    <t>51750758E</t>
  </si>
  <si>
    <t>Fuentes de la Rocha, Marcos</t>
  </si>
  <si>
    <t>Fuentes de la Rocha</t>
  </si>
  <si>
    <t>av.santuario de valverde, 54</t>
  </si>
  <si>
    <r>
      <rPr>
        <u val="single"/>
        <sz val="12"/>
        <color indexed="11"/>
        <rFont val="Garamond"/>
      </rPr>
      <t>afuentes@fomento.es</t>
    </r>
  </si>
  <si>
    <t>Fuentes de Toro, Alejandro</t>
  </si>
  <si>
    <t>De la Rocha Vazquez, Marta</t>
  </si>
  <si>
    <t>51068914J</t>
  </si>
  <si>
    <t>ES1820381615013000090812</t>
  </si>
  <si>
    <t>Fuentes de la Rocha, Daniela</t>
  </si>
  <si>
    <t>Leon Gomez, Antonio</t>
  </si>
  <si>
    <t>Leon Gomez</t>
  </si>
  <si>
    <t>51763269K</t>
  </si>
  <si>
    <t>c/ ribadavia, 12</t>
  </si>
  <si>
    <r>
      <rPr>
        <u val="single"/>
        <sz val="12"/>
        <color indexed="11"/>
        <rFont val="Garamond"/>
      </rPr>
      <t>inma_l@hotmail.com</t>
    </r>
  </si>
  <si>
    <t>Lopez Romero, Alberto Antonio</t>
  </si>
  <si>
    <t>Leon Gomez, Inmaculada</t>
  </si>
  <si>
    <t>47019833J</t>
  </si>
  <si>
    <t>ES9700780073024010001992</t>
  </si>
  <si>
    <t>Saiz Izquierdo, Sofia</t>
  </si>
  <si>
    <t>Saiz Izquierdo</t>
  </si>
  <si>
    <t>c/ valcarlos, 35</t>
  </si>
  <si>
    <r>
      <rPr>
        <u val="single"/>
        <sz val="12"/>
        <color indexed="11"/>
        <rFont val="Garamond"/>
      </rPr>
      <t>helenaizca@gmail.com</t>
    </r>
  </si>
  <si>
    <t>Saiz ortuño, Pedro</t>
  </si>
  <si>
    <t>Izquierdo Cascajares, Helena</t>
  </si>
  <si>
    <t>2546362D</t>
  </si>
  <si>
    <t>ES1314650100961707239224</t>
  </si>
  <si>
    <t>Garcia Calvo, Irene</t>
  </si>
  <si>
    <t>Garcia Calvo</t>
  </si>
  <si>
    <t>av. Monasterio de silos, 44</t>
  </si>
  <si>
    <r>
      <rPr>
        <u val="single"/>
        <sz val="12"/>
        <color indexed="11"/>
        <rFont val="Garamond"/>
      </rPr>
      <t>estefaniacalvo@yahoo.es</t>
    </r>
  </si>
  <si>
    <t>Garcia Martin, Antonio Pablo</t>
  </si>
  <si>
    <t>Calvo Peña, Estefania</t>
  </si>
  <si>
    <t>30674420X</t>
  </si>
  <si>
    <t>ES3721009442552200186329</t>
  </si>
  <si>
    <t>Hierro de frutos, Liborio Pedro</t>
  </si>
  <si>
    <t>Hierro de frutos</t>
  </si>
  <si>
    <t>Liborio Pedro</t>
  </si>
  <si>
    <t>48246858B</t>
  </si>
  <si>
    <t>c/fromista,15</t>
  </si>
  <si>
    <r>
      <rPr>
        <u val="single"/>
        <sz val="12"/>
        <color indexed="11"/>
        <rFont val="Garamond"/>
      </rPr>
      <t>esterdefrutos@hotmail.com</t>
    </r>
  </si>
  <si>
    <t>Hierro Requena, Miguel</t>
  </si>
  <si>
    <t>De frutos Candel, Ester</t>
  </si>
  <si>
    <t>46867173G</t>
  </si>
  <si>
    <t>ES3100308127150000468271</t>
  </si>
  <si>
    <t>Hierro de frutos, Julia</t>
  </si>
  <si>
    <t>Duque Muñoz, Sergio</t>
  </si>
  <si>
    <t>Duque Muñoz</t>
  </si>
  <si>
    <t>48244791Z</t>
  </si>
  <si>
    <t>c/ virgen de aranzazu, 7</t>
  </si>
  <si>
    <r>
      <rPr>
        <u val="single"/>
        <sz val="12"/>
        <color indexed="11"/>
        <rFont val="Garamond"/>
      </rPr>
      <t>adlsonia@gmail.com</t>
    </r>
  </si>
  <si>
    <t>Duque Santos, Emilio Jose</t>
  </si>
  <si>
    <t>Muñoz Oria, Sonia</t>
  </si>
  <si>
    <t>02900421Y</t>
  </si>
  <si>
    <t>ES3020381050556000722445</t>
  </si>
  <si>
    <t>Olivares Arce, Vicente</t>
  </si>
  <si>
    <t>Olivares Arce</t>
  </si>
  <si>
    <t>Vicente</t>
  </si>
  <si>
    <t>c/ julio palacios, 3</t>
  </si>
  <si>
    <r>
      <rPr>
        <u val="single"/>
        <sz val="12"/>
        <color indexed="11"/>
        <rFont val="Garamond"/>
      </rPr>
      <t>estarce@gmail.com</t>
    </r>
  </si>
  <si>
    <t>Olivares Blanco, Vicente</t>
  </si>
  <si>
    <t>Arce Moran, Esther</t>
  </si>
  <si>
    <t>33527171W</t>
  </si>
  <si>
    <t>ES1400730100510420692361</t>
  </si>
  <si>
    <t>Martinez de Marañon Urea, Violeta</t>
  </si>
  <si>
    <t>Martinez de Marañon Urea</t>
  </si>
  <si>
    <t>54284401P</t>
  </si>
  <si>
    <t>c/ monasterio de las batuecas, 34</t>
  </si>
  <si>
    <r>
      <rPr>
        <u val="single"/>
        <sz val="12"/>
        <color indexed="11"/>
        <rFont val="Garamond"/>
      </rPr>
      <t>jurearam@gmail.com</t>
    </r>
  </si>
  <si>
    <t>Urea Ramos, Javier</t>
  </si>
  <si>
    <t>08909623K</t>
  </si>
  <si>
    <t>ES0914650100911713497399</t>
  </si>
  <si>
    <t>Garcia Gonzalez, Abril</t>
  </si>
  <si>
    <t>51511992L</t>
  </si>
  <si>
    <t>c/ sorgo,57</t>
  </si>
  <si>
    <r>
      <rPr>
        <u val="single"/>
        <sz val="12"/>
        <color indexed="11"/>
        <rFont val="Garamond"/>
      </rPr>
      <t>aguedagondiez@gmail.com</t>
    </r>
  </si>
  <si>
    <t>Garcia Rodriguez, Fulgencio</t>
  </si>
  <si>
    <t>Gonzalez Diez, Agueda</t>
  </si>
  <si>
    <t>11813450Y</t>
  </si>
  <si>
    <t>ES7620381155113001189657</t>
  </si>
  <si>
    <t>Viela Albarran, Sandra</t>
  </si>
  <si>
    <t>Viela Albarran</t>
  </si>
  <si>
    <t>5991121N</t>
  </si>
  <si>
    <t>c/ mar del norte, 19</t>
  </si>
  <si>
    <r>
      <rPr>
        <u val="single"/>
        <sz val="12"/>
        <color indexed="11"/>
        <rFont val="Garamond"/>
      </rPr>
      <t>elvialbar@yahoo.es</t>
    </r>
  </si>
  <si>
    <t>Viela Anguita, Higinio</t>
  </si>
  <si>
    <t>Albarran Nuñez, Elvira</t>
  </si>
  <si>
    <t>03458557R</t>
  </si>
  <si>
    <t>ES0914650100941729605266</t>
  </si>
  <si>
    <t>Garcia Perez, Rodrigo</t>
  </si>
  <si>
    <t>08012579T</t>
  </si>
  <si>
    <t>c/ afueras a valverde, 24</t>
  </si>
  <si>
    <r>
      <rPr>
        <u val="single"/>
        <sz val="12"/>
        <color indexed="11"/>
        <rFont val="Garamond"/>
      </rPr>
      <t>saraperezrod1@gmail.com</t>
    </r>
  </si>
  <si>
    <t>Perez Rodriguez, Sara</t>
  </si>
  <si>
    <t>Garcia Aranda, Juan cArlos</t>
  </si>
  <si>
    <t>46833802Y</t>
  </si>
  <si>
    <t>ES2414650100951712600265</t>
  </si>
  <si>
    <t>Gonzalez Vara, Maria</t>
  </si>
  <si>
    <t>Gonzalez Vara</t>
  </si>
  <si>
    <t>71049035B</t>
  </si>
  <si>
    <t>c/ la bañeza, 40</t>
  </si>
  <si>
    <r>
      <rPr>
        <u val="single"/>
        <sz val="12"/>
        <color indexed="11"/>
        <rFont val="Garamond"/>
      </rPr>
      <t>mariluzvara@yahoo.es</t>
    </r>
  </si>
  <si>
    <t>Gonzalez Moran, Jose Angel</t>
  </si>
  <si>
    <t>Vara Ferrero, Maria Luz</t>
  </si>
  <si>
    <t>28895803Y</t>
  </si>
  <si>
    <t>ES8621001677290100390238</t>
  </si>
  <si>
    <t>Pazos Martin, Berta</t>
  </si>
  <si>
    <t>Pazos Martin</t>
  </si>
  <si>
    <t>c/ antonio molina, 2</t>
  </si>
  <si>
    <r>
      <rPr>
        <u val="single"/>
        <sz val="12"/>
        <color indexed="11"/>
        <rFont val="Garamond"/>
      </rPr>
      <t>rpazos1975@gmail.com</t>
    </r>
  </si>
  <si>
    <t>Pazos Porto, Ramon</t>
  </si>
  <si>
    <t>Martin Martin, Maria Nieves</t>
  </si>
  <si>
    <t>76868421Y</t>
  </si>
  <si>
    <t>ES0314650100991723796381</t>
  </si>
  <si>
    <t>Pazos Martin, Celia</t>
  </si>
  <si>
    <t>Sanz Carrillo, Nerea</t>
  </si>
  <si>
    <t>Sanz Carrillo</t>
  </si>
  <si>
    <t>54191786Z</t>
  </si>
  <si>
    <t>marques de valdivia, 92</t>
  </si>
  <si>
    <r>
      <rPr>
        <u val="single"/>
        <sz val="12"/>
        <color indexed="11"/>
        <rFont val="Garamond"/>
      </rPr>
      <t>jlsanz75@gmail.com</t>
    </r>
  </si>
  <si>
    <t>Sanz Sevilla, Jose Luis</t>
  </si>
  <si>
    <t>Carrillo Barba, Mar</t>
  </si>
  <si>
    <t>02877785W</t>
  </si>
  <si>
    <t>ES9300190353554010058480</t>
  </si>
  <si>
    <t>Paillard Ferrero, Ysalis</t>
  </si>
  <si>
    <t>Paillard Ferrero</t>
  </si>
  <si>
    <t>Ysalis</t>
  </si>
  <si>
    <t>71190830B</t>
  </si>
  <si>
    <t>c/ san juan deortega 86</t>
  </si>
  <si>
    <r>
      <rPr>
        <u val="single"/>
        <sz val="12"/>
        <color indexed="11"/>
        <rFont val="Garamond"/>
      </rPr>
      <t>nferrerop@gmail.com</t>
    </r>
  </si>
  <si>
    <r>
      <rPr>
        <sz val="9"/>
        <color indexed="8"/>
        <rFont val="Bookman Old Style"/>
      </rPr>
      <t>jlpaillard@gmail.com</t>
    </r>
  </si>
  <si>
    <t>Paillard, Jean-Louis</t>
  </si>
  <si>
    <t>Ferrero Pastor, Nieves</t>
  </si>
  <si>
    <t>11948048P</t>
  </si>
  <si>
    <t>ES0814650100951723164435</t>
  </si>
  <si>
    <t>Ramiro Alarco, Jaime</t>
  </si>
  <si>
    <t>Ramiro Alarco</t>
  </si>
  <si>
    <t>c/ alfredo marquerie, 6</t>
  </si>
  <si>
    <r>
      <rPr>
        <u val="single"/>
        <sz val="12"/>
        <color indexed="11"/>
        <rFont val="Garamond"/>
      </rPr>
      <t>nramiro77@gmail.com</t>
    </r>
  </si>
  <si>
    <t>Ramiro Escalada, Ignacio</t>
  </si>
  <si>
    <t>Alarco Ubach, Cristina</t>
  </si>
  <si>
    <t>16068126G</t>
  </si>
  <si>
    <t>ES8720381108916000865650</t>
  </si>
  <si>
    <t>Diaz Valoy, Esteban</t>
  </si>
  <si>
    <t>Diaz Valoy</t>
  </si>
  <si>
    <t>06014992D</t>
  </si>
  <si>
    <t>c/ miosotis, 69</t>
  </si>
  <si>
    <r>
      <rPr>
        <u val="single"/>
        <sz val="12"/>
        <color indexed="11"/>
        <rFont val="Garamond"/>
      </rPr>
      <t>florentino.rodero@hotmail.com</t>
    </r>
  </si>
  <si>
    <t>Valoy Martinez, Anna</t>
  </si>
  <si>
    <t>Rodero Vicente, Florentino Mª</t>
  </si>
  <si>
    <t>07870172D</t>
  </si>
  <si>
    <t>ES2020381319803000269127</t>
  </si>
  <si>
    <t>Quiroga Cantal, Vera</t>
  </si>
  <si>
    <t>Quiroga Cantal</t>
  </si>
  <si>
    <t>residencial jarama, blq6</t>
  </si>
  <si>
    <r>
      <rPr>
        <u val="single"/>
        <sz val="12"/>
        <color indexed="11"/>
        <rFont val="Garamond"/>
      </rPr>
      <t>quiroga_david@hotmail.com</t>
    </r>
  </si>
  <si>
    <t>Quiroga Perez, David</t>
  </si>
  <si>
    <t>Cantal Martinez,Marta</t>
  </si>
  <si>
    <t>01924421B</t>
  </si>
  <si>
    <t>ES2220381540656000455584</t>
  </si>
  <si>
    <t>Balbi Orgaz, Abril</t>
  </si>
  <si>
    <t>Balbi Orgaz</t>
  </si>
  <si>
    <t>c/ monasterio de silos, 30</t>
  </si>
  <si>
    <r>
      <rPr>
        <sz val="9"/>
        <color indexed="8"/>
        <rFont val="Bookman Old Style"/>
      </rPr>
      <t>vanesa.orgaz@gmail.com</t>
    </r>
  </si>
  <si>
    <t>Balbi Martinez, Eugenio</t>
  </si>
  <si>
    <t>Orgaz Paredes, Vanesa</t>
  </si>
  <si>
    <t>46849305F</t>
  </si>
  <si>
    <t>ES0501827402540017978874</t>
  </si>
  <si>
    <t>Rojas Toledo, Ariel</t>
  </si>
  <si>
    <t>Rojas Toledo</t>
  </si>
  <si>
    <t>48228517R</t>
  </si>
  <si>
    <t>plz. Arteijo, 14</t>
  </si>
  <si>
    <r>
      <rPr>
        <u val="single"/>
        <sz val="12"/>
        <color indexed="11"/>
        <rFont val="Garamond"/>
      </rPr>
      <t>fisiomar8@gmail.com</t>
    </r>
  </si>
  <si>
    <t>Rojas Galan, Ariel</t>
  </si>
  <si>
    <t>Toledo ibañez, Marta</t>
  </si>
  <si>
    <t>02903918F</t>
  </si>
  <si>
    <t>ES4101280086750100048475</t>
  </si>
  <si>
    <t>Montenegro Valinoti, Oliva</t>
  </si>
  <si>
    <t>Montenegro Valinoti</t>
  </si>
  <si>
    <t>Oliva</t>
  </si>
  <si>
    <t>c/ cerrillo, 15</t>
  </si>
  <si>
    <r>
      <rPr>
        <u val="single"/>
        <sz val="12"/>
        <color indexed="11"/>
        <rFont val="Garamond"/>
      </rPr>
      <t>eleonoravalinoti@hotmail.com</t>
    </r>
  </si>
  <si>
    <t>Montnergro, Daniel</t>
  </si>
  <si>
    <t>Valinoti, Eleonora</t>
  </si>
  <si>
    <t>X8441932N</t>
  </si>
  <si>
    <t>ES4300301453350001554271</t>
  </si>
  <si>
    <t>Martin Martorell, Olivia</t>
  </si>
  <si>
    <t>Martin Martorell</t>
  </si>
  <si>
    <t>01675868L</t>
  </si>
  <si>
    <t>c/ felix candela, 63</t>
  </si>
  <si>
    <r>
      <rPr>
        <u val="single"/>
        <sz val="12"/>
        <color indexed="11"/>
        <rFont val="Garamond"/>
      </rPr>
      <t>jemartimgo@gmail.com</t>
    </r>
  </si>
  <si>
    <t>Martin Gomez-A Jesus</t>
  </si>
  <si>
    <t>Martorell Zabarte, Izaskun</t>
  </si>
  <si>
    <t>02908840F</t>
  </si>
  <si>
    <t>ES8421034786780013776234</t>
  </si>
  <si>
    <t>Martin Martorell, Iker</t>
  </si>
  <si>
    <t>01675869C</t>
  </si>
  <si>
    <t>Carrey Portela, Chloé</t>
  </si>
  <si>
    <t>Carrey Portela</t>
  </si>
  <si>
    <t>Chloé</t>
  </si>
  <si>
    <t>51533307J</t>
  </si>
  <si>
    <t>av. Santuario de valverde, 25</t>
  </si>
  <si>
    <r>
      <rPr>
        <u val="single"/>
        <sz val="12"/>
        <color indexed="11"/>
        <rFont val="Garamond"/>
      </rPr>
      <t>caro.portela@gmail.com</t>
    </r>
  </si>
  <si>
    <t>Carrey, David</t>
  </si>
  <si>
    <t>Portela Schneider, Carolina</t>
  </si>
  <si>
    <t>51083830W</t>
  </si>
  <si>
    <t>ES8501821930560201544076</t>
  </si>
  <si>
    <t>Lecue Tejado, Sofia</t>
  </si>
  <si>
    <t>Lecue Tejado</t>
  </si>
  <si>
    <t>54977400V</t>
  </si>
  <si>
    <t>c/ monasterio de las huelgas, 18</t>
  </si>
  <si>
    <r>
      <rPr>
        <u val="single"/>
        <sz val="12"/>
        <color indexed="11"/>
        <rFont val="Garamond"/>
      </rPr>
      <t>margarita.tejado@gmail.com</t>
    </r>
  </si>
  <si>
    <t>Lecue Gomez, Jorge</t>
  </si>
  <si>
    <t>Tejado Calcerrada, Margarita</t>
  </si>
  <si>
    <t>6250924F</t>
  </si>
  <si>
    <t>ES3600491770912190000901</t>
  </si>
  <si>
    <t>Sanz Izquiedo, Mateo</t>
  </si>
  <si>
    <t>Sanz Izquiedo</t>
  </si>
  <si>
    <t>49816688E</t>
  </si>
  <si>
    <t>av. Juan pablo II,13</t>
  </si>
  <si>
    <t>Parcuellos de Jarama</t>
  </si>
  <si>
    <r>
      <rPr>
        <u val="single"/>
        <sz val="12"/>
        <color indexed="11"/>
        <rFont val="Garamond"/>
      </rPr>
      <t>msanz142@gmail.com</t>
    </r>
  </si>
  <si>
    <t>Sanz Alberto, Miguel Angel</t>
  </si>
  <si>
    <t>Izquierdo Gonzalez, Laura</t>
  </si>
  <si>
    <t>01185523B</t>
  </si>
  <si>
    <t>ES9101828085430201507873</t>
  </si>
  <si>
    <t>Gonzalvez Cotrina, Angel</t>
  </si>
  <si>
    <t>Gonzalvez Cotrina</t>
  </si>
  <si>
    <r>
      <rPr>
        <u val="single"/>
        <sz val="12"/>
        <color indexed="11"/>
        <rFont val="Garamond"/>
      </rPr>
      <t>angelgonzalvezrico@gmail.com</t>
    </r>
  </si>
  <si>
    <t>Gonzalvez Rico, Angel</t>
  </si>
  <si>
    <t>Cotrina Valdes, Rocio</t>
  </si>
  <si>
    <t>45589529X</t>
  </si>
  <si>
    <t>ES8520950440009116735175</t>
  </si>
  <si>
    <t>De las Vecillas Lissarague, Javier</t>
  </si>
  <si>
    <t>De las Vecillas Lissarague</t>
  </si>
  <si>
    <t>c/ joaquin lorenzo, 64</t>
  </si>
  <si>
    <r>
      <rPr>
        <u val="single"/>
        <sz val="12"/>
        <color indexed="11"/>
        <rFont val="Garamond"/>
      </rPr>
      <t>albertodelasvecillas@gmail.com</t>
    </r>
  </si>
  <si>
    <t>De las Vecillas, Alberto</t>
  </si>
  <si>
    <t>Lissarrague, Angela</t>
  </si>
  <si>
    <t>51446790E</t>
  </si>
  <si>
    <t>ES3214650110641716500346</t>
  </si>
  <si>
    <t>Palomo Gonzalez, Alejandra</t>
  </si>
  <si>
    <t>Palomo Gonzalez</t>
  </si>
  <si>
    <t>c/ mar del norte, 25</t>
  </si>
  <si>
    <r>
      <rPr>
        <u val="single"/>
        <sz val="12"/>
        <color indexed="11"/>
        <rFont val="Garamond"/>
      </rPr>
      <t>e.gnlez.p@gmail.com</t>
    </r>
  </si>
  <si>
    <t>Palomo Muñoz, Isaac</t>
  </si>
  <si>
    <t>Gonzalez Perez, Esther</t>
  </si>
  <si>
    <t>50861282W</t>
  </si>
  <si>
    <t>ES2314650100961706163314</t>
  </si>
  <si>
    <t>Bueno Rufian, Daniel</t>
  </si>
  <si>
    <t>Bueno Rufian</t>
  </si>
  <si>
    <r>
      <rPr>
        <u val="single"/>
        <sz val="12"/>
        <color indexed="11"/>
        <rFont val="Garamond"/>
      </rPr>
      <t>martarufian@gmail.com</t>
    </r>
  </si>
  <si>
    <r>
      <rPr>
        <sz val="9"/>
        <color indexed="8"/>
        <rFont val="Bookman Old Style"/>
      </rPr>
      <t>sfbueno@outlook.es</t>
    </r>
  </si>
  <si>
    <t>Bueno Bueno Santiago Francisco</t>
  </si>
  <si>
    <t>Rufian Valero, Marta</t>
  </si>
  <si>
    <t>77326214F</t>
  </si>
  <si>
    <t>ES4914650170141728995806</t>
  </si>
  <si>
    <t>Bueno Rufian, Santiago</t>
  </si>
  <si>
    <t>Rodriguez San Martin, Nora</t>
  </si>
  <si>
    <t>Rodriguez San Martin</t>
  </si>
  <si>
    <t>09148881X</t>
  </si>
  <si>
    <t>c/clavel, 6</t>
  </si>
  <si>
    <r>
      <rPr>
        <u val="single"/>
        <sz val="12"/>
        <color indexed="11"/>
        <rFont val="Garamond"/>
      </rPr>
      <t>mp.sanmartin@hotmail.com</t>
    </r>
  </si>
  <si>
    <t>Rodriguez Morales, Jorge</t>
  </si>
  <si>
    <t>San Martin Aceituno, Mª Pilar</t>
  </si>
  <si>
    <t>52345879H</t>
  </si>
  <si>
    <t>ES0720950334809110796806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</si>
</sst>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mmm&quot;-&quot;yy"/>
    <numFmt numFmtId="60" formatCode="00000"/>
    <numFmt numFmtId="61" formatCode="#,##0.00&quot; &quot;;&quot;-&quot;#,##0.00&quot; &quot;"/>
    <numFmt numFmtId="62" formatCode="#00000000"/>
  </numFmts>
  <fonts count="13">
    <font>
      <sz val="12"/>
      <color indexed="8"/>
      <name val="Garamond"/>
    </font>
    <font>
      <sz val="15"/>
      <color indexed="8"/>
      <name val="Garamond"/>
    </font>
    <font>
      <sz val="9"/>
      <color indexed="8"/>
      <name val="Bookman Old Style"/>
    </font>
    <font>
      <u val="single"/>
      <sz val="12"/>
      <color indexed="11"/>
      <name val="Garamond"/>
    </font>
    <font>
      <u val="single"/>
      <sz val="9"/>
      <color indexed="8"/>
      <name val="Bookman Old Style"/>
    </font>
    <font>
      <b val="1"/>
      <sz val="9"/>
      <color indexed="8"/>
      <name val="Bookman Old Style"/>
    </font>
    <font>
      <u val="single"/>
      <sz val="11"/>
      <color indexed="11"/>
      <name val="Calibri"/>
    </font>
    <font>
      <sz val="9"/>
      <color indexed="13"/>
      <name val="Bookman Old Style"/>
    </font>
    <font>
      <u val="single"/>
      <sz val="12"/>
      <color indexed="13"/>
      <name val="Garamond"/>
    </font>
    <font>
      <sz val="11"/>
      <color indexed="8"/>
      <name val="Calibri"/>
    </font>
    <font>
      <u val="single"/>
      <sz val="9"/>
      <color indexed="11"/>
      <name val="Bookman Old Style"/>
    </font>
    <font>
      <u val="single"/>
      <sz val="12"/>
      <color indexed="8"/>
      <name val="Garamond"/>
    </font>
    <font>
      <b val="1"/>
      <sz val="9"/>
      <color indexed="13"/>
      <name val="Bookman Old Styl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4"/>
      </right>
      <top style="hair">
        <color indexed="8"/>
      </top>
      <bottom style="hair">
        <color indexed="8"/>
      </bottom>
      <diagonal/>
    </border>
    <border>
      <left style="thin">
        <color indexed="1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4"/>
      </bottom>
      <diagonal/>
    </border>
    <border>
      <left style="hair">
        <color indexed="8"/>
      </left>
      <right style="hair">
        <color indexed="8"/>
      </right>
      <top style="thin">
        <color indexed="14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 wrapText="1"/>
    </xf>
    <xf numFmtId="0" fontId="0" fillId="3" borderId="2" applyNumberFormat="1" applyFont="1" applyFill="1" applyBorder="1" applyAlignment="1" applyProtection="0">
      <alignment vertical="center" wrapText="1"/>
    </xf>
    <xf numFmtId="49" fontId="0" fillId="3" borderId="2" applyNumberFormat="1" applyFont="1" applyFill="1" applyBorder="1" applyAlignment="1" applyProtection="0">
      <alignment vertical="center" wrapText="1"/>
    </xf>
    <xf numFmtId="49" fontId="2" fillId="3" borderId="2" applyNumberFormat="1" applyFont="1" applyFill="1" applyBorder="1" applyAlignment="1" applyProtection="0">
      <alignment horizontal="left" vertical="center" wrapText="1"/>
    </xf>
    <xf numFmtId="14" fontId="2" fillId="3" borderId="2" applyNumberFormat="1" applyFont="1" applyFill="1" applyBorder="1" applyAlignment="1" applyProtection="0">
      <alignment horizontal="center" vertical="center" wrapText="1"/>
    </xf>
    <xf numFmtId="0" fontId="2" fillId="3" borderId="2" applyNumberFormat="1" applyFont="1" applyFill="1" applyBorder="1" applyAlignment="1" applyProtection="0">
      <alignment horizontal="center" vertical="center" wrapText="1"/>
    </xf>
    <xf numFmtId="49" fontId="2" fillId="3" borderId="2" applyNumberFormat="1" applyFont="1" applyFill="1" applyBorder="1" applyAlignment="1" applyProtection="0">
      <alignment horizontal="center" vertical="center" wrapText="1"/>
    </xf>
    <xf numFmtId="0" fontId="3" fillId="3" borderId="2" applyNumberFormat="1" applyFont="1" applyFill="1" applyBorder="1" applyAlignment="1" applyProtection="0">
      <alignment horizontal="left" vertical="center" wrapText="1"/>
    </xf>
    <xf numFmtId="59" fontId="0" fillId="3" borderId="2" applyNumberFormat="1" applyFont="1" applyFill="1" applyBorder="1" applyAlignment="1" applyProtection="0">
      <alignment vertical="center" wrapText="1"/>
    </xf>
    <xf numFmtId="17" fontId="0" fillId="3" borderId="2" applyNumberFormat="1" applyFont="1" applyFill="1" applyBorder="1" applyAlignment="1" applyProtection="0">
      <alignment vertical="center" wrapText="1"/>
    </xf>
    <xf numFmtId="0" fontId="0" fillId="3" borderId="3" applyNumberFormat="1" applyFont="1" applyFill="1" applyBorder="1" applyAlignment="1" applyProtection="0">
      <alignment vertical="center" wrapText="1"/>
    </xf>
    <xf numFmtId="49" fontId="0" fillId="3" borderId="3" applyNumberFormat="1" applyFont="1" applyFill="1" applyBorder="1" applyAlignment="1" applyProtection="0">
      <alignment vertical="center" wrapText="1"/>
    </xf>
    <xf numFmtId="49" fontId="2" fillId="3" borderId="3" applyNumberFormat="1" applyFont="1" applyFill="1" applyBorder="1" applyAlignment="1" applyProtection="0">
      <alignment horizontal="left" vertical="center" wrapText="1"/>
    </xf>
    <xf numFmtId="14" fontId="2" fillId="3" borderId="3" applyNumberFormat="1" applyFont="1" applyFill="1" applyBorder="1" applyAlignment="1" applyProtection="0">
      <alignment horizontal="center" vertical="center" wrapText="1"/>
    </xf>
    <xf numFmtId="0" fontId="2" fillId="3" borderId="3" applyNumberFormat="1" applyFont="1" applyFill="1" applyBorder="1" applyAlignment="1" applyProtection="0">
      <alignment horizontal="center" vertical="center" wrapText="1"/>
    </xf>
    <xf numFmtId="49" fontId="2" fillId="3" borderId="3" applyNumberFormat="1" applyFont="1" applyFill="1" applyBorder="1" applyAlignment="1" applyProtection="0">
      <alignment horizontal="center" vertical="center" wrapText="1"/>
    </xf>
    <xf numFmtId="0" fontId="3" fillId="3" borderId="3" applyNumberFormat="1" applyFont="1" applyFill="1" applyBorder="1" applyAlignment="1" applyProtection="0">
      <alignment horizontal="left" vertical="center" wrapText="1"/>
    </xf>
    <xf numFmtId="59" fontId="0" fillId="3" borderId="3" applyNumberFormat="1" applyFont="1" applyFill="1" applyBorder="1" applyAlignment="1" applyProtection="0">
      <alignment vertical="center" wrapText="1"/>
    </xf>
    <xf numFmtId="17" fontId="0" fillId="3" borderId="3" applyNumberFormat="1" applyFont="1" applyFill="1" applyBorder="1" applyAlignment="1" applyProtection="0">
      <alignment vertical="center" wrapText="1"/>
    </xf>
    <xf numFmtId="1" fontId="2" fillId="3" borderId="3" applyNumberFormat="1" applyFont="1" applyFill="1" applyBorder="1" applyAlignment="1" applyProtection="0">
      <alignment horizontal="center" vertical="center" wrapText="1"/>
    </xf>
    <xf numFmtId="49" fontId="2" fillId="3" borderId="3" applyNumberFormat="1" applyFont="1" applyFill="1" applyBorder="1" applyAlignment="1" applyProtection="0">
      <alignment vertical="center" wrapText="1"/>
    </xf>
    <xf numFmtId="60" fontId="2" fillId="3" borderId="3" applyNumberFormat="1" applyFont="1" applyFill="1" applyBorder="1" applyAlignment="1" applyProtection="0">
      <alignment horizontal="center" vertical="center" wrapText="1"/>
    </xf>
    <xf numFmtId="49" fontId="3" fillId="3" borderId="3" applyNumberFormat="1" applyFont="1" applyFill="1" applyBorder="1" applyAlignment="1" applyProtection="0">
      <alignment horizontal="left" vertical="center" wrapText="1"/>
    </xf>
    <xf numFmtId="0" fontId="2" fillId="3" borderId="3" applyNumberFormat="1" applyFont="1" applyFill="1" applyBorder="1" applyAlignment="1" applyProtection="0">
      <alignment horizontal="left" vertical="center" wrapText="1"/>
    </xf>
    <xf numFmtId="49" fontId="4" fillId="3" borderId="3" applyNumberFormat="1" applyFont="1" applyFill="1" applyBorder="1" applyAlignment="1" applyProtection="0">
      <alignment horizontal="left" vertical="center" wrapText="1"/>
    </xf>
    <xf numFmtId="0" fontId="2" fillId="3" borderId="3" applyNumberFormat="1" applyFont="1" applyFill="1" applyBorder="1" applyAlignment="1" applyProtection="0">
      <alignment vertical="center" wrapText="1"/>
    </xf>
    <xf numFmtId="0" fontId="5" fillId="3" borderId="3" applyNumberFormat="1" applyFont="1" applyFill="1" applyBorder="1" applyAlignment="1" applyProtection="0">
      <alignment horizontal="left" vertical="center" wrapText="1"/>
    </xf>
    <xf numFmtId="49" fontId="6" fillId="3" borderId="3" applyNumberFormat="1" applyFont="1" applyFill="1" applyBorder="1" applyAlignment="1" applyProtection="0">
      <alignment horizontal="left" vertical="top" wrapText="1"/>
    </xf>
    <xf numFmtId="0" fontId="7" fillId="3" borderId="3" applyNumberFormat="1" applyFont="1" applyFill="1" applyBorder="1" applyAlignment="1" applyProtection="0">
      <alignment horizontal="center" vertical="center" wrapText="1"/>
    </xf>
    <xf numFmtId="49" fontId="7" fillId="3" borderId="3" applyNumberFormat="1" applyFont="1" applyFill="1" applyBorder="1" applyAlignment="1" applyProtection="0">
      <alignment horizontal="center" vertical="center" wrapText="1"/>
    </xf>
    <xf numFmtId="49" fontId="7" fillId="3" borderId="3" applyNumberFormat="1" applyFont="1" applyFill="1" applyBorder="1" applyAlignment="1" applyProtection="0">
      <alignment horizontal="left" vertical="center" wrapText="1"/>
    </xf>
    <xf numFmtId="14" fontId="7" fillId="3" borderId="3" applyNumberFormat="1" applyFont="1" applyFill="1" applyBorder="1" applyAlignment="1" applyProtection="0">
      <alignment horizontal="center" vertical="center" wrapText="1"/>
    </xf>
    <xf numFmtId="1" fontId="7" fillId="3" borderId="3" applyNumberFormat="1" applyFont="1" applyFill="1" applyBorder="1" applyAlignment="1" applyProtection="0">
      <alignment horizontal="center" vertical="center" wrapText="1"/>
    </xf>
    <xf numFmtId="49" fontId="7" fillId="3" borderId="3" applyNumberFormat="1" applyFont="1" applyFill="1" applyBorder="1" applyAlignment="1" applyProtection="0">
      <alignment vertical="center" wrapText="1"/>
    </xf>
    <xf numFmtId="60" fontId="7" fillId="3" borderId="3" applyNumberFormat="1" applyFont="1" applyFill="1" applyBorder="1" applyAlignment="1" applyProtection="0">
      <alignment horizontal="center" vertical="center" wrapText="1"/>
    </xf>
    <xf numFmtId="0" fontId="7" fillId="3" borderId="3" applyNumberFormat="1" applyFont="1" applyFill="1" applyBorder="1" applyAlignment="1" applyProtection="0">
      <alignment horizontal="left" vertical="center" wrapText="1"/>
    </xf>
    <xf numFmtId="49" fontId="8" fillId="3" borderId="3" applyNumberFormat="1" applyFont="1" applyFill="1" applyBorder="1" applyAlignment="1" applyProtection="0">
      <alignment horizontal="left" vertical="center" wrapText="1"/>
    </xf>
    <xf numFmtId="17" fontId="7" fillId="3" borderId="3" applyNumberFormat="1" applyFont="1" applyFill="1" applyBorder="1" applyAlignment="1" applyProtection="0">
      <alignment horizontal="center" vertical="center" wrapText="1"/>
    </xf>
    <xf numFmtId="0" fontId="0" fillId="3" borderId="3" applyNumberFormat="1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vertical="center" wrapText="1"/>
    </xf>
    <xf numFmtId="0" fontId="0" fillId="3" borderId="5" applyNumberFormat="1" applyFont="1" applyFill="1" applyBorder="1" applyAlignment="1" applyProtection="0">
      <alignment vertical="center" wrapText="1"/>
    </xf>
    <xf numFmtId="14" fontId="2" fillId="3" borderId="3" applyNumberFormat="1" applyFont="1" applyFill="1" applyBorder="1" applyAlignment="1" applyProtection="0">
      <alignment horizontal="center" vertical="top" wrapText="1"/>
    </xf>
    <xf numFmtId="49" fontId="2" fillId="3" borderId="3" applyNumberFormat="1" applyFont="1" applyFill="1" applyBorder="1" applyAlignment="1" applyProtection="0">
      <alignment horizontal="center" vertical="top" wrapText="1"/>
    </xf>
    <xf numFmtId="0" fontId="9" fillId="3" borderId="3" applyNumberFormat="1" applyFont="1" applyFill="1" applyBorder="1" applyAlignment="1" applyProtection="0">
      <alignment vertical="bottom" wrapText="1"/>
    </xf>
    <xf numFmtId="0" fontId="2" fillId="3" borderId="3" applyNumberFormat="1" applyFont="1" applyFill="1" applyBorder="1" applyAlignment="1" applyProtection="0">
      <alignment horizontal="center" vertical="top" wrapText="1"/>
    </xf>
    <xf numFmtId="0" fontId="9" fillId="3" borderId="3" applyNumberFormat="1" applyFont="1" applyFill="1" applyBorder="1" applyAlignment="1" applyProtection="0">
      <alignment horizontal="left" vertical="bottom" wrapText="1"/>
    </xf>
    <xf numFmtId="49" fontId="9" fillId="3" borderId="3" applyNumberFormat="1" applyFont="1" applyFill="1" applyBorder="1" applyAlignment="1" applyProtection="0">
      <alignment horizontal="left" vertical="bottom" wrapText="1"/>
    </xf>
    <xf numFmtId="4" fontId="0" fillId="3" borderId="3" applyNumberFormat="1" applyFont="1" applyFill="1" applyBorder="1" applyAlignment="1" applyProtection="0">
      <alignment vertical="center" wrapText="1"/>
    </xf>
    <xf numFmtId="59" fontId="0" fillId="3" borderId="3" applyNumberFormat="1" applyFont="1" applyFill="1" applyBorder="1" applyAlignment="1" applyProtection="0">
      <alignment vertical="center"/>
    </xf>
    <xf numFmtId="49" fontId="5" fillId="3" borderId="3" applyNumberFormat="1" applyFont="1" applyFill="1" applyBorder="1" applyAlignment="1" applyProtection="0">
      <alignment horizontal="left" vertical="center" wrapText="1"/>
    </xf>
    <xf numFmtId="59" fontId="7" fillId="3" borderId="3" applyNumberFormat="1" applyFont="1" applyFill="1" applyBorder="1" applyAlignment="1" applyProtection="0">
      <alignment horizontal="center" vertical="center" wrapText="1"/>
    </xf>
    <xf numFmtId="49" fontId="3" fillId="3" borderId="3" applyNumberFormat="1" applyFont="1" applyFill="1" applyBorder="1" applyAlignment="1" applyProtection="0">
      <alignment vertical="center"/>
    </xf>
    <xf numFmtId="49" fontId="10" fillId="3" borderId="3" applyNumberFormat="1" applyFont="1" applyFill="1" applyBorder="1" applyAlignment="1" applyProtection="0">
      <alignment horizontal="left" vertical="center" wrapText="1"/>
    </xf>
    <xf numFmtId="61" fontId="0" fillId="3" borderId="3" applyNumberFormat="1" applyFont="1" applyFill="1" applyBorder="1" applyAlignment="1" applyProtection="0">
      <alignment vertical="center" wrapText="1"/>
    </xf>
    <xf numFmtId="0" fontId="2" fillId="3" borderId="6" applyNumberFormat="1" applyFont="1" applyFill="1" applyBorder="1" applyAlignment="1" applyProtection="0">
      <alignment vertical="bottom"/>
    </xf>
    <xf numFmtId="0" fontId="2" fillId="3" borderId="7" applyNumberFormat="1" applyFont="1" applyFill="1" applyBorder="1" applyAlignment="1" applyProtection="0">
      <alignment vertical="bottom"/>
    </xf>
    <xf numFmtId="0" fontId="10" fillId="3" borderId="3" applyNumberFormat="1" applyFont="1" applyFill="1" applyBorder="1" applyAlignment="1" applyProtection="0">
      <alignment horizontal="left" vertical="center" wrapText="1"/>
    </xf>
    <xf numFmtId="0" fontId="6" fillId="3" borderId="3" applyNumberFormat="1" applyFont="1" applyFill="1" applyBorder="1" applyAlignment="1" applyProtection="0">
      <alignment horizontal="left" vertical="center" wrapText="1"/>
    </xf>
    <xf numFmtId="49" fontId="6" fillId="3" borderId="3" applyNumberFormat="1" applyFont="1" applyFill="1" applyBorder="1" applyAlignment="1" applyProtection="0">
      <alignment horizontal="left" vertical="center" wrapText="1"/>
    </xf>
    <xf numFmtId="49" fontId="3" fillId="3" borderId="3" applyNumberFormat="1" applyFont="1" applyFill="1" applyBorder="1" applyAlignment="1" applyProtection="0">
      <alignment horizontal="left" vertical="bottom" wrapText="1"/>
    </xf>
    <xf numFmtId="0" fontId="4" fillId="3" borderId="3" applyNumberFormat="1" applyFont="1" applyFill="1" applyBorder="1" applyAlignment="1" applyProtection="0">
      <alignment horizontal="left" vertical="center" wrapText="1"/>
    </xf>
    <xf numFmtId="17" fontId="2" fillId="3" borderId="3" applyNumberFormat="1" applyFont="1" applyFill="1" applyBorder="1" applyAlignment="1" applyProtection="0">
      <alignment horizontal="center" vertical="center" wrapText="1"/>
    </xf>
    <xf numFmtId="62" fontId="2" fillId="3" borderId="3" applyNumberFormat="1" applyFont="1" applyFill="1" applyBorder="1" applyAlignment="1" applyProtection="0">
      <alignment horizontal="center" vertical="center" wrapText="1"/>
    </xf>
    <xf numFmtId="0" fontId="6" fillId="3" borderId="3" applyNumberFormat="1" applyFont="1" applyFill="1" applyBorder="1" applyAlignment="1" applyProtection="0">
      <alignment horizontal="left" vertical="top" wrapText="1"/>
    </xf>
    <xf numFmtId="0" fontId="8" fillId="3" borderId="3" applyNumberFormat="1" applyFont="1" applyFill="1" applyBorder="1" applyAlignment="1" applyProtection="0">
      <alignment horizontal="left" vertical="center" wrapText="1"/>
    </xf>
    <xf numFmtId="0" fontId="3" fillId="3" borderId="3" applyNumberFormat="1" applyFont="1" applyFill="1" applyBorder="1" applyAlignment="1" applyProtection="0">
      <alignment vertical="center"/>
    </xf>
    <xf numFmtId="0" fontId="0" fillId="3" borderId="6" applyNumberFormat="1" applyFont="1" applyFill="1" applyBorder="1" applyAlignment="1" applyProtection="0">
      <alignment vertical="center" wrapText="1"/>
    </xf>
    <xf numFmtId="0" fontId="0" fillId="3" borderId="7" applyNumberFormat="1" applyFont="1" applyFill="1" applyBorder="1" applyAlignment="1" applyProtection="0">
      <alignment vertical="center" wrapText="1"/>
    </xf>
    <xf numFmtId="49" fontId="3" fillId="3" borderId="3" applyNumberFormat="1" applyFont="1" applyFill="1" applyBorder="1" applyAlignment="1" applyProtection="0">
      <alignment vertical="bottom"/>
    </xf>
    <xf numFmtId="0" fontId="9" fillId="3" borderId="3" applyNumberFormat="1" applyFont="1" applyFill="1" applyBorder="1" applyAlignment="1" applyProtection="0">
      <alignment horizontal="left" vertical="center" wrapText="1"/>
    </xf>
    <xf numFmtId="49" fontId="11" fillId="3" borderId="3" applyNumberFormat="1" applyFont="1" applyFill="1" applyBorder="1" applyAlignment="1" applyProtection="0">
      <alignment horizontal="left" vertical="center" wrapText="1"/>
    </xf>
    <xf numFmtId="0" fontId="2" fillId="3" borderId="3" applyNumberFormat="0" applyFont="1" applyFill="1" applyBorder="1" applyAlignment="1" applyProtection="0">
      <alignment horizontal="center" vertical="center" wrapText="1"/>
    </xf>
    <xf numFmtId="0" fontId="11" fillId="3" borderId="3" applyNumberFormat="1" applyFont="1" applyFill="1" applyBorder="1" applyAlignment="1" applyProtection="0">
      <alignment horizontal="left" vertical="center" wrapText="1"/>
    </xf>
    <xf numFmtId="0" fontId="3" fillId="3" borderId="3" applyNumberFormat="1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left" vertical="center" wrapText="1"/>
    </xf>
    <xf numFmtId="0" fontId="3" fillId="3" borderId="5" applyNumberFormat="1" applyFont="1" applyFill="1" applyBorder="1" applyAlignment="1" applyProtection="0">
      <alignment horizontal="left" vertical="center" wrapText="1"/>
    </xf>
    <xf numFmtId="49" fontId="12" fillId="3" borderId="3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ffffff"/>
      <rgbColor rgb="ff0000ff"/>
      <rgbColor rgb="ffff0000"/>
      <rgbColor rgb="ffc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jra_atleta@hotmail.com" TargetMode="External"/><Relationship Id="rId2" Type="http://schemas.openxmlformats.org/officeDocument/2006/relationships/hyperlink" Target="mailto:davidramirezdearellanotorrico@gmail.com" TargetMode="External"/><Relationship Id="rId3" Type="http://schemas.openxmlformats.org/officeDocument/2006/relationships/hyperlink" Target="mailto:gahc70@hotmail.com" TargetMode="External"/><Relationship Id="rId4" Type="http://schemas.openxmlformats.org/officeDocument/2006/relationships/hyperlink" Target="mailto:isabelkrsnik@eresmas.com" TargetMode="External"/><Relationship Id="rId5" Type="http://schemas.openxmlformats.org/officeDocument/2006/relationships/hyperlink" Target="mailto:enriquemvaquero@telefonica.net" TargetMode="External"/><Relationship Id="rId6" Type="http://schemas.openxmlformats.org/officeDocument/2006/relationships/hyperlink" Target="mailto:noe_sp@hotmail.es" TargetMode="External"/><Relationship Id="rId7" Type="http://schemas.openxmlformats.org/officeDocument/2006/relationships/hyperlink" Target="mailto:enriquemvaquero@telefonica.net" TargetMode="External"/><Relationship Id="rId8" Type="http://schemas.openxmlformats.org/officeDocument/2006/relationships/hyperlink" Target="mailto:noe_sp@hotmail.es" TargetMode="External"/><Relationship Id="rId9" Type="http://schemas.openxmlformats.org/officeDocument/2006/relationships/hyperlink" Target="mailto:susanams2009@hotmail.com" TargetMode="External"/><Relationship Id="rId10" Type="http://schemas.openxmlformats.org/officeDocument/2006/relationships/hyperlink" Target="mailto:elvira-87@msn.com" TargetMode="External"/><Relationship Id="rId11" Type="http://schemas.openxmlformats.org/officeDocument/2006/relationships/hyperlink" Target="mailto:isasanmi@telefonica.net" TargetMode="External"/><Relationship Id="rId12" Type="http://schemas.openxmlformats.org/officeDocument/2006/relationships/hyperlink" Target="mailto:isanzdeluis@telefonica.es" TargetMode="External"/><Relationship Id="rId13" Type="http://schemas.openxmlformats.org/officeDocument/2006/relationships/hyperlink" Target="mailto:paco_pallares@yahoo.es" TargetMode="External"/><Relationship Id="rId14" Type="http://schemas.openxmlformats.org/officeDocument/2006/relationships/hyperlink" Target="mailto:saraffdz@hotmail.com" TargetMode="External"/><Relationship Id="rId15" Type="http://schemas.openxmlformats.org/officeDocument/2006/relationships/hyperlink" Target="mailto:victoaguadovalladares@gmail.com" TargetMode="External"/><Relationship Id="rId16" Type="http://schemas.openxmlformats.org/officeDocument/2006/relationships/hyperlink" Target="mailto:soniatrincon@gmail.com" TargetMode="External"/><Relationship Id="rId17" Type="http://schemas.openxmlformats.org/officeDocument/2006/relationships/hyperlink" Target="mailto:sguemes@hotmail.com" TargetMode="External"/><Relationship Id="rId18" Type="http://schemas.openxmlformats.org/officeDocument/2006/relationships/hyperlink" Target="mailto:martamazasantos@gmail.com" TargetMode="External"/><Relationship Id="rId19" Type="http://schemas.openxmlformats.org/officeDocument/2006/relationships/hyperlink" Target="mailto:martamazasantos@gmail.com" TargetMode="External"/><Relationship Id="rId20" Type="http://schemas.openxmlformats.org/officeDocument/2006/relationships/hyperlink" Target="mailto:frespinos@yahoo.es" TargetMode="External"/><Relationship Id="rId21" Type="http://schemas.openxmlformats.org/officeDocument/2006/relationships/hyperlink" Target="mailto:belenguillenp@gmail.com" TargetMode="External"/><Relationship Id="rId22" Type="http://schemas.openxmlformats.org/officeDocument/2006/relationships/hyperlink" Target="mailto:nachobj@movistar.es" TargetMode="External"/><Relationship Id="rId23" Type="http://schemas.openxmlformats.org/officeDocument/2006/relationships/hyperlink" Target="mailto:doris.blanco@movistar.es" TargetMode="External"/><Relationship Id="rId24" Type="http://schemas.openxmlformats.org/officeDocument/2006/relationships/hyperlink" Target="mailto:fapete.sonic@gmail.com" TargetMode="External"/><Relationship Id="rId25" Type="http://schemas.openxmlformats.org/officeDocument/2006/relationships/hyperlink" Target="mailto:nachobj@movistar.es" TargetMode="External"/><Relationship Id="rId26" Type="http://schemas.openxmlformats.org/officeDocument/2006/relationships/hyperlink" Target="mailto:doris.blanco@movistar.es" TargetMode="External"/><Relationship Id="rId27" Type="http://schemas.openxmlformats.org/officeDocument/2006/relationships/hyperlink" Target="mailto:fapete.sonic@gmail.com" TargetMode="External"/><Relationship Id="rId28" Type="http://schemas.openxmlformats.org/officeDocument/2006/relationships/hyperlink" Target="mailto:jotatx@gmail.com," TargetMode="External"/><Relationship Id="rId29" Type="http://schemas.openxmlformats.org/officeDocument/2006/relationships/hyperlink" Target="mailto:encarna.egea1960@gmail.com" TargetMode="External"/><Relationship Id="rId30" Type="http://schemas.openxmlformats.org/officeDocument/2006/relationships/hyperlink" Target="mailto:rosagvg@gmail.com" TargetMode="External"/><Relationship Id="rId31" Type="http://schemas.openxmlformats.org/officeDocument/2006/relationships/hyperlink" Target="mailto:mtabarago@gmail.com" TargetMode="External"/><Relationship Id="rId32" Type="http://schemas.openxmlformats.org/officeDocument/2006/relationships/hyperlink" Target="mailto:santamariaugarte@yahoo.es" TargetMode="External"/><Relationship Id="rId33" Type="http://schemas.openxmlformats.org/officeDocument/2006/relationships/hyperlink" Target="mailto:eduardogdiez@hotmail.com" TargetMode="External"/><Relationship Id="rId34" Type="http://schemas.openxmlformats.org/officeDocument/2006/relationships/hyperlink" Target="mailto:juanangomez70@gmail.com" TargetMode="External"/><Relationship Id="rId35" Type="http://schemas.openxmlformats.org/officeDocument/2006/relationships/hyperlink" Target="mailto:pilarsanchezdelgado@gmail.com" TargetMode="External"/><Relationship Id="rId36" Type="http://schemas.openxmlformats.org/officeDocument/2006/relationships/hyperlink" Target="mailto:mcbarqueno@cam.es" TargetMode="External"/><Relationship Id="rId37" Type="http://schemas.openxmlformats.org/officeDocument/2006/relationships/hyperlink" Target="mailto:jalonsos@fomento.es" TargetMode="External"/><Relationship Id="rId38" Type="http://schemas.openxmlformats.org/officeDocument/2006/relationships/hyperlink" Target="mailto:avisolidor@yahoo.es" TargetMode="External"/><Relationship Id="rId39" Type="http://schemas.openxmlformats.org/officeDocument/2006/relationships/hyperlink" Target="mailto:avisolidor@yahoo.es" TargetMode="External"/><Relationship Id="rId40" Type="http://schemas.openxmlformats.org/officeDocument/2006/relationships/hyperlink" Target="mailto:avisolidor@yahoo.es" TargetMode="External"/><Relationship Id="rId41" Type="http://schemas.openxmlformats.org/officeDocument/2006/relationships/hyperlink" Target="mailto:martahergim@gmail.com" TargetMode="External"/><Relationship Id="rId42" Type="http://schemas.openxmlformats.org/officeDocument/2006/relationships/hyperlink" Target="mailto:gajategonzalez@hotmail.com" TargetMode="External"/><Relationship Id="rId43" Type="http://schemas.openxmlformats.org/officeDocument/2006/relationships/hyperlink" Target="mailto:familiaodp@gmail.com" TargetMode="External"/><Relationship Id="rId44" Type="http://schemas.openxmlformats.org/officeDocument/2006/relationships/hyperlink" Target="mailto:familiaodp@gmail.com" TargetMode="External"/><Relationship Id="rId45" Type="http://schemas.openxmlformats.org/officeDocument/2006/relationships/hyperlink" Target="mailto:japrise@hotmail.com" TargetMode="External"/><Relationship Id="rId46" Type="http://schemas.openxmlformats.org/officeDocument/2006/relationships/hyperlink" Target="mailto:cprieto@icmm.csic.es" TargetMode="External"/><Relationship Id="rId47" Type="http://schemas.openxmlformats.org/officeDocument/2006/relationships/hyperlink" Target="mailto:javier.prieto.serrano@gmail.com" TargetMode="External"/><Relationship Id="rId48" Type="http://schemas.openxmlformats.org/officeDocument/2006/relationships/hyperlink" Target="mailto:igugelvi@yahoo.es" TargetMode="External"/><Relationship Id="rId49" Type="http://schemas.openxmlformats.org/officeDocument/2006/relationships/hyperlink" Target="mailto:martus-19_96@hotmail.com" TargetMode="External"/><Relationship Id="rId50" Type="http://schemas.openxmlformats.org/officeDocument/2006/relationships/hyperlink" Target="mailto:helenapeke22@gmail.com" TargetMode="External"/><Relationship Id="rId51" Type="http://schemas.openxmlformats.org/officeDocument/2006/relationships/hyperlink" Target="mailto:michofader@hotmail.com" TargetMode="External"/><Relationship Id="rId52" Type="http://schemas.openxmlformats.org/officeDocument/2006/relationships/hyperlink" Target="mailto:masian61@hotmail.com" TargetMode="External"/><Relationship Id="rId53" Type="http://schemas.openxmlformats.org/officeDocument/2006/relationships/hyperlink" Target="mailto:rebeca_99@hotmail.es" TargetMode="External"/><Relationship Id="rId54" Type="http://schemas.openxmlformats.org/officeDocument/2006/relationships/hyperlink" Target="mailto:jmjodra@gmail.com" TargetMode="External"/><Relationship Id="rId55" Type="http://schemas.openxmlformats.org/officeDocument/2006/relationships/hyperlink" Target="mailto:jmjodra@gmail.com" TargetMode="External"/><Relationship Id="rId56" Type="http://schemas.openxmlformats.org/officeDocument/2006/relationships/hyperlink" Target="mailto:jiizkara@gmail.com" TargetMode="External"/><Relationship Id="rId57" Type="http://schemas.openxmlformats.org/officeDocument/2006/relationships/hyperlink" Target="mailto:morris.villarroel@upm.es" TargetMode="External"/><Relationship Id="rId58" Type="http://schemas.openxmlformats.org/officeDocument/2006/relationships/hyperlink" Target="mailto:iboneolza@gmail.com" TargetMode="External"/><Relationship Id="rId59" Type="http://schemas.openxmlformats.org/officeDocument/2006/relationships/hyperlink" Target="mailto:fenix.eoh@gmail.com" TargetMode="External"/><Relationship Id="rId60" Type="http://schemas.openxmlformats.org/officeDocument/2006/relationships/hyperlink" Target="mailto:natalialonsora@hotmail.com" TargetMode="External"/><Relationship Id="rId61" Type="http://schemas.openxmlformats.org/officeDocument/2006/relationships/hyperlink" Target="mailto:jorgecurso@gmail.com" TargetMode="External"/><Relationship Id="rId62" Type="http://schemas.openxmlformats.org/officeDocument/2006/relationships/hyperlink" Target="mailto:laura@d-spacio.net" TargetMode="External"/><Relationship Id="rId63" Type="http://schemas.openxmlformats.org/officeDocument/2006/relationships/hyperlink" Target="mailto:carlosvaravalbuena@gmail.com" TargetMode="External"/><Relationship Id="rId64" Type="http://schemas.openxmlformats.org/officeDocument/2006/relationships/hyperlink" Target="mailto:emorandlp@gmail.com" TargetMode="External"/><Relationship Id="rId65" Type="http://schemas.openxmlformats.org/officeDocument/2006/relationships/hyperlink" Target="mailto:carlosvaravalbuena@gmail.com" TargetMode="External"/><Relationship Id="rId66" Type="http://schemas.openxmlformats.org/officeDocument/2006/relationships/hyperlink" Target="mailto:2004@juanjomarin.e.telefonica.net" TargetMode="External"/><Relationship Id="rId67" Type="http://schemas.openxmlformats.org/officeDocument/2006/relationships/hyperlink" Target="mailto:crismargon1@hotmail.com" TargetMode="External"/><Relationship Id="rId68" Type="http://schemas.openxmlformats.org/officeDocument/2006/relationships/hyperlink" Target="mailto:jnansubtil@telefonica.net" TargetMode="External"/><Relationship Id="rId69" Type="http://schemas.openxmlformats.org/officeDocument/2006/relationships/hyperlink" Target="mailto:jnansubtil@telefonica.net" TargetMode="External"/><Relationship Id="rId70" Type="http://schemas.openxmlformats.org/officeDocument/2006/relationships/hyperlink" Target="mailto:bindo95@telefonica.net" TargetMode="External"/><Relationship Id="rId71" Type="http://schemas.openxmlformats.org/officeDocument/2006/relationships/hyperlink" Target="mailto:isa.alvarez75@gmail.com" TargetMode="External"/><Relationship Id="rId72" Type="http://schemas.openxmlformats.org/officeDocument/2006/relationships/hyperlink" Target="mailto:rigomu67@gmail.com" TargetMode="External"/><Relationship Id="rId73" Type="http://schemas.openxmlformats.org/officeDocument/2006/relationships/hyperlink" Target="mailto:fvillaverde@lapisspecularis.org" TargetMode="External"/><Relationship Id="rId74" Type="http://schemas.openxmlformats.org/officeDocument/2006/relationships/hyperlink" Target="mailto:elenaferrandiz33@gmail.com" TargetMode="External"/><Relationship Id="rId75" Type="http://schemas.openxmlformats.org/officeDocument/2006/relationships/hyperlink" Target="mailto:dmf62@hotmail.com" TargetMode="External"/><Relationship Id="rId76" Type="http://schemas.openxmlformats.org/officeDocument/2006/relationships/hyperlink" Target="mailto:jlmarcoscalvo@gmail.com" TargetMode="External"/><Relationship Id="rId77" Type="http://schemas.openxmlformats.org/officeDocument/2006/relationships/hyperlink" Target="mailto:dmf62@hotmail.com" TargetMode="External"/><Relationship Id="rId78" Type="http://schemas.openxmlformats.org/officeDocument/2006/relationships/hyperlink" Target="mailto:jlmarcoscalvo@gmail.com" TargetMode="External"/><Relationship Id="rId79" Type="http://schemas.openxmlformats.org/officeDocument/2006/relationships/hyperlink" Target="mailto:dmf62@hotmail.com" TargetMode="External"/><Relationship Id="rId80" Type="http://schemas.openxmlformats.org/officeDocument/2006/relationships/hyperlink" Target="mailto:mjrubio.martin@gmail.com" TargetMode="External"/><Relationship Id="rId81" Type="http://schemas.openxmlformats.org/officeDocument/2006/relationships/hyperlink" Target="mailto:nubegijon@yahoo.es" TargetMode="External"/><Relationship Id="rId82" Type="http://schemas.openxmlformats.org/officeDocument/2006/relationships/hyperlink" Target="mailto:c.rodriguez.segundad@eulen.com" TargetMode="External"/><Relationship Id="rId83" Type="http://schemas.openxmlformats.org/officeDocument/2006/relationships/hyperlink" Target="mailto:defelipefelix@gmail.com" TargetMode="External"/><Relationship Id="rId84" Type="http://schemas.openxmlformats.org/officeDocument/2006/relationships/hyperlink" Target="mailto:jlcalvov@repsol.com" TargetMode="External"/><Relationship Id="rId85" Type="http://schemas.openxmlformats.org/officeDocument/2006/relationships/hyperlink" Target="mailto:pfernandezmo@repsol.com" TargetMode="External"/><Relationship Id="rId86" Type="http://schemas.openxmlformats.org/officeDocument/2006/relationships/hyperlink" Target="mailto:rordonezr@repsol.com" TargetMode="External"/><Relationship Id="rId87" Type="http://schemas.openxmlformats.org/officeDocument/2006/relationships/hyperlink" Target="mailto:canderm99@gmail.com" TargetMode="External"/><Relationship Id="rId88" Type="http://schemas.openxmlformats.org/officeDocument/2006/relationships/hyperlink" Target="mailto:algufernandez@gmail.com" TargetMode="External"/><Relationship Id="rId89" Type="http://schemas.openxmlformats.org/officeDocument/2006/relationships/hyperlink" Target="mailto:algufernandez@gmail.com" TargetMode="External"/><Relationship Id="rId90" Type="http://schemas.openxmlformats.org/officeDocument/2006/relationships/hyperlink" Target="mailto:j1.hpla@gmail.com" TargetMode="External"/><Relationship Id="rId91" Type="http://schemas.openxmlformats.org/officeDocument/2006/relationships/hyperlink" Target="mailto:olga485@gmail.com" TargetMode="External"/><Relationship Id="rId92" Type="http://schemas.openxmlformats.org/officeDocument/2006/relationships/hyperlink" Target="mailto:j1.hpla@gmail.com" TargetMode="External"/><Relationship Id="rId93" Type="http://schemas.openxmlformats.org/officeDocument/2006/relationships/hyperlink" Target="mailto:olga485@gmail.com" TargetMode="External"/><Relationship Id="rId94" Type="http://schemas.openxmlformats.org/officeDocument/2006/relationships/hyperlink" Target="mailto:olga485@gmail.com" TargetMode="External"/><Relationship Id="rId95" Type="http://schemas.openxmlformats.org/officeDocument/2006/relationships/hyperlink" Target="mailto:j1.hpla@gmail.com" TargetMode="External"/><Relationship Id="rId96" Type="http://schemas.openxmlformats.org/officeDocument/2006/relationships/hyperlink" Target="mailto:ruizlr@madrid.es" TargetMode="External"/><Relationship Id="rId97" Type="http://schemas.openxmlformats.org/officeDocument/2006/relationships/hyperlink" Target="mailto:eva.ruiz393@gmail.com" TargetMode="External"/><Relationship Id="rId98" Type="http://schemas.openxmlformats.org/officeDocument/2006/relationships/hyperlink" Target="mailto:pablohl17@hotmail.com" TargetMode="External"/><Relationship Id="rId99" Type="http://schemas.openxmlformats.org/officeDocument/2006/relationships/hyperlink" Target="mailto:Canonoe@gmail.com" TargetMode="External"/><Relationship Id="rId100" Type="http://schemas.openxmlformats.org/officeDocument/2006/relationships/hyperlink" Target="mailto:promenade.u2@gmail.com" TargetMode="External"/><Relationship Id="rId101" Type="http://schemas.openxmlformats.org/officeDocument/2006/relationships/hyperlink" Target="mailto:promenade.u2@gmail.com" TargetMode="External"/><Relationship Id="rId102" Type="http://schemas.openxmlformats.org/officeDocument/2006/relationships/hyperlink" Target="mailto:promenade.u2@gmail.com" TargetMode="External"/><Relationship Id="rId103" Type="http://schemas.openxmlformats.org/officeDocument/2006/relationships/hyperlink" Target="mailto:ncasadocordoba@gmail.com" TargetMode="External"/><Relationship Id="rId104" Type="http://schemas.openxmlformats.org/officeDocument/2006/relationships/hyperlink" Target="mailto:trm1297@gmail.com" TargetMode="External"/><Relationship Id="rId105" Type="http://schemas.openxmlformats.org/officeDocument/2006/relationships/hyperlink" Target="mailto:mariariru@hotmail.com" TargetMode="External"/><Relationship Id="rId106" Type="http://schemas.openxmlformats.org/officeDocument/2006/relationships/hyperlink" Target="mailto:e.martin.dominguez@gmail.com" TargetMode="External"/><Relationship Id="rId107" Type="http://schemas.openxmlformats.org/officeDocument/2006/relationships/hyperlink" Target="mailto:carlos@flimproducciones.com" TargetMode="External"/><Relationship Id="rId108" Type="http://schemas.openxmlformats.org/officeDocument/2006/relationships/hyperlink" Target="mailto:gabisz305@gmail.com" TargetMode="External"/><Relationship Id="rId109" Type="http://schemas.openxmlformats.org/officeDocument/2006/relationships/hyperlink" Target="mailto:pfornesch@gmail.com" TargetMode="External"/><Relationship Id="rId110" Type="http://schemas.openxmlformats.org/officeDocument/2006/relationships/hyperlink" Target="mailto:pfornesch@gmail.com" TargetMode="External"/><Relationship Id="rId111" Type="http://schemas.openxmlformats.org/officeDocument/2006/relationships/hyperlink" Target="mailto:blanca_bueno@yahoo.es" TargetMode="External"/><Relationship Id="rId112" Type="http://schemas.openxmlformats.org/officeDocument/2006/relationships/hyperlink" Target="mailto:blanca_bueno@yahoo.es" TargetMode="External"/><Relationship Id="rId113" Type="http://schemas.openxmlformats.org/officeDocument/2006/relationships/hyperlink" Target="mailto:blanca_bueno@yahoo.es" TargetMode="External"/><Relationship Id="rId114" Type="http://schemas.openxmlformats.org/officeDocument/2006/relationships/hyperlink" Target="mailto:cristina@cienfuegos.eu" TargetMode="External"/><Relationship Id="rId115" Type="http://schemas.openxmlformats.org/officeDocument/2006/relationships/hyperlink" Target="mailto:cristina@cienfuegos.eu" TargetMode="External"/><Relationship Id="rId116" Type="http://schemas.openxmlformats.org/officeDocument/2006/relationships/hyperlink" Target="mailto:cristina@cienfuegos.eu" TargetMode="External"/><Relationship Id="rId117" Type="http://schemas.openxmlformats.org/officeDocument/2006/relationships/hyperlink" Target="mailto:isabelsamtero1@gmail.com" TargetMode="External"/><Relationship Id="rId118" Type="http://schemas.openxmlformats.org/officeDocument/2006/relationships/hyperlink" Target="mailto:mercedesgallegocervera@gmail.com" TargetMode="External"/><Relationship Id="rId119" Type="http://schemas.openxmlformats.org/officeDocument/2006/relationships/hyperlink" Target="mailto:mercedesgallegocervera@gmail.com" TargetMode="External"/><Relationship Id="rId120" Type="http://schemas.openxmlformats.org/officeDocument/2006/relationships/hyperlink" Target="mailto:ffblanco@telefonica.net" TargetMode="External"/><Relationship Id="rId121" Type="http://schemas.openxmlformats.org/officeDocument/2006/relationships/hyperlink" Target="mailto:ferss4@hotmail.com" TargetMode="External"/><Relationship Id="rId122" Type="http://schemas.openxmlformats.org/officeDocument/2006/relationships/hyperlink" Target="mailto:anarosaggz@yahoo.es" TargetMode="External"/><Relationship Id="rId123" Type="http://schemas.openxmlformats.org/officeDocument/2006/relationships/hyperlink" Target="mailto:ajimenez@indagsa.com" TargetMode="External"/><Relationship Id="rId124" Type="http://schemas.openxmlformats.org/officeDocument/2006/relationships/hyperlink" Target="mailto:paqui.atochero@7worlds.es" TargetMode="External"/><Relationship Id="rId125" Type="http://schemas.openxmlformats.org/officeDocument/2006/relationships/hyperlink" Target="mailto:darkmoul@hotmail.com" TargetMode="External"/><Relationship Id="rId126" Type="http://schemas.openxmlformats.org/officeDocument/2006/relationships/hyperlink" Target="mailto:majofer166@gmail.com" TargetMode="External"/><Relationship Id="rId127" Type="http://schemas.openxmlformats.org/officeDocument/2006/relationships/hyperlink" Target="mailto:leula.suanzes@gmail.com" TargetMode="External"/><Relationship Id="rId128" Type="http://schemas.openxmlformats.org/officeDocument/2006/relationships/hyperlink" Target="mailto:joaquingm10@hotmail.com" TargetMode="External"/><Relationship Id="rId129" Type="http://schemas.openxmlformats.org/officeDocument/2006/relationships/hyperlink" Target="mailto:velmart@hotmail.com" TargetMode="External"/><Relationship Id="rId130" Type="http://schemas.openxmlformats.org/officeDocument/2006/relationships/hyperlink" Target="mailto:marisa.palomino.diez@gmail.com" TargetMode="External"/><Relationship Id="rId131" Type="http://schemas.openxmlformats.org/officeDocument/2006/relationships/hyperlink" Target="mailto:mcachan@ireo.com" TargetMode="External"/><Relationship Id="rId132" Type="http://schemas.openxmlformats.org/officeDocument/2006/relationships/hyperlink" Target="mailto:jmnieto010166@gmail.com" TargetMode="External"/><Relationship Id="rId133" Type="http://schemas.openxmlformats.org/officeDocument/2006/relationships/hyperlink" Target="mailto:pacoferrandiz63@gmail.com" TargetMode="External"/><Relationship Id="rId134" Type="http://schemas.openxmlformats.org/officeDocument/2006/relationships/hyperlink" Target="mailto:A.PUJAZON@hotmail.com" TargetMode="External"/><Relationship Id="rId135" Type="http://schemas.openxmlformats.org/officeDocument/2006/relationships/hyperlink" Target="mailto:javierromanmaria@hotmail.com" TargetMode="External"/><Relationship Id="rId136" Type="http://schemas.openxmlformats.org/officeDocument/2006/relationships/hyperlink" Target="mailto:conchinfante@gmail.com" TargetMode="External"/><Relationship Id="rId137" Type="http://schemas.openxmlformats.org/officeDocument/2006/relationships/hyperlink" Target="mailto:aliciatorrejonlopez@gmail.com" TargetMode="External"/><Relationship Id="rId138" Type="http://schemas.openxmlformats.org/officeDocument/2006/relationships/hyperlink" Target="mailto:tetellera@yahoo.es" TargetMode="External"/><Relationship Id="rId139" Type="http://schemas.openxmlformats.org/officeDocument/2006/relationships/hyperlink" Target="mailto:fjarleth@gmail.com" TargetMode="External"/><Relationship Id="rId140" Type="http://schemas.openxmlformats.org/officeDocument/2006/relationships/hyperlink" Target="mailto:cycmoreno@gmail.com" TargetMode="External"/><Relationship Id="rId141" Type="http://schemas.openxmlformats.org/officeDocument/2006/relationships/hyperlink" Target="mailto:manuelsecomr@telefonica.net" TargetMode="External"/><Relationship Id="rId142" Type="http://schemas.openxmlformats.org/officeDocument/2006/relationships/hyperlink" Target="mailto:0073172@gmail.com" TargetMode="External"/><Relationship Id="rId143" Type="http://schemas.openxmlformats.org/officeDocument/2006/relationships/hyperlink" Target="mailto:0073172@gmail.com" TargetMode="External"/><Relationship Id="rId144" Type="http://schemas.openxmlformats.org/officeDocument/2006/relationships/hyperlink" Target="mailto:victorialopezmarin@hotmail.com" TargetMode="External"/><Relationship Id="rId145" Type="http://schemas.openxmlformats.org/officeDocument/2006/relationships/hyperlink" Target="mailto:VICTORMARTINW05@gmail.com" TargetMode="External"/><Relationship Id="rId146" Type="http://schemas.openxmlformats.org/officeDocument/2006/relationships/hyperlink" Target="mailto:luisagatance@gmail.com" TargetMode="External"/><Relationship Id="rId147" Type="http://schemas.openxmlformats.org/officeDocument/2006/relationships/hyperlink" Target="mailto:vitocga@hotmail.es" TargetMode="External"/><Relationship Id="rId148" Type="http://schemas.openxmlformats.org/officeDocument/2006/relationships/hyperlink" Target="mailto:r.asenjo.g@telefonica.net" TargetMode="External"/><Relationship Id="rId149" Type="http://schemas.openxmlformats.org/officeDocument/2006/relationships/hyperlink" Target="mailto:r.asenjo.g@telefonica.net" TargetMode="External"/><Relationship Id="rId150" Type="http://schemas.openxmlformats.org/officeDocument/2006/relationships/hyperlink" Target="mailto:rosanasaiz@gmail.com" TargetMode="External"/><Relationship Id="rId151" Type="http://schemas.openxmlformats.org/officeDocument/2006/relationships/hyperlink" Target="mailto:inesmc2001@gmail.com" TargetMode="External"/><Relationship Id="rId152" Type="http://schemas.openxmlformats.org/officeDocument/2006/relationships/hyperlink" Target="mailto:ire.sanchez.99@hotmail.com" TargetMode="External"/><Relationship Id="rId153" Type="http://schemas.openxmlformats.org/officeDocument/2006/relationships/hyperlink" Target="mailto:miguelb_spain@yahoo.es" TargetMode="External"/><Relationship Id="rId154" Type="http://schemas.openxmlformats.org/officeDocument/2006/relationships/hyperlink" Target="mailto:miguelb_spain@yahoo.es" TargetMode="External"/><Relationship Id="rId155" Type="http://schemas.openxmlformats.org/officeDocument/2006/relationships/hyperlink" Target="mailto:david.maria99@gmail.com" TargetMode="External"/><Relationship Id="rId156" Type="http://schemas.openxmlformats.org/officeDocument/2006/relationships/hyperlink" Target="mailto:david.maria99@gmail.com" TargetMode="External"/><Relationship Id="rId157" Type="http://schemas.openxmlformats.org/officeDocument/2006/relationships/hyperlink" Target="mailto:esther.murillo.garcia@gmail.com" TargetMode="External"/><Relationship Id="rId158" Type="http://schemas.openxmlformats.org/officeDocument/2006/relationships/hyperlink" Target="mailto:esther.murillo.garcia@gmail.com" TargetMode="External"/><Relationship Id="rId159" Type="http://schemas.openxmlformats.org/officeDocument/2006/relationships/hyperlink" Target="mailto:j.martinp@hotmail.com" TargetMode="External"/><Relationship Id="rId160" Type="http://schemas.openxmlformats.org/officeDocument/2006/relationships/hyperlink" Target="mailto:j.martinp@hotmail.com" TargetMode="External"/><Relationship Id="rId161" Type="http://schemas.openxmlformats.org/officeDocument/2006/relationships/hyperlink" Target="mailto:r.mariscal@icp.csic.es" TargetMode="External"/><Relationship Id="rId162" Type="http://schemas.openxmlformats.org/officeDocument/2006/relationships/hyperlink" Target="mailto:pacorodriguez64@gmail.com" TargetMode="External"/><Relationship Id="rId163" Type="http://schemas.openxmlformats.org/officeDocument/2006/relationships/hyperlink" Target="mailto:carmenrc25@hotmail.es" TargetMode="External"/><Relationship Id="rId164" Type="http://schemas.openxmlformats.org/officeDocument/2006/relationships/hyperlink" Target="mailto:israp30@gmail.com" TargetMode="External"/><Relationship Id="rId165" Type="http://schemas.openxmlformats.org/officeDocument/2006/relationships/hyperlink" Target="mailto:jorgeriaran@hotmail.com" TargetMode="External"/><Relationship Id="rId166" Type="http://schemas.openxmlformats.org/officeDocument/2006/relationships/hyperlink" Target="mailto:jorgeriaran@hotmail.com" TargetMode="External"/><Relationship Id="rId167" Type="http://schemas.openxmlformats.org/officeDocument/2006/relationships/hyperlink" Target="mailto:aestigarribia@hotmail.com" TargetMode="External"/><Relationship Id="rId168" Type="http://schemas.openxmlformats.org/officeDocument/2006/relationships/hyperlink" Target="mailto:aestigarribia@hotmail.com" TargetMode="External"/><Relationship Id="rId169" Type="http://schemas.openxmlformats.org/officeDocument/2006/relationships/hyperlink" Target="mailto:verbenasnas@gmail.com" TargetMode="External"/><Relationship Id="rId170" Type="http://schemas.openxmlformats.org/officeDocument/2006/relationships/hyperlink" Target="mailto:verbenasnas@gmail.com" TargetMode="External"/><Relationship Id="rId171" Type="http://schemas.openxmlformats.org/officeDocument/2006/relationships/hyperlink" Target="mailto:geladocong@gmail.com" TargetMode="External"/><Relationship Id="rId172" Type="http://schemas.openxmlformats.org/officeDocument/2006/relationships/hyperlink" Target="mailto:geladocong@gmail.com" TargetMode="External"/><Relationship Id="rId173" Type="http://schemas.openxmlformats.org/officeDocument/2006/relationships/hyperlink" Target="mailto:garrido-97@hotmail.com" TargetMode="External"/><Relationship Id="rId174" Type="http://schemas.openxmlformats.org/officeDocument/2006/relationships/hyperlink" Target="mailto:sonialmela@yahoo.es" TargetMode="External"/><Relationship Id="rId175" Type="http://schemas.openxmlformats.org/officeDocument/2006/relationships/hyperlink" Target="mailto:edugial@gmail.com" TargetMode="External"/><Relationship Id="rId176" Type="http://schemas.openxmlformats.org/officeDocument/2006/relationships/hyperlink" Target="mailto:aimimix@hotmail.com" TargetMode="External"/><Relationship Id="rId177" Type="http://schemas.openxmlformats.org/officeDocument/2006/relationships/hyperlink" Target="mailto:isaac.conesa@gmail.com" TargetMode="External"/><Relationship Id="rId178" Type="http://schemas.openxmlformats.org/officeDocument/2006/relationships/hyperlink" Target="mailto:isaac.conesa@gmail.com" TargetMode="External"/><Relationship Id="rId179" Type="http://schemas.openxmlformats.org/officeDocument/2006/relationships/hyperlink" Target="mailto:danielcorbi@csya.net" TargetMode="External"/><Relationship Id="rId180" Type="http://schemas.openxmlformats.org/officeDocument/2006/relationships/hyperlink" Target="mailto:danielcorbi@csya.net" TargetMode="External"/><Relationship Id="rId181" Type="http://schemas.openxmlformats.org/officeDocument/2006/relationships/hyperlink" Target="mailto:irene_adrados@yahoo.es" TargetMode="External"/><Relationship Id="rId182" Type="http://schemas.openxmlformats.org/officeDocument/2006/relationships/hyperlink" Target="mailto:irene_adrados@yahoo.es" TargetMode="External"/><Relationship Id="rId183" Type="http://schemas.openxmlformats.org/officeDocument/2006/relationships/hyperlink" Target="mailto:marisa.salcedo.m@gmail.com" TargetMode="External"/><Relationship Id="rId184" Type="http://schemas.openxmlformats.org/officeDocument/2006/relationships/hyperlink" Target="mailto:sanchezrros@madrid.es" TargetMode="External"/><Relationship Id="rId185" Type="http://schemas.openxmlformats.org/officeDocument/2006/relationships/hyperlink" Target="mailto:cccydms@ono.com" TargetMode="External"/><Relationship Id="rId186" Type="http://schemas.openxmlformats.org/officeDocument/2006/relationships/hyperlink" Target="mailto:anadroz@gmail.com" TargetMode="External"/><Relationship Id="rId187" Type="http://schemas.openxmlformats.org/officeDocument/2006/relationships/hyperlink" Target="mailto:paloma.urbina@uah.es" TargetMode="External"/><Relationship Id="rId188" Type="http://schemas.openxmlformats.org/officeDocument/2006/relationships/hyperlink" Target="mailto:mambu24@hotmail.com" TargetMode="External"/><Relationship Id="rId189" Type="http://schemas.openxmlformats.org/officeDocument/2006/relationships/hyperlink" Target="mailto:acmetattoo@hotmail.com" TargetMode="External"/><Relationship Id="rId190" Type="http://schemas.openxmlformats.org/officeDocument/2006/relationships/hyperlink" Target="mailto:acmetattoo@hotmail.com" TargetMode="External"/><Relationship Id="rId191" Type="http://schemas.openxmlformats.org/officeDocument/2006/relationships/hyperlink" Target="mailto:martanieto@anandavida.es" TargetMode="External"/><Relationship Id="rId192" Type="http://schemas.openxmlformats.org/officeDocument/2006/relationships/hyperlink" Target="mailto:martanieto@anandavida.es" TargetMode="External"/><Relationship Id="rId193" Type="http://schemas.openxmlformats.org/officeDocument/2006/relationships/hyperlink" Target="mailto:marien1406@yahoo.es" TargetMode="External"/><Relationship Id="rId194" Type="http://schemas.openxmlformats.org/officeDocument/2006/relationships/hyperlink" Target="mailto:csanzdemadrid@hotmail.com" TargetMode="External"/><Relationship Id="rId195" Type="http://schemas.openxmlformats.org/officeDocument/2006/relationships/hyperlink" Target="mailto:pakox549@hotmail.com" TargetMode="External"/><Relationship Id="rId196" Type="http://schemas.openxmlformats.org/officeDocument/2006/relationships/hyperlink" Target="mailto:javier_elcoro@hotmail.com" TargetMode="External"/><Relationship Id="rId197" Type="http://schemas.openxmlformats.org/officeDocument/2006/relationships/hyperlink" Target="mailto:lore_loka_25@hotmail.com" TargetMode="External"/><Relationship Id="rId198" Type="http://schemas.openxmlformats.org/officeDocument/2006/relationships/hyperlink" Target="mailto:mariacarvajal.al@gmail.com" TargetMode="External"/><Relationship Id="rId199" Type="http://schemas.openxmlformats.org/officeDocument/2006/relationships/hyperlink" Target="mailto:esandrea@hotmail.es" TargetMode="External"/><Relationship Id="rId200" Type="http://schemas.openxmlformats.org/officeDocument/2006/relationships/hyperlink" Target="mailto:manutroiti2@gmail.com" TargetMode="External"/><Relationship Id="rId201" Type="http://schemas.openxmlformats.org/officeDocument/2006/relationships/hyperlink" Target="mailto:mariavinasjg@gmail.com" TargetMode="External"/><Relationship Id="rId202" Type="http://schemas.openxmlformats.org/officeDocument/2006/relationships/hyperlink" Target="mailto:mariavinasjg@gmail.com" TargetMode="External"/><Relationship Id="rId203" Type="http://schemas.openxmlformats.org/officeDocument/2006/relationships/hyperlink" Target="mailto:fernando.villoria@yahoo.es" TargetMode="External"/><Relationship Id="rId204" Type="http://schemas.openxmlformats.org/officeDocument/2006/relationships/hyperlink" Target="mailto:jlmorenolopez06@yahoo.es" TargetMode="External"/><Relationship Id="rId205" Type="http://schemas.openxmlformats.org/officeDocument/2006/relationships/hyperlink" Target="mailto:jlmorenolopez06@yahoo.es" TargetMode="External"/><Relationship Id="rId206" Type="http://schemas.openxmlformats.org/officeDocument/2006/relationships/hyperlink" Target="mailto:helena.afd@gmail.com" TargetMode="External"/><Relationship Id="rId207" Type="http://schemas.openxmlformats.org/officeDocument/2006/relationships/hyperlink" Target="mailto:vanesamuniztanoira@hotmail.com" TargetMode="External"/><Relationship Id="rId208" Type="http://schemas.openxmlformats.org/officeDocument/2006/relationships/hyperlink" Target="mailto:gperezquiros@gmail.com" TargetMode="External"/><Relationship Id="rId209" Type="http://schemas.openxmlformats.org/officeDocument/2006/relationships/hyperlink" Target="mailto:jmateycristobal@gmail.com" TargetMode="External"/><Relationship Id="rId210" Type="http://schemas.openxmlformats.org/officeDocument/2006/relationships/hyperlink" Target="mailto:lortiz@elderecho.com" TargetMode="External"/><Relationship Id="rId211" Type="http://schemas.openxmlformats.org/officeDocument/2006/relationships/hyperlink" Target="mailto:gemmacamp@telefonica.net" TargetMode="External"/><Relationship Id="rId212" Type="http://schemas.openxmlformats.org/officeDocument/2006/relationships/hyperlink" Target="mailto:sergio_nufer@hotmail.com" TargetMode="External"/><Relationship Id="rId213" Type="http://schemas.openxmlformats.org/officeDocument/2006/relationships/hyperlink" Target="mailto:mmartinez@munichre.com" TargetMode="External"/><Relationship Id="rId214" Type="http://schemas.openxmlformats.org/officeDocument/2006/relationships/hyperlink" Target="mailto:mmartinez131053@gmail.com" TargetMode="External"/><Relationship Id="rId215" Type="http://schemas.openxmlformats.org/officeDocument/2006/relationships/hyperlink" Target="mailto:mmartinez131053@gmail.com" TargetMode="External"/><Relationship Id="rId216" Type="http://schemas.openxmlformats.org/officeDocument/2006/relationships/hyperlink" Target="mailto:mmartinez131053@gmail.com" TargetMode="External"/><Relationship Id="rId217" Type="http://schemas.openxmlformats.org/officeDocument/2006/relationships/hyperlink" Target="mailto:mmartinez131053@gmail.com" TargetMode="External"/><Relationship Id="rId218" Type="http://schemas.openxmlformats.org/officeDocument/2006/relationships/hyperlink" Target="mailto:saiz-perez.inma@ccee.ucm.es" TargetMode="External"/><Relationship Id="rId219" Type="http://schemas.openxmlformats.org/officeDocument/2006/relationships/hyperlink" Target="mailto:eugenio@perezmuletyvelasco.com" TargetMode="External"/><Relationship Id="rId220" Type="http://schemas.openxmlformats.org/officeDocument/2006/relationships/hyperlink" Target="mailto:javipaquimarina@hotmail.com" TargetMode="External"/><Relationship Id="rId221" Type="http://schemas.openxmlformats.org/officeDocument/2006/relationships/hyperlink" Target="mailto:dani_moragon@hotmail.com" TargetMode="External"/><Relationship Id="rId222" Type="http://schemas.openxmlformats.org/officeDocument/2006/relationships/hyperlink" Target="mailto:dani_moragon@hotmail.com" TargetMode="External"/><Relationship Id="rId223" Type="http://schemas.openxmlformats.org/officeDocument/2006/relationships/hyperlink" Target="mailto:victoria.marin@ree.es" TargetMode="External"/><Relationship Id="rId224" Type="http://schemas.openxmlformats.org/officeDocument/2006/relationships/hyperlink" Target="mailto:dani_moragon@hotmail.com" TargetMode="External"/><Relationship Id="rId225" Type="http://schemas.openxmlformats.org/officeDocument/2006/relationships/hyperlink" Target="mailto:isidrosanchezcrespo@gmail.com" TargetMode="External"/><Relationship Id="rId226" Type="http://schemas.openxmlformats.org/officeDocument/2006/relationships/hyperlink" Target="mailto:isidrosanchezcrespo@gmail.com" TargetMode="External"/><Relationship Id="rId227" Type="http://schemas.openxmlformats.org/officeDocument/2006/relationships/hyperlink" Target="mailto:guillergon2000@hotmail.com" TargetMode="External"/><Relationship Id="rId228" Type="http://schemas.openxmlformats.org/officeDocument/2006/relationships/hyperlink" Target="mailto:ivonne-y@hotmail.com" TargetMode="External"/><Relationship Id="rId229" Type="http://schemas.openxmlformats.org/officeDocument/2006/relationships/hyperlink" Target="mailto:gmartinmartin74@gmail.com" TargetMode="External"/><Relationship Id="rId230" Type="http://schemas.openxmlformats.org/officeDocument/2006/relationships/hyperlink" Target="mailto:gmartinmartin74@gmail.com" TargetMode="External"/><Relationship Id="rId231" Type="http://schemas.openxmlformats.org/officeDocument/2006/relationships/hyperlink" Target="mailto:gmartinmartin74@gmail.com" TargetMode="External"/><Relationship Id="rId232" Type="http://schemas.openxmlformats.org/officeDocument/2006/relationships/hyperlink" Target="mailto:gmartinmartin74@gmail.com" TargetMode="External"/><Relationship Id="rId233" Type="http://schemas.openxmlformats.org/officeDocument/2006/relationships/hyperlink" Target="mailto:manuvaq@hotmail.com" TargetMode="External"/><Relationship Id="rId234" Type="http://schemas.openxmlformats.org/officeDocument/2006/relationships/hyperlink" Target="mailto:mendoza_jm7@yahoo.es" TargetMode="External"/><Relationship Id="rId235" Type="http://schemas.openxmlformats.org/officeDocument/2006/relationships/hyperlink" Target="mailto:mendoza_jm7@yahoo.es" TargetMode="External"/><Relationship Id="rId236" Type="http://schemas.openxmlformats.org/officeDocument/2006/relationships/hyperlink" Target="mailto:cuca@livingingreystones.com" TargetMode="External"/><Relationship Id="rId237" Type="http://schemas.openxmlformats.org/officeDocument/2006/relationships/hyperlink" Target="mailto:ingrid.caceres@uah.es" TargetMode="External"/><Relationship Id="rId238" Type="http://schemas.openxmlformats.org/officeDocument/2006/relationships/hyperlink" Target="mailto:veronicalinapl@gmail.com" TargetMode="External"/><Relationship Id="rId239" Type="http://schemas.openxmlformats.org/officeDocument/2006/relationships/hyperlink" Target="mailto:veronicalinapl@gmail.com" TargetMode="External"/><Relationship Id="rId240" Type="http://schemas.openxmlformats.org/officeDocument/2006/relationships/hyperlink" Target="mailto:veronicalinapl@gmail.com" TargetMode="External"/><Relationship Id="rId241" Type="http://schemas.openxmlformats.org/officeDocument/2006/relationships/hyperlink" Target="mailto:lareforma10@lareforma10.com" TargetMode="External"/><Relationship Id="rId242" Type="http://schemas.openxmlformats.org/officeDocument/2006/relationships/hyperlink" Target="mailto:patricia.demingo@hotmail.es" TargetMode="External"/><Relationship Id="rId243" Type="http://schemas.openxmlformats.org/officeDocument/2006/relationships/hyperlink" Target="mailto:ibedmar@telefonica.net" TargetMode="External"/><Relationship Id="rId244" Type="http://schemas.openxmlformats.org/officeDocument/2006/relationships/hyperlink" Target="mailto:beaconesa@gmail.com" TargetMode="External"/><Relationship Id="rId245" Type="http://schemas.openxmlformats.org/officeDocument/2006/relationships/hyperlink" Target="mailto:jesus.garciah72@gmail.com" TargetMode="External"/><Relationship Id="rId246" Type="http://schemas.openxmlformats.org/officeDocument/2006/relationships/hyperlink" Target="mailto:jesus.garciah72@gmail.com" TargetMode="External"/><Relationship Id="rId247" Type="http://schemas.openxmlformats.org/officeDocument/2006/relationships/hyperlink" Target="mailto:lcamachob@gmail.com" TargetMode="External"/><Relationship Id="rId248" Type="http://schemas.openxmlformats.org/officeDocument/2006/relationships/hyperlink" Target="mailto:lcamachob@gmail.com" TargetMode="External"/><Relationship Id="rId249" Type="http://schemas.openxmlformats.org/officeDocument/2006/relationships/hyperlink" Target="mailto:saraquintanillacejudo@yahoo.es" TargetMode="External"/><Relationship Id="rId250" Type="http://schemas.openxmlformats.org/officeDocument/2006/relationships/hyperlink" Target="mailto:saraquintanillacejudo@yahoo.es" TargetMode="External"/><Relationship Id="rId251" Type="http://schemas.openxmlformats.org/officeDocument/2006/relationships/hyperlink" Target="mailto:krispisdekellogs@yahoo.es" TargetMode="External"/><Relationship Id="rId252" Type="http://schemas.openxmlformats.org/officeDocument/2006/relationships/hyperlink" Target="mailto:kristinaaj@hotmail.com" TargetMode="External"/><Relationship Id="rId253" Type="http://schemas.openxmlformats.org/officeDocument/2006/relationships/hyperlink" Target="mailto:kristinaaj@hotmail.com" TargetMode="External"/><Relationship Id="rId254" Type="http://schemas.openxmlformats.org/officeDocument/2006/relationships/hyperlink" Target="mailto:kristinaaj@hotmail.com" TargetMode="External"/><Relationship Id="rId255" Type="http://schemas.openxmlformats.org/officeDocument/2006/relationships/hyperlink" Target="mailto:eva.perez@mylan.es" TargetMode="External"/><Relationship Id="rId256" Type="http://schemas.openxmlformats.org/officeDocument/2006/relationships/hyperlink" Target="mailto:karipia@hotmail.com" TargetMode="External"/><Relationship Id="rId257" Type="http://schemas.openxmlformats.org/officeDocument/2006/relationships/hyperlink" Target="mailto:gurolama@gmail.com" TargetMode="External"/><Relationship Id="rId258" Type="http://schemas.openxmlformats.org/officeDocument/2006/relationships/hyperlink" Target="mailto:gurulama@gmail.com" TargetMode="External"/><Relationship Id="rId259" Type="http://schemas.openxmlformats.org/officeDocument/2006/relationships/hyperlink" Target="mailto:mayte.aguado@anefp.org" TargetMode="External"/><Relationship Id="rId260" Type="http://schemas.openxmlformats.org/officeDocument/2006/relationships/hyperlink" Target="mailto:mayte.aguado@anefp.org" TargetMode="External"/><Relationship Id="rId261" Type="http://schemas.openxmlformats.org/officeDocument/2006/relationships/hyperlink" Target="mailto:maximianosergio.blancosimal@telefonica.com" TargetMode="External"/><Relationship Id="rId262" Type="http://schemas.openxmlformats.org/officeDocument/2006/relationships/hyperlink" Target="mailto:agnesalcedo@hotmail.com" TargetMode="External"/><Relationship Id="rId263" Type="http://schemas.openxmlformats.org/officeDocument/2006/relationships/hyperlink" Target="mailto:elena2.marh@gmail.com" TargetMode="External"/><Relationship Id="rId264" Type="http://schemas.openxmlformats.org/officeDocument/2006/relationships/hyperlink" Target="mailto:anamupla@gmail.com" TargetMode="External"/><Relationship Id="rId265" Type="http://schemas.openxmlformats.org/officeDocument/2006/relationships/hyperlink" Target="mailto:amaliamplaza@gmail.com" TargetMode="External"/><Relationship Id="rId266" Type="http://schemas.openxmlformats.org/officeDocument/2006/relationships/hyperlink" Target="mailto:ceeremus@hotmail.com" TargetMode="External"/><Relationship Id="rId267" Type="http://schemas.openxmlformats.org/officeDocument/2006/relationships/hyperlink" Target="mailto:punetscg@gmail.com" TargetMode="External"/><Relationship Id="rId268" Type="http://schemas.openxmlformats.org/officeDocument/2006/relationships/hyperlink" Target="mailto:mjpuerta@gmail.com" TargetMode="External"/><Relationship Id="rId269" Type="http://schemas.openxmlformats.org/officeDocument/2006/relationships/hyperlink" Target="mailto:svivancosr@hotmail.com" TargetMode="External"/><Relationship Id="rId270" Type="http://schemas.openxmlformats.org/officeDocument/2006/relationships/hyperlink" Target="mailto:herrero_roberto@hotmail.com" TargetMode="External"/><Relationship Id="rId271" Type="http://schemas.openxmlformats.org/officeDocument/2006/relationships/hyperlink" Target="mailto:herrero_roberto@hotmail.com" TargetMode="External"/><Relationship Id="rId272" Type="http://schemas.openxmlformats.org/officeDocument/2006/relationships/hyperlink" Target="mailto:mmcelmn@hotmail.com" TargetMode="External"/><Relationship Id="rId273" Type="http://schemas.openxmlformats.org/officeDocument/2006/relationships/hyperlink" Target="mailto:cristinavl68@gmail.com" TargetMode="External"/><Relationship Id="rId274" Type="http://schemas.openxmlformats.org/officeDocument/2006/relationships/hyperlink" Target="mailto:mrporrasdesola@gmail.com" TargetMode="External"/><Relationship Id="rId275" Type="http://schemas.openxmlformats.org/officeDocument/2006/relationships/hyperlink" Target="mailto:rosita_yomi@hotmail.com" TargetMode="External"/><Relationship Id="rId276" Type="http://schemas.openxmlformats.org/officeDocument/2006/relationships/hyperlink" Target="mailto:miragall.cri@gmail.com" TargetMode="External"/><Relationship Id="rId277" Type="http://schemas.openxmlformats.org/officeDocument/2006/relationships/hyperlink" Target="mailto:mjdalama@liderados.com" TargetMode="External"/><Relationship Id="rId278" Type="http://schemas.openxmlformats.org/officeDocument/2006/relationships/hyperlink" Target="mailto:leirebullain@hotmail.com" TargetMode="External"/><Relationship Id="rId279" Type="http://schemas.openxmlformats.org/officeDocument/2006/relationships/hyperlink" Target="mailto:chemavillora@gmail.com" TargetMode="External"/><Relationship Id="rId280" Type="http://schemas.openxmlformats.org/officeDocument/2006/relationships/hyperlink" Target="mailto:jemajemitajema@gmail.com" TargetMode="External"/><Relationship Id="rId281" Type="http://schemas.openxmlformats.org/officeDocument/2006/relationships/hyperlink" Target="mailto:arantxarivascruz@gmail.com" TargetMode="External"/><Relationship Id="rId282" Type="http://schemas.openxmlformats.org/officeDocument/2006/relationships/hyperlink" Target="mailto:jorgeabad11@hotmail.com" TargetMode="External"/><Relationship Id="rId283" Type="http://schemas.openxmlformats.org/officeDocument/2006/relationships/hyperlink" Target="mailto:jorgeabad11@hotmail.com" TargetMode="External"/><Relationship Id="rId284" Type="http://schemas.openxmlformats.org/officeDocument/2006/relationships/hyperlink" Target="mailto:jorgeabad11@hotmail.com" TargetMode="External"/><Relationship Id="rId285" Type="http://schemas.openxmlformats.org/officeDocument/2006/relationships/hyperlink" Target="mailto:cocomatic2010@gmail.com" TargetMode="External"/><Relationship Id="rId286" Type="http://schemas.openxmlformats.org/officeDocument/2006/relationships/hyperlink" Target="mailto:ripolles1@wanadoo.es" TargetMode="External"/><Relationship Id="rId287" Type="http://schemas.openxmlformats.org/officeDocument/2006/relationships/hyperlink" Target="mailto:eberru@icloud.com" TargetMode="External"/><Relationship Id="rId288" Type="http://schemas.openxmlformats.org/officeDocument/2006/relationships/hyperlink" Target="mailto:ripolles1@wanadoo.es" TargetMode="External"/><Relationship Id="rId289" Type="http://schemas.openxmlformats.org/officeDocument/2006/relationships/hyperlink" Target="mailto:eberru@icloud.com" TargetMode="External"/><Relationship Id="rId290" Type="http://schemas.openxmlformats.org/officeDocument/2006/relationships/hyperlink" Target="mailto:jgdocampo95@gmail.com" TargetMode="External"/><Relationship Id="rId291" Type="http://schemas.openxmlformats.org/officeDocument/2006/relationships/hyperlink" Target="mailto:busta.lbf@gmail.com" TargetMode="External"/><Relationship Id="rId292" Type="http://schemas.openxmlformats.org/officeDocument/2006/relationships/hyperlink" Target="mailto:javier.1.2@hotmail.com" TargetMode="External"/><Relationship Id="rId293" Type="http://schemas.openxmlformats.org/officeDocument/2006/relationships/hyperlink" Target="mailto:fandy_83@hotmail.com" TargetMode="External"/><Relationship Id="rId294" Type="http://schemas.openxmlformats.org/officeDocument/2006/relationships/hyperlink" Target="mailto:oliviersanchezangel@hotmail.com" TargetMode="External"/><Relationship Id="rId295" Type="http://schemas.openxmlformats.org/officeDocument/2006/relationships/hyperlink" Target="mailto:israelaraquemeca@hotmail.com" TargetMode="External"/><Relationship Id="rId296" Type="http://schemas.openxmlformats.org/officeDocument/2006/relationships/hyperlink" Target="mailto:susana.casado@gmail.com" TargetMode="External"/><Relationship Id="rId297" Type="http://schemas.openxmlformats.org/officeDocument/2006/relationships/hyperlink" Target="mailto:mariabuceta@javerianaselearning.com" TargetMode="External"/><Relationship Id="rId298" Type="http://schemas.openxmlformats.org/officeDocument/2006/relationships/hyperlink" Target="mailto:guillermo.santos@ebrofoods.es" TargetMode="External"/><Relationship Id="rId299" Type="http://schemas.openxmlformats.org/officeDocument/2006/relationships/hyperlink" Target="mailto:f.berenguer65@gmail.com" TargetMode="External"/><Relationship Id="rId300" Type="http://schemas.openxmlformats.org/officeDocument/2006/relationships/hyperlink" Target="mailto:rocio.benito.diaz@gmail.com" TargetMode="External"/><Relationship Id="rId301" Type="http://schemas.openxmlformats.org/officeDocument/2006/relationships/hyperlink" Target="mailto:icerezo5@gmail.com" TargetMode="External"/><Relationship Id="rId302" Type="http://schemas.openxmlformats.org/officeDocument/2006/relationships/hyperlink" Target="mailto:dcaballs@gmail.com" TargetMode="External"/><Relationship Id="rId303" Type="http://schemas.openxmlformats.org/officeDocument/2006/relationships/hyperlink" Target="mailto:marisa.loal@hotmail.com" TargetMode="External"/><Relationship Id="rId304" Type="http://schemas.openxmlformats.org/officeDocument/2006/relationships/hyperlink" Target="mailto:manuel@doctorbrown.es" TargetMode="External"/><Relationship Id="rId305" Type="http://schemas.openxmlformats.org/officeDocument/2006/relationships/hyperlink" Target="mailto:sonia.berriolopez@gmail.com" TargetMode="External"/><Relationship Id="rId306" Type="http://schemas.openxmlformats.org/officeDocument/2006/relationships/hyperlink" Target="mailto:crespo_2323@hotmail.com" TargetMode="External"/><Relationship Id="rId307" Type="http://schemas.openxmlformats.org/officeDocument/2006/relationships/hyperlink" Target="mailto:pirrioir@yahoo.es" TargetMode="External"/><Relationship Id="rId308" Type="http://schemas.openxmlformats.org/officeDocument/2006/relationships/hyperlink" Target="mailto:flipa68@hotmail.com" TargetMode="External"/><Relationship Id="rId309" Type="http://schemas.openxmlformats.org/officeDocument/2006/relationships/hyperlink" Target="mailto:direccien@ferreterialoeches.com" TargetMode="External"/><Relationship Id="rId310" Type="http://schemas.openxmlformats.org/officeDocument/2006/relationships/hyperlink" Target="mailto:jm.maringallar@gmail.com" TargetMode="External"/><Relationship Id="rId311" Type="http://schemas.openxmlformats.org/officeDocument/2006/relationships/hyperlink" Target="mailto:rordadc@gmail.com" TargetMode="External"/><Relationship Id="rId312" Type="http://schemas.openxmlformats.org/officeDocument/2006/relationships/hyperlink" Target="mailto:naturjavivi@hotmail.com" TargetMode="External"/><Relationship Id="rId313" Type="http://schemas.openxmlformats.org/officeDocument/2006/relationships/hyperlink" Target="mailto:fmpadin@gmail.com" TargetMode="External"/><Relationship Id="rId314" Type="http://schemas.openxmlformats.org/officeDocument/2006/relationships/hyperlink" Target="mailto:sarapatry@hotmail.com" TargetMode="External"/><Relationship Id="rId315" Type="http://schemas.openxmlformats.org/officeDocument/2006/relationships/hyperlink" Target="mailto:yoli.sanchezv@gmail.com" TargetMode="External"/><Relationship Id="rId316" Type="http://schemas.openxmlformats.org/officeDocument/2006/relationships/hyperlink" Target="mailto:yoli.sanchezv@gmail.com" TargetMode="External"/><Relationship Id="rId317" Type="http://schemas.openxmlformats.org/officeDocument/2006/relationships/hyperlink" Target="mailto:anaiiss_@hotmail.com" TargetMode="External"/><Relationship Id="rId318" Type="http://schemas.openxmlformats.org/officeDocument/2006/relationships/hyperlink" Target="mailto:asunpalomalb@hotmail.com" TargetMode="External"/><Relationship Id="rId319" Type="http://schemas.openxmlformats.org/officeDocument/2006/relationships/hyperlink" Target="mailto:perezlopezcarlos2000@gmail.com" TargetMode="External"/><Relationship Id="rId320" Type="http://schemas.openxmlformats.org/officeDocument/2006/relationships/hyperlink" Target="mailto:dtouidjine@hotmail.com" TargetMode="External"/><Relationship Id="rId321" Type="http://schemas.openxmlformats.org/officeDocument/2006/relationships/hyperlink" Target="mailto:grgaya@yahoo.es" TargetMode="External"/><Relationship Id="rId322" Type="http://schemas.openxmlformats.org/officeDocument/2006/relationships/hyperlink" Target="mailto:abel.glez@gmail.com" TargetMode="External"/><Relationship Id="rId323" Type="http://schemas.openxmlformats.org/officeDocument/2006/relationships/hyperlink" Target="mailto:angelasanz2020@gmail.com" TargetMode="External"/><Relationship Id="rId324" Type="http://schemas.openxmlformats.org/officeDocument/2006/relationships/hyperlink" Target="mailto:angelasanz2020@gmail.com" TargetMode="External"/><Relationship Id="rId325" Type="http://schemas.openxmlformats.org/officeDocument/2006/relationships/hyperlink" Target="mailto:merelkoemans@yahoo.com" TargetMode="External"/><Relationship Id="rId326" Type="http://schemas.openxmlformats.org/officeDocument/2006/relationships/hyperlink" Target="mailto:cosasdepepa@gmail.com" TargetMode="External"/><Relationship Id="rId327" Type="http://schemas.openxmlformats.org/officeDocument/2006/relationships/hyperlink" Target="mailto:asuncion_lorenzo@hotmail.com" TargetMode="External"/><Relationship Id="rId328" Type="http://schemas.openxmlformats.org/officeDocument/2006/relationships/hyperlink" Target="mailto:asuncion_lorenzo@hotmail.com" TargetMode="External"/><Relationship Id="rId329" Type="http://schemas.openxmlformats.org/officeDocument/2006/relationships/hyperlink" Target="mailto:cesarbian@yahoo.com.ar" TargetMode="External"/><Relationship Id="rId330" Type="http://schemas.openxmlformats.org/officeDocument/2006/relationships/hyperlink" Target="mailto:drpbtm@gmail.com" TargetMode="External"/><Relationship Id="rId331" Type="http://schemas.openxmlformats.org/officeDocument/2006/relationships/hyperlink" Target="mailto:drpbtm@gmail.com" TargetMode="External"/><Relationship Id="rId332" Type="http://schemas.openxmlformats.org/officeDocument/2006/relationships/hyperlink" Target="mailto:truizg51118@gmail.com" TargetMode="External"/><Relationship Id="rId333" Type="http://schemas.openxmlformats.org/officeDocument/2006/relationships/hyperlink" Target="mailto:lopezordovas@telefonica.net" TargetMode="External"/><Relationship Id="rId334" Type="http://schemas.openxmlformats.org/officeDocument/2006/relationships/hyperlink" Target="mailto:cl.ordovas@gmail.com" TargetMode="External"/><Relationship Id="rId335" Type="http://schemas.openxmlformats.org/officeDocument/2006/relationships/hyperlink" Target="mailto:kevintroule@gmail.com" TargetMode="External"/><Relationship Id="rId336" Type="http://schemas.openxmlformats.org/officeDocument/2006/relationships/hyperlink" Target="mailto:ossccar3@gmail.com" TargetMode="External"/><Relationship Id="rId337" Type="http://schemas.openxmlformats.org/officeDocument/2006/relationships/hyperlink" Target="mailto:pdegraciag@gmail.com" TargetMode="External"/><Relationship Id="rId338" Type="http://schemas.openxmlformats.org/officeDocument/2006/relationships/hyperlink" Target="mailto:mario-casado-13@hotmail.com" TargetMode="External"/><Relationship Id="rId339" Type="http://schemas.openxmlformats.org/officeDocument/2006/relationships/hyperlink" Target="mailto:hasinger@yahoo.es" TargetMode="External"/><Relationship Id="rId340" Type="http://schemas.openxmlformats.org/officeDocument/2006/relationships/hyperlink" Target="mailto:hasinger@yahoo.es" TargetMode="External"/><Relationship Id="rId341" Type="http://schemas.openxmlformats.org/officeDocument/2006/relationships/hyperlink" Target="mailto:alejandro.sanz@hp.com" TargetMode="External"/><Relationship Id="rId342" Type="http://schemas.openxmlformats.org/officeDocument/2006/relationships/hyperlink" Target="mailto:andreaorejavarela@gmail.com" TargetMode="External"/><Relationship Id="rId343" Type="http://schemas.openxmlformats.org/officeDocument/2006/relationships/hyperlink" Target="mailto:encarni.inarejos@hotmail.com" TargetMode="External"/><Relationship Id="rId344" Type="http://schemas.openxmlformats.org/officeDocument/2006/relationships/hyperlink" Target="mailto:waterwheel.a@gmail.com" TargetMode="External"/><Relationship Id="rId345" Type="http://schemas.openxmlformats.org/officeDocument/2006/relationships/hyperlink" Target="mailto:mrullas25@gmail.com" TargetMode="External"/><Relationship Id="rId346" Type="http://schemas.openxmlformats.org/officeDocument/2006/relationships/hyperlink" Target="mailto:casa.carlos@telefonica.net" TargetMode="External"/><Relationship Id="rId347" Type="http://schemas.openxmlformats.org/officeDocument/2006/relationships/hyperlink" Target="mailto:flori.madrid@telefonica.net" TargetMode="External"/><Relationship Id="rId348" Type="http://schemas.openxmlformats.org/officeDocument/2006/relationships/hyperlink" Target="mailto:jcchapi@hotmail.es" TargetMode="External"/><Relationship Id="rId349" Type="http://schemas.openxmlformats.org/officeDocument/2006/relationships/hyperlink" Target="mailto:rruiberriz@gmail.com" TargetMode="External"/><Relationship Id="rId350" Type="http://schemas.openxmlformats.org/officeDocument/2006/relationships/hyperlink" Target="mailto:rruiberriz@gmail.com" TargetMode="External"/><Relationship Id="rId351" Type="http://schemas.openxmlformats.org/officeDocument/2006/relationships/hyperlink" Target="mailto:irenegplaza@hotmail.com" TargetMode="External"/><Relationship Id="rId352" Type="http://schemas.openxmlformats.org/officeDocument/2006/relationships/hyperlink" Target="mailto:nicoleta_busuioc@yahoo.es" TargetMode="External"/><Relationship Id="rId353" Type="http://schemas.openxmlformats.org/officeDocument/2006/relationships/hyperlink" Target="mailto:ortegamolga@hotmail.com" TargetMode="External"/><Relationship Id="rId354" Type="http://schemas.openxmlformats.org/officeDocument/2006/relationships/hyperlink" Target="mailto:samirilla@hotmail.com" TargetMode="External"/><Relationship Id="rId355" Type="http://schemas.openxmlformats.org/officeDocument/2006/relationships/hyperlink" Target="mailto:veronica97ib@gmail.com" TargetMode="External"/><Relationship Id="rId356" Type="http://schemas.openxmlformats.org/officeDocument/2006/relationships/hyperlink" Target="mailto:nati_gt@hotmail.com" TargetMode="External"/><Relationship Id="rId357" Type="http://schemas.openxmlformats.org/officeDocument/2006/relationships/hyperlink" Target="mailto:aracelisanmartin@gmail.com" TargetMode="External"/><Relationship Id="rId358" Type="http://schemas.openxmlformats.org/officeDocument/2006/relationships/hyperlink" Target="mailto:aracelisanmartin@gmail.com" TargetMode="External"/><Relationship Id="rId359" Type="http://schemas.openxmlformats.org/officeDocument/2006/relationships/hyperlink" Target="mailto:lmontejanoflores@yahoo.es" TargetMode="External"/><Relationship Id="rId360" Type="http://schemas.openxmlformats.org/officeDocument/2006/relationships/hyperlink" Target="mailto:lmontejanoflores@yahoo.es" TargetMode="External"/><Relationship Id="rId361" Type="http://schemas.openxmlformats.org/officeDocument/2006/relationships/hyperlink" Target="mailto:garciaperezj@yahoo.es" TargetMode="External"/><Relationship Id="rId362" Type="http://schemas.openxmlformats.org/officeDocument/2006/relationships/hyperlink" Target="mailto:vgutierrezch@gmail.com" TargetMode="External"/><Relationship Id="rId363" Type="http://schemas.openxmlformats.org/officeDocument/2006/relationships/hyperlink" Target="mailto:vgutierrezch@gmail.com" TargetMode="External"/><Relationship Id="rId364" Type="http://schemas.openxmlformats.org/officeDocument/2006/relationships/hyperlink" Target="mailto:vgutierrezch@gmail.com" TargetMode="External"/><Relationship Id="rId365" Type="http://schemas.openxmlformats.org/officeDocument/2006/relationships/hyperlink" Target="mailto:jalonso@jagarquitectura.es" TargetMode="External"/><Relationship Id="rId366" Type="http://schemas.openxmlformats.org/officeDocument/2006/relationships/hyperlink" Target="mailto:vickmerinogarcia@hotmail.com" TargetMode="External"/><Relationship Id="rId367" Type="http://schemas.openxmlformats.org/officeDocument/2006/relationships/hyperlink" Target="mailto:vickmerinogarcia@hotmail.com" TargetMode="External"/><Relationship Id="rId368" Type="http://schemas.openxmlformats.org/officeDocument/2006/relationships/hyperlink" Target="mailto:amancebog@gmail.com" TargetMode="External"/><Relationship Id="rId369" Type="http://schemas.openxmlformats.org/officeDocument/2006/relationships/hyperlink" Target="mailto:d.serrano.gadea@gmail.com" TargetMode="External"/><Relationship Id="rId370" Type="http://schemas.openxmlformats.org/officeDocument/2006/relationships/hyperlink" Target="mailto:ismaelriveranavas@yahoo.es" TargetMode="External"/><Relationship Id="rId371" Type="http://schemas.openxmlformats.org/officeDocument/2006/relationships/hyperlink" Target="mailto:ismaelriveranavas@yahoo.es" TargetMode="External"/><Relationship Id="rId372" Type="http://schemas.openxmlformats.org/officeDocument/2006/relationships/hyperlink" Target="mailto:f.vidaurreta@gmail.com" TargetMode="External"/><Relationship Id="rId373" Type="http://schemas.openxmlformats.org/officeDocument/2006/relationships/hyperlink" Target="mailto:letibart@yahoo.es" TargetMode="External"/><Relationship Id="rId374" Type="http://schemas.openxmlformats.org/officeDocument/2006/relationships/hyperlink" Target="mailto:letibart@yahoo.es" TargetMode="External"/><Relationship Id="rId375" Type="http://schemas.openxmlformats.org/officeDocument/2006/relationships/hyperlink" Target="mailto:ssirlancelott@yahoo.es" TargetMode="External"/><Relationship Id="rId376" Type="http://schemas.openxmlformats.org/officeDocument/2006/relationships/hyperlink" Target="mailto:pepasaavgome@gmail.com" TargetMode="External"/><Relationship Id="rId377" Type="http://schemas.openxmlformats.org/officeDocument/2006/relationships/hyperlink" Target="mailto:bserranoort@icai.es" TargetMode="External"/><Relationship Id="rId378" Type="http://schemas.openxmlformats.org/officeDocument/2006/relationships/hyperlink" Target="mailto:daniel.galache@proequity.es" TargetMode="External"/><Relationship Id="rId379" Type="http://schemas.openxmlformats.org/officeDocument/2006/relationships/hyperlink" Target="mailto:avicz@hotmail.com" TargetMode="External"/><Relationship Id="rId380" Type="http://schemas.openxmlformats.org/officeDocument/2006/relationships/hyperlink" Target="mailto:emartinezmoral@gt-g.com" TargetMode="External"/><Relationship Id="rId381" Type="http://schemas.openxmlformats.org/officeDocument/2006/relationships/hyperlink" Target="mailto:mccerro@mccerro.jazztel.es" TargetMode="External"/><Relationship Id="rId382" Type="http://schemas.openxmlformats.org/officeDocument/2006/relationships/hyperlink" Target="mailto:analopez.martinb@gmail.com" TargetMode="External"/><Relationship Id="rId383" Type="http://schemas.openxmlformats.org/officeDocument/2006/relationships/hyperlink" Target="mailto:mcastro@movistar.es" TargetMode="External"/><Relationship Id="rId384" Type="http://schemas.openxmlformats.org/officeDocument/2006/relationships/hyperlink" Target="mailto:mcastro@movistar.es" TargetMode="External"/><Relationship Id="rId385" Type="http://schemas.openxmlformats.org/officeDocument/2006/relationships/hyperlink" Target="mailto:mcastro@movistar.es" TargetMode="External"/><Relationship Id="rId386" Type="http://schemas.openxmlformats.org/officeDocument/2006/relationships/hyperlink" Target="mailto:doblefv@ono.com" TargetMode="External"/><Relationship Id="rId387" Type="http://schemas.openxmlformats.org/officeDocument/2006/relationships/hyperlink" Target="mailto:marisalcastellanos@gmail.com" TargetMode="External"/><Relationship Id="rId388" Type="http://schemas.openxmlformats.org/officeDocument/2006/relationships/hyperlink" Target="mailto:carmen.pascua@gmail.com" TargetMode="External"/><Relationship Id="rId389" Type="http://schemas.openxmlformats.org/officeDocument/2006/relationships/hyperlink" Target="mailto:carmen.pascua@gmail.com" TargetMode="External"/><Relationship Id="rId390" Type="http://schemas.openxmlformats.org/officeDocument/2006/relationships/hyperlink" Target="mailto:carmen.pascua@gmail.com" TargetMode="External"/><Relationship Id="rId391" Type="http://schemas.openxmlformats.org/officeDocument/2006/relationships/hyperlink" Target="mailto:carmen.pascua@gmail.com" TargetMode="External"/><Relationship Id="rId392" Type="http://schemas.openxmlformats.org/officeDocument/2006/relationships/hyperlink" Target="mailto:danielniquelao@gmail.com" TargetMode="External"/><Relationship Id="rId393" Type="http://schemas.openxmlformats.org/officeDocument/2006/relationships/hyperlink" Target="mailto:danielniquelao@gmail.com" TargetMode="External"/><Relationship Id="rId394" Type="http://schemas.openxmlformats.org/officeDocument/2006/relationships/hyperlink" Target="mailto:benjalh@gmail.com" TargetMode="External"/><Relationship Id="rId395" Type="http://schemas.openxmlformats.org/officeDocument/2006/relationships/hyperlink" Target="mailto:teresagvacas@telefonica.net" TargetMode="External"/><Relationship Id="rId396" Type="http://schemas.openxmlformats.org/officeDocument/2006/relationships/hyperlink" Target="mailto:jamartin@telefonica.com" TargetMode="External"/><Relationship Id="rId397" Type="http://schemas.openxmlformats.org/officeDocument/2006/relationships/hyperlink" Target="mailto:ilopez@quimidroga.com" TargetMode="External"/><Relationship Id="rId398" Type="http://schemas.openxmlformats.org/officeDocument/2006/relationships/hyperlink" Target="mailto:jamartin@telefonica.com" TargetMode="External"/><Relationship Id="rId399" Type="http://schemas.openxmlformats.org/officeDocument/2006/relationships/hyperlink" Target="mailto:juanmastor@hotmail.com" TargetMode="External"/><Relationship Id="rId400" Type="http://schemas.openxmlformats.org/officeDocument/2006/relationships/hyperlink" Target="mailto:lauramartinezce@gmail.com" TargetMode="External"/><Relationship Id="rId401" Type="http://schemas.openxmlformats.org/officeDocument/2006/relationships/hyperlink" Target="mailto:lpcarvajal@gmail.com" TargetMode="External"/><Relationship Id="rId402" Type="http://schemas.openxmlformats.org/officeDocument/2006/relationships/hyperlink" Target="mailto:martayluis@gmail.com" TargetMode="External"/><Relationship Id="rId403" Type="http://schemas.openxmlformats.org/officeDocument/2006/relationships/hyperlink" Target="mailto:lpcarvajal@gmail.com" TargetMode="External"/><Relationship Id="rId404" Type="http://schemas.openxmlformats.org/officeDocument/2006/relationships/hyperlink" Target="mailto:mamendedompablo@gmail.com" TargetMode="External"/><Relationship Id="rId405" Type="http://schemas.openxmlformats.org/officeDocument/2006/relationships/hyperlink" Target="mailto:mamendedompablo@gmail.com" TargetMode="External"/><Relationship Id="rId406" Type="http://schemas.openxmlformats.org/officeDocument/2006/relationships/hyperlink" Target="mailto:mamendedompablo@gmail.com" TargetMode="External"/><Relationship Id="rId407" Type="http://schemas.openxmlformats.org/officeDocument/2006/relationships/hyperlink" Target="mailto:patriciadecabo@gmail.com" TargetMode="External"/><Relationship Id="rId408" Type="http://schemas.openxmlformats.org/officeDocument/2006/relationships/hyperlink" Target="mailto:patriciadecabo@gmail.com" TargetMode="External"/><Relationship Id="rId409" Type="http://schemas.openxmlformats.org/officeDocument/2006/relationships/hyperlink" Target="mailto:isabelnietohe@gmail.com" TargetMode="External"/><Relationship Id="rId410" Type="http://schemas.openxmlformats.org/officeDocument/2006/relationships/hyperlink" Target="mailto:isabel@jksa.es" TargetMode="External"/><Relationship Id="rId411" Type="http://schemas.openxmlformats.org/officeDocument/2006/relationships/hyperlink" Target="mailto:angelon1003@hotmail.es" TargetMode="External"/><Relationship Id="rId412" Type="http://schemas.openxmlformats.org/officeDocument/2006/relationships/hyperlink" Target="mailto:cristina.fernandez@ifc.es" TargetMode="External"/><Relationship Id="rId413" Type="http://schemas.openxmlformats.org/officeDocument/2006/relationships/hyperlink" Target="mailto:angela.castano@tourspain.es" TargetMode="External"/><Relationship Id="rId414" Type="http://schemas.openxmlformats.org/officeDocument/2006/relationships/hyperlink" Target="mailto:delriolasheras@gmail.com" TargetMode="External"/><Relationship Id="rId415" Type="http://schemas.openxmlformats.org/officeDocument/2006/relationships/hyperlink" Target="mailto:josemaria.barral@citix.com" TargetMode="External"/><Relationship Id="rId416" Type="http://schemas.openxmlformats.org/officeDocument/2006/relationships/hyperlink" Target="mailto:sanpsan@gmail.com" TargetMode="External"/><Relationship Id="rId417" Type="http://schemas.openxmlformats.org/officeDocument/2006/relationships/hyperlink" Target="mailto:josemaria.barral@citix.com" TargetMode="External"/><Relationship Id="rId418" Type="http://schemas.openxmlformats.org/officeDocument/2006/relationships/hyperlink" Target="mailto:sanpsan@gmail.com" TargetMode="External"/><Relationship Id="rId419" Type="http://schemas.openxmlformats.org/officeDocument/2006/relationships/hyperlink" Target="mailto:albertocabezadelbuey@gmail.com" TargetMode="External"/><Relationship Id="rId420" Type="http://schemas.openxmlformats.org/officeDocument/2006/relationships/hyperlink" Target="mailto:albertocabezadelbuey@gmail.com" TargetMode="External"/><Relationship Id="rId421" Type="http://schemas.openxmlformats.org/officeDocument/2006/relationships/hyperlink" Target="mailto:merchegm70@gmail.com" TargetMode="External"/><Relationship Id="rId422" Type="http://schemas.openxmlformats.org/officeDocument/2006/relationships/hyperlink" Target="mailto:merchegm70@gmail.com" TargetMode="External"/><Relationship Id="rId423" Type="http://schemas.openxmlformats.org/officeDocument/2006/relationships/hyperlink" Target="mailto:semirbeker@hotmail.es" TargetMode="External"/><Relationship Id="rId424" Type="http://schemas.openxmlformats.org/officeDocument/2006/relationships/hyperlink" Target="mailto:nietoaura@hotmail.com" TargetMode="External"/><Relationship Id="rId425" Type="http://schemas.openxmlformats.org/officeDocument/2006/relationships/hyperlink" Target="mailto:jimenocarvajal@icloud.com" TargetMode="External"/><Relationship Id="rId426" Type="http://schemas.openxmlformats.org/officeDocument/2006/relationships/hyperlink" Target="mailto:unsolis@gmail.com" TargetMode="External"/><Relationship Id="rId427" Type="http://schemas.openxmlformats.org/officeDocument/2006/relationships/hyperlink" Target="mailto:virginiaurcelay@yahoo.es" TargetMode="External"/><Relationship Id="rId428" Type="http://schemas.openxmlformats.org/officeDocument/2006/relationships/hyperlink" Target="mailto:unsolis@gmail.com" TargetMode="External"/><Relationship Id="rId429" Type="http://schemas.openxmlformats.org/officeDocument/2006/relationships/hyperlink" Target="mailto:virginiaurcelay@yahoo.es" TargetMode="External"/><Relationship Id="rId430" Type="http://schemas.openxmlformats.org/officeDocument/2006/relationships/hyperlink" Target="mailto:manuelacalderon@gmail.com" TargetMode="External"/><Relationship Id="rId431" Type="http://schemas.openxmlformats.org/officeDocument/2006/relationships/hyperlink" Target="mailto:maytemrmg@hotmail.com" TargetMode="External"/><Relationship Id="rId432" Type="http://schemas.openxmlformats.org/officeDocument/2006/relationships/hyperlink" Target="mailto:maytemrmg@hotmail.com" TargetMode="External"/><Relationship Id="rId433" Type="http://schemas.openxmlformats.org/officeDocument/2006/relationships/hyperlink" Target="mailto:ana13141@yahoo.es" TargetMode="External"/><Relationship Id="rId434" Type="http://schemas.openxmlformats.org/officeDocument/2006/relationships/hyperlink" Target="mailto:juanber49@gmail.com" TargetMode="External"/><Relationship Id="rId435" Type="http://schemas.openxmlformats.org/officeDocument/2006/relationships/hyperlink" Target="mailto:ana13141@yahoo.es" TargetMode="External"/><Relationship Id="rId436" Type="http://schemas.openxmlformats.org/officeDocument/2006/relationships/hyperlink" Target="mailto:algamrb@smail.com" TargetMode="External"/><Relationship Id="rId437" Type="http://schemas.openxmlformats.org/officeDocument/2006/relationships/hyperlink" Target="mailto:carmenparrasanchez986@gmail.com" TargetMode="External"/><Relationship Id="rId438" Type="http://schemas.openxmlformats.org/officeDocument/2006/relationships/hyperlink" Target="mailto:daniel6mc@hotmail.com" TargetMode="External"/><Relationship Id="rId439" Type="http://schemas.openxmlformats.org/officeDocument/2006/relationships/hyperlink" Target="mailto:victoria_tes@yahoo.com" TargetMode="External"/><Relationship Id="rId440" Type="http://schemas.openxmlformats.org/officeDocument/2006/relationships/hyperlink" Target="mailto:chemipe@gmail.com" TargetMode="External"/><Relationship Id="rId441" Type="http://schemas.openxmlformats.org/officeDocument/2006/relationships/hyperlink" Target="mailto:chemipe@gmail.com" TargetMode="External"/><Relationship Id="rId442" Type="http://schemas.openxmlformats.org/officeDocument/2006/relationships/hyperlink" Target="mailto:sergyalbert@gmail.com" TargetMode="External"/><Relationship Id="rId443" Type="http://schemas.openxmlformats.org/officeDocument/2006/relationships/hyperlink" Target="mailto:raquelcollado@hotmail.com" TargetMode="External"/><Relationship Id="rId444" Type="http://schemas.openxmlformats.org/officeDocument/2006/relationships/hyperlink" Target="mailto:paco.uria@icloud.com" TargetMode="External"/><Relationship Id="rId445" Type="http://schemas.openxmlformats.org/officeDocument/2006/relationships/hyperlink" Target="mailto:hector.horcajada@bt.com" TargetMode="External"/><Relationship Id="rId446" Type="http://schemas.openxmlformats.org/officeDocument/2006/relationships/hyperlink" Target="mailto:eusebio.albert@todotransporte.com" TargetMode="External"/><Relationship Id="rId447" Type="http://schemas.openxmlformats.org/officeDocument/2006/relationships/hyperlink" Target="mailto:eloy-gp@hotmail.com" TargetMode="External"/><Relationship Id="rId448" Type="http://schemas.openxmlformats.org/officeDocument/2006/relationships/hyperlink" Target="mailto:eloy-gp@hotmail.com" TargetMode="External"/><Relationship Id="rId449" Type="http://schemas.openxmlformats.org/officeDocument/2006/relationships/hyperlink" Target="mailto:eusebio.valero@upm.es" TargetMode="External"/><Relationship Id="rId450" Type="http://schemas.openxmlformats.org/officeDocument/2006/relationships/hyperlink" Target="mailto:eusebio.valero@upm.es" TargetMode="External"/><Relationship Id="rId451" Type="http://schemas.openxmlformats.org/officeDocument/2006/relationships/hyperlink" Target="mailto:eusebio.valero@upm.es" TargetMode="External"/><Relationship Id="rId452" Type="http://schemas.openxmlformats.org/officeDocument/2006/relationships/hyperlink" Target="mailto:admin@madridrentalflats.com" TargetMode="External"/><Relationship Id="rId453" Type="http://schemas.openxmlformats.org/officeDocument/2006/relationships/hyperlink" Target="mailto:admin@madridrentalflats.com" TargetMode="External"/><Relationship Id="rId454" Type="http://schemas.openxmlformats.org/officeDocument/2006/relationships/hyperlink" Target="mailto:ublanco@hearst.es" TargetMode="External"/><Relationship Id="rId455" Type="http://schemas.openxmlformats.org/officeDocument/2006/relationships/hyperlink" Target="mailto:mglcbll@gmail.com" TargetMode="External"/><Relationship Id="rId456" Type="http://schemas.openxmlformats.org/officeDocument/2006/relationships/hyperlink" Target="mailto:mglcbll@gmail.com" TargetMode="External"/><Relationship Id="rId457" Type="http://schemas.openxmlformats.org/officeDocument/2006/relationships/hyperlink" Target="mailto:inesynuria@hotmail.com" TargetMode="External"/><Relationship Id="rId458" Type="http://schemas.openxmlformats.org/officeDocument/2006/relationships/hyperlink" Target="mailto:inesynuria@hotmail.com" TargetMode="External"/><Relationship Id="rId459" Type="http://schemas.openxmlformats.org/officeDocument/2006/relationships/hyperlink" Target="mailto:angeluis.lc@gmail.com" TargetMode="External"/><Relationship Id="rId460" Type="http://schemas.openxmlformats.org/officeDocument/2006/relationships/hyperlink" Target="mailto:charolamela.m@gmail.com" TargetMode="External"/><Relationship Id="rId461" Type="http://schemas.openxmlformats.org/officeDocument/2006/relationships/hyperlink" Target="mailto:angelluis.lc@gmail.com" TargetMode="External"/><Relationship Id="rId462" Type="http://schemas.openxmlformats.org/officeDocument/2006/relationships/hyperlink" Target="mailto:angeluis.lc@gmail.com" TargetMode="External"/><Relationship Id="rId463" Type="http://schemas.openxmlformats.org/officeDocument/2006/relationships/hyperlink" Target="mailto:javierfagus@hotmail.com" TargetMode="External"/><Relationship Id="rId464" Type="http://schemas.openxmlformats.org/officeDocument/2006/relationships/hyperlink" Target="mailto:javier.garcia@greenproject.es" TargetMode="External"/><Relationship Id="rId465" Type="http://schemas.openxmlformats.org/officeDocument/2006/relationships/hyperlink" Target="mailto:asanz@gayarresanz-abogados.es" TargetMode="External"/><Relationship Id="rId466" Type="http://schemas.openxmlformats.org/officeDocument/2006/relationships/hyperlink" Target="mailto:rfm4004@yahoo.es" TargetMode="External"/><Relationship Id="rId467" Type="http://schemas.openxmlformats.org/officeDocument/2006/relationships/hyperlink" Target="mailto:ramondelgadoromero@hotmail.com" TargetMode="External"/><Relationship Id="rId468" Type="http://schemas.openxmlformats.org/officeDocument/2006/relationships/hyperlink" Target="mailto:migueldechamberi@hotmail.com" TargetMode="External"/><Relationship Id="rId469" Type="http://schemas.openxmlformats.org/officeDocument/2006/relationships/hyperlink" Target="mailto:jcarglez@yahoo.es" TargetMode="External"/><Relationship Id="rId470" Type="http://schemas.openxmlformats.org/officeDocument/2006/relationships/hyperlink" Target="mailto:endorachino@hotmail.com" TargetMode="External"/><Relationship Id="rId471" Type="http://schemas.openxmlformats.org/officeDocument/2006/relationships/hyperlink" Target="mailto:cengess@gmail.com" TargetMode="External"/><Relationship Id="rId472" Type="http://schemas.openxmlformats.org/officeDocument/2006/relationships/hyperlink" Target="mailto:luis85_donworry@hotmail.com" TargetMode="External"/><Relationship Id="rId473" Type="http://schemas.openxmlformats.org/officeDocument/2006/relationships/hyperlink" Target="mailto:martincruz.jorge@gmail.com" TargetMode="External"/><Relationship Id="rId474" Type="http://schemas.openxmlformats.org/officeDocument/2006/relationships/hyperlink" Target="mailto:josemiguel.munoz71@gmail.com" TargetMode="External"/><Relationship Id="rId475" Type="http://schemas.openxmlformats.org/officeDocument/2006/relationships/hyperlink" Target="mailto:josemiguel.munoz71@gmail.com" TargetMode="External"/><Relationship Id="rId476" Type="http://schemas.openxmlformats.org/officeDocument/2006/relationships/hyperlink" Target="mailto:becerravillamor@hotmail.com" TargetMode="External"/><Relationship Id="rId477" Type="http://schemas.openxmlformats.org/officeDocument/2006/relationships/hyperlink" Target="mailto:alfrelarios@gmail.com" TargetMode="External"/><Relationship Id="rId478" Type="http://schemas.openxmlformats.org/officeDocument/2006/relationships/hyperlink" Target="mailto:rosigar2010@gmail.com" TargetMode="External"/><Relationship Id="rId479" Type="http://schemas.openxmlformats.org/officeDocument/2006/relationships/hyperlink" Target="mailto:asf@grudisa.com" TargetMode="External"/><Relationship Id="rId480" Type="http://schemas.openxmlformats.org/officeDocument/2006/relationships/hyperlink" Target="mailto:ismael.colillarodriguez@telefonica.com" TargetMode="External"/><Relationship Id="rId481" Type="http://schemas.openxmlformats.org/officeDocument/2006/relationships/hyperlink" Target="mailto:sanchez.o.laura@gmail.com" TargetMode="External"/><Relationship Id="rId482" Type="http://schemas.openxmlformats.org/officeDocument/2006/relationships/hyperlink" Target="mailto:rosa.burgos@omd.com" TargetMode="External"/><Relationship Id="rId483" Type="http://schemas.openxmlformats.org/officeDocument/2006/relationships/hyperlink" Target="mailto:mpdgomezfernandez@gmail.com" TargetMode="External"/><Relationship Id="rId484" Type="http://schemas.openxmlformats.org/officeDocument/2006/relationships/hyperlink" Target="mailto:antonio.guirau-gomez@hp.com" TargetMode="External"/><Relationship Id="rId485" Type="http://schemas.openxmlformats.org/officeDocument/2006/relationships/hyperlink" Target="mailto:emyrita2005@gmail.com" TargetMode="External"/><Relationship Id="rId486" Type="http://schemas.openxmlformats.org/officeDocument/2006/relationships/hyperlink" Target="mailto:martinezgaitan84@gmail.com" TargetMode="External"/><Relationship Id="rId487" Type="http://schemas.openxmlformats.org/officeDocument/2006/relationships/hyperlink" Target="mailto:magaly_vazquez@movistar.es" TargetMode="External"/><Relationship Id="rId488" Type="http://schemas.openxmlformats.org/officeDocument/2006/relationships/hyperlink" Target="mailto:meborrajo@telefonica.net" TargetMode="External"/><Relationship Id="rId489" Type="http://schemas.openxmlformats.org/officeDocument/2006/relationships/hyperlink" Target="mailto:crisloring@hotmail.com" TargetMode="External"/><Relationship Id="rId490" Type="http://schemas.openxmlformats.org/officeDocument/2006/relationships/hyperlink" Target="mailto:edvepz2000@gmail.com" TargetMode="External"/><Relationship Id="rId491" Type="http://schemas.openxmlformats.org/officeDocument/2006/relationships/hyperlink" Target="mailto:albertobe7@gmail.com" TargetMode="External"/><Relationship Id="rId492" Type="http://schemas.openxmlformats.org/officeDocument/2006/relationships/hyperlink" Target="mailto:fernando.diaz.blanco@gmail.com" TargetMode="External"/><Relationship Id="rId493" Type="http://schemas.openxmlformats.org/officeDocument/2006/relationships/hyperlink" Target="mailto:rubenfh@via.es" TargetMode="External"/><Relationship Id="rId494" Type="http://schemas.openxmlformats.org/officeDocument/2006/relationships/hyperlink" Target="mailto:paciomaquinitas@gmail.com" TargetMode="External"/><Relationship Id="rId495" Type="http://schemas.openxmlformats.org/officeDocument/2006/relationships/hyperlink" Target="mailto:rosariocm@hotmail.com" TargetMode="External"/><Relationship Id="rId496" Type="http://schemas.openxmlformats.org/officeDocument/2006/relationships/hyperlink" Target="mailto:55delgadito@gmail.com" TargetMode="External"/><Relationship Id="rId497" Type="http://schemas.openxmlformats.org/officeDocument/2006/relationships/hyperlink" Target="mailto:eljuanagus@gmail.com" TargetMode="External"/><Relationship Id="rId498" Type="http://schemas.openxmlformats.org/officeDocument/2006/relationships/hyperlink" Target="mailto:angelydiego@gmail.com" TargetMode="External"/><Relationship Id="rId499" Type="http://schemas.openxmlformats.org/officeDocument/2006/relationships/hyperlink" Target="mailto:xaander7@gmail.com" TargetMode="External"/><Relationship Id="rId500" Type="http://schemas.openxmlformats.org/officeDocument/2006/relationships/hyperlink" Target="mailto:matiasgualtierilara@hotmail.com" TargetMode="External"/><Relationship Id="rId501" Type="http://schemas.openxmlformats.org/officeDocument/2006/relationships/hyperlink" Target="mailto:oscardiazgar@gmail.com" TargetMode="External"/><Relationship Id="rId502" Type="http://schemas.openxmlformats.org/officeDocument/2006/relationships/hyperlink" Target="mailto:jlopez@virgendemirasierra.eu" TargetMode="External"/><Relationship Id="rId503" Type="http://schemas.openxmlformats.org/officeDocument/2006/relationships/hyperlink" Target="mailto:jlopez@virgendemirasierra.eu" TargetMode="External"/><Relationship Id="rId504" Type="http://schemas.openxmlformats.org/officeDocument/2006/relationships/hyperlink" Target="mailto:idpgrm@gmail.com" TargetMode="External"/><Relationship Id="rId505" Type="http://schemas.openxmlformats.org/officeDocument/2006/relationships/hyperlink" Target="mailto:idpgrm@gmail.com" TargetMode="External"/><Relationship Id="rId506" Type="http://schemas.openxmlformats.org/officeDocument/2006/relationships/hyperlink" Target="mailto:jmiguel.fernandez@hotmail.com" TargetMode="External"/><Relationship Id="rId507" Type="http://schemas.openxmlformats.org/officeDocument/2006/relationships/hyperlink" Target="mailto:da.vicente@hotmail.com" TargetMode="External"/><Relationship Id="rId508" Type="http://schemas.openxmlformats.org/officeDocument/2006/relationships/hyperlink" Target="mailto:anas.ghazuan@gmail.com" TargetMode="External"/><Relationship Id="rId509" Type="http://schemas.openxmlformats.org/officeDocument/2006/relationships/hyperlink" Target="mailto:mojadonechado@gmail.com" TargetMode="External"/><Relationship Id="rId510" Type="http://schemas.openxmlformats.org/officeDocument/2006/relationships/hyperlink" Target="mailto:paufidas@gmail.com" TargetMode="External"/><Relationship Id="rId511" Type="http://schemas.openxmlformats.org/officeDocument/2006/relationships/hyperlink" Target="mailto:rocio_1989@hotmail.es" TargetMode="External"/><Relationship Id="rId512" Type="http://schemas.openxmlformats.org/officeDocument/2006/relationships/hyperlink" Target="mailto:franciscojavier.lopez@solera.com" TargetMode="External"/><Relationship Id="rId513" Type="http://schemas.openxmlformats.org/officeDocument/2006/relationships/hyperlink" Target="mailto:olga.chiarri@ono.com" TargetMode="External"/><Relationship Id="rId514" Type="http://schemas.openxmlformats.org/officeDocument/2006/relationships/hyperlink" Target="mailto:franciscojavier.lopez@solera.com" TargetMode="External"/><Relationship Id="rId515" Type="http://schemas.openxmlformats.org/officeDocument/2006/relationships/hyperlink" Target="mailto:olga.chiarri@ono.com" TargetMode="External"/><Relationship Id="rId516" Type="http://schemas.openxmlformats.org/officeDocument/2006/relationships/hyperlink" Target="mailto:pistachointernacional@hotmail.com" TargetMode="External"/><Relationship Id="rId517" Type="http://schemas.openxmlformats.org/officeDocument/2006/relationships/hyperlink" Target="mailto:zak.tobias1@gmail.com" TargetMode="External"/><Relationship Id="rId518" Type="http://schemas.openxmlformats.org/officeDocument/2006/relationships/hyperlink" Target="mailto:emme6968@gmail.com" TargetMode="External"/><Relationship Id="rId519" Type="http://schemas.openxmlformats.org/officeDocument/2006/relationships/hyperlink" Target="mailto:mariacastro0306@gmail.com" TargetMode="External"/><Relationship Id="rId520" Type="http://schemas.openxmlformats.org/officeDocument/2006/relationships/hyperlink" Target="mailto:dale.zapatilla.1973@gmail.com" TargetMode="External"/><Relationship Id="rId521" Type="http://schemas.openxmlformats.org/officeDocument/2006/relationships/hyperlink" Target="mailto:vgalango@gmail.com" TargetMode="External"/><Relationship Id="rId522" Type="http://schemas.openxmlformats.org/officeDocument/2006/relationships/hyperlink" Target="mailto:ruadora@hotmail.com" TargetMode="External"/><Relationship Id="rId523" Type="http://schemas.openxmlformats.org/officeDocument/2006/relationships/hyperlink" Target="mailto:gmartinmontoro@gmail.com" TargetMode="External"/><Relationship Id="rId524" Type="http://schemas.openxmlformats.org/officeDocument/2006/relationships/hyperlink" Target="mailto:aolf48@gmail.com" TargetMode="External"/><Relationship Id="rId525" Type="http://schemas.openxmlformats.org/officeDocument/2006/relationships/hyperlink" Target="mailto:del.zugrana@live.fr" TargetMode="External"/><Relationship Id="rId526" Type="http://schemas.openxmlformats.org/officeDocument/2006/relationships/hyperlink" Target="mailto:rsosasanfrutos@gmail.com" TargetMode="External"/><Relationship Id="rId527" Type="http://schemas.openxmlformats.org/officeDocument/2006/relationships/hyperlink" Target="mailto:pocovipilar8@gmail.com" TargetMode="External"/><Relationship Id="rId528" Type="http://schemas.openxmlformats.org/officeDocument/2006/relationships/hyperlink" Target="mailto:marisolvillamart@gmail.com" TargetMode="External"/><Relationship Id="rId529" Type="http://schemas.openxmlformats.org/officeDocument/2006/relationships/hyperlink" Target="mailto:raquelheras78@gmail.com" TargetMode="External"/><Relationship Id="rId530" Type="http://schemas.openxmlformats.org/officeDocument/2006/relationships/hyperlink" Target="mailto:raquelheras78@gmail.com" TargetMode="External"/><Relationship Id="rId531" Type="http://schemas.openxmlformats.org/officeDocument/2006/relationships/hyperlink" Target="mailto:m.delamorena@daganzo.eu" TargetMode="External"/><Relationship Id="rId532" Type="http://schemas.openxmlformats.org/officeDocument/2006/relationships/hyperlink" Target="mailto:susygra@hotmail.com" TargetMode="External"/><Relationship Id="rId533" Type="http://schemas.openxmlformats.org/officeDocument/2006/relationships/hyperlink" Target="mailto:robertojavier.patoigea@gmail.com" TargetMode="External"/><Relationship Id="rId534" Type="http://schemas.openxmlformats.org/officeDocument/2006/relationships/hyperlink" Target="mailto:703091848@qq.com" TargetMode="External"/><Relationship Id="rId535" Type="http://schemas.openxmlformats.org/officeDocument/2006/relationships/hyperlink" Target="mailto:lolagmb1@telefonica.net" TargetMode="External"/><Relationship Id="rId536" Type="http://schemas.openxmlformats.org/officeDocument/2006/relationships/hyperlink" Target="mailto:santiagojbravoharo@gmail.com" TargetMode="External"/><Relationship Id="rId537" Type="http://schemas.openxmlformats.org/officeDocument/2006/relationships/hyperlink" Target="mailto:albavaye@gmail.com" TargetMode="External"/><Relationship Id="rId538" Type="http://schemas.openxmlformats.org/officeDocument/2006/relationships/hyperlink" Target="mailto:cajon2011@hotmail.com" TargetMode="External"/><Relationship Id="rId539" Type="http://schemas.openxmlformats.org/officeDocument/2006/relationships/hyperlink" Target="mailto:anagonzalezalonso@hotmail.com" TargetMode="External"/><Relationship Id="rId540" Type="http://schemas.openxmlformats.org/officeDocument/2006/relationships/hyperlink" Target="mailto:elenatarrega22@gmail.com" TargetMode="External"/><Relationship Id="rId541" Type="http://schemas.openxmlformats.org/officeDocument/2006/relationships/hyperlink" Target="mailto:mdg792@hotmail.com" TargetMode="External"/><Relationship Id="rId542" Type="http://schemas.openxmlformats.org/officeDocument/2006/relationships/hyperlink" Target="mailto:msantaan@gmail.com" TargetMode="External"/><Relationship Id="rId543" Type="http://schemas.openxmlformats.org/officeDocument/2006/relationships/hyperlink" Target="mailto:maria.jose.marta@gmail.com" TargetMode="External"/><Relationship Id="rId544" Type="http://schemas.openxmlformats.org/officeDocument/2006/relationships/hyperlink" Target="mailto:jose.z.chlr@hotmail.com" TargetMode="External"/><Relationship Id="rId545" Type="http://schemas.openxmlformats.org/officeDocument/2006/relationships/hyperlink" Target="mailto:amelia.arribas@yahoo.com" TargetMode="External"/><Relationship Id="rId546" Type="http://schemas.openxmlformats.org/officeDocument/2006/relationships/hyperlink" Target="mailto:saizvi@hotmail.com" TargetMode="External"/><Relationship Id="rId547" Type="http://schemas.openxmlformats.org/officeDocument/2006/relationships/hyperlink" Target="mailto:jmferp@yahoo.es" TargetMode="External"/><Relationship Id="rId548" Type="http://schemas.openxmlformats.org/officeDocument/2006/relationships/hyperlink" Target="mailto:ana.revuelta@recipharm.com" TargetMode="External"/><Relationship Id="rId549" Type="http://schemas.openxmlformats.org/officeDocument/2006/relationships/hyperlink" Target="mailto:javrodfer@hotmail.com" TargetMode="External"/><Relationship Id="rId550" Type="http://schemas.openxmlformats.org/officeDocument/2006/relationships/hyperlink" Target="mailto:javrodfer@hotmail.com" TargetMode="External"/><Relationship Id="rId551" Type="http://schemas.openxmlformats.org/officeDocument/2006/relationships/hyperlink" Target="mailto:martitalf@gmail.com" TargetMode="External"/><Relationship Id="rId552" Type="http://schemas.openxmlformats.org/officeDocument/2006/relationships/hyperlink" Target="mailto:javrodfer@hotmail.com" TargetMode="External"/><Relationship Id="rId553" Type="http://schemas.openxmlformats.org/officeDocument/2006/relationships/hyperlink" Target="mailto:martitalf@gmail.com" TargetMode="External"/><Relationship Id="rId554" Type="http://schemas.openxmlformats.org/officeDocument/2006/relationships/hyperlink" Target="mailto:javrodfer@hotmail.com" TargetMode="External"/><Relationship Id="rId555" Type="http://schemas.openxmlformats.org/officeDocument/2006/relationships/hyperlink" Target="mailto:martitalf@gmail.com" TargetMode="External"/><Relationship Id="rId556" Type="http://schemas.openxmlformats.org/officeDocument/2006/relationships/hyperlink" Target="mailto:jvcantavella@gmail.com" TargetMode="External"/><Relationship Id="rId557" Type="http://schemas.openxmlformats.org/officeDocument/2006/relationships/hyperlink" Target="mailto:vgutierrezrodrigo@gmail.com" TargetMode="External"/><Relationship Id="rId558" Type="http://schemas.openxmlformats.org/officeDocument/2006/relationships/hyperlink" Target="mailto:salvador.alarcon@gmail.com" TargetMode="External"/><Relationship Id="rId559" Type="http://schemas.openxmlformats.org/officeDocument/2006/relationships/hyperlink" Target="mailto:salvador.alarcon@gmail.com" TargetMode="External"/><Relationship Id="rId560" Type="http://schemas.openxmlformats.org/officeDocument/2006/relationships/hyperlink" Target="mailto:isabravo30@gmail.com" TargetMode="External"/><Relationship Id="rId561" Type="http://schemas.openxmlformats.org/officeDocument/2006/relationships/hyperlink" Target="mailto:balonsosarasquete@gmail.com" TargetMode="External"/><Relationship Id="rId562" Type="http://schemas.openxmlformats.org/officeDocument/2006/relationships/hyperlink" Target="mailto:gemma.alvarez@gmail.com" TargetMode="External"/><Relationship Id="rId563" Type="http://schemas.openxmlformats.org/officeDocument/2006/relationships/hyperlink" Target="mailto:gemmaymiki@gmail.com" TargetMode="External"/><Relationship Id="rId564" Type="http://schemas.openxmlformats.org/officeDocument/2006/relationships/hyperlink" Target="mailto:gemmaymiki@gmail.com" TargetMode="External"/><Relationship Id="rId565" Type="http://schemas.openxmlformats.org/officeDocument/2006/relationships/hyperlink" Target="mailto:enalgo@telefonica.net" TargetMode="External"/><Relationship Id="rId566" Type="http://schemas.openxmlformats.org/officeDocument/2006/relationships/hyperlink" Target="mailto:fernandoamieiro@ono.com" TargetMode="External"/><Relationship Id="rId567" Type="http://schemas.openxmlformats.org/officeDocument/2006/relationships/hyperlink" Target="mailto:dianasanb@yahoo.es" TargetMode="External"/><Relationship Id="rId568" Type="http://schemas.openxmlformats.org/officeDocument/2006/relationships/hyperlink" Target="mailto:anaegido11@gmail.com" TargetMode="External"/><Relationship Id="rId569" Type="http://schemas.openxmlformats.org/officeDocument/2006/relationships/hyperlink" Target="mailto:fontaneriaarribas@gmail.com" TargetMode="External"/><Relationship Id="rId570" Type="http://schemas.openxmlformats.org/officeDocument/2006/relationships/hyperlink" Target="mailto:cristina_gomez@es.ibm.com" TargetMode="External"/><Relationship Id="rId571" Type="http://schemas.openxmlformats.org/officeDocument/2006/relationships/hyperlink" Target="mailto:merchecastilla15@hotmail.com" TargetMode="External"/><Relationship Id="rId572" Type="http://schemas.openxmlformats.org/officeDocument/2006/relationships/hyperlink" Target="mailto:merchecastilla15@hotmail.com" TargetMode="External"/><Relationship Id="rId573" Type="http://schemas.openxmlformats.org/officeDocument/2006/relationships/hyperlink" Target="mailto:merchecastilla15@hotmail.com" TargetMode="External"/><Relationship Id="rId574" Type="http://schemas.openxmlformats.org/officeDocument/2006/relationships/hyperlink" Target="mailto:merchecastilla15@hotmail.com" TargetMode="External"/><Relationship Id="rId575" Type="http://schemas.openxmlformats.org/officeDocument/2006/relationships/hyperlink" Target="mailto:cbarogon@gmail.com" TargetMode="External"/><Relationship Id="rId576" Type="http://schemas.openxmlformats.org/officeDocument/2006/relationships/hyperlink" Target="mailto:cbarogon@gmail.com" TargetMode="External"/><Relationship Id="rId577" Type="http://schemas.openxmlformats.org/officeDocument/2006/relationships/hyperlink" Target="mailto:acanove@hotmail.com" TargetMode="External"/><Relationship Id="rId578" Type="http://schemas.openxmlformats.org/officeDocument/2006/relationships/hyperlink" Target="mailto:juanjosebendi@gmail.com" TargetMode="External"/><Relationship Id="rId579" Type="http://schemas.openxmlformats.org/officeDocument/2006/relationships/hyperlink" Target="mailto:aenatarriaga@gmail.com" TargetMode="External"/><Relationship Id="rId580" Type="http://schemas.openxmlformats.org/officeDocument/2006/relationships/hyperlink" Target="mailto:sadrabenitocid@gmail.com" TargetMode="External"/><Relationship Id="rId581" Type="http://schemas.openxmlformats.org/officeDocument/2006/relationships/hyperlink" Target="mailto:mra.benito@gmail.com" TargetMode="External"/><Relationship Id="rId582" Type="http://schemas.openxmlformats.org/officeDocument/2006/relationships/hyperlink" Target="mailto:dgtmartin@gmail.com" TargetMode="External"/><Relationship Id="rId583" Type="http://schemas.openxmlformats.org/officeDocument/2006/relationships/hyperlink" Target="mailto:juancabelloblanco@hotmail.com" TargetMode="External"/><Relationship Id="rId584" Type="http://schemas.openxmlformats.org/officeDocument/2006/relationships/hyperlink" Target="mailto:mariancuestarodriguez@hotmail.com" TargetMode="External"/><Relationship Id="rId585" Type="http://schemas.openxmlformats.org/officeDocument/2006/relationships/hyperlink" Target="mailto:padillarosa@yahoo.es" TargetMode="External"/><Relationship Id="rId586" Type="http://schemas.openxmlformats.org/officeDocument/2006/relationships/hyperlink" Target="mailto:danicanibano@gmail.com" TargetMode="External"/><Relationship Id="rId587" Type="http://schemas.openxmlformats.org/officeDocument/2006/relationships/hyperlink" Target="mailto:miruchigonzalez@hotmail.com" TargetMode="External"/><Relationship Id="rId588" Type="http://schemas.openxmlformats.org/officeDocument/2006/relationships/hyperlink" Target="mailto:isabel.carmonagranados@telefonica.com" TargetMode="External"/><Relationship Id="rId589" Type="http://schemas.openxmlformats.org/officeDocument/2006/relationships/hyperlink" Target="mailto:isabel.carmonagranados@telefonica.com" TargetMode="External"/><Relationship Id="rId590" Type="http://schemas.openxmlformats.org/officeDocument/2006/relationships/hyperlink" Target="mailto:emsanzgarcia@gmail.com" TargetMode="External"/><Relationship Id="rId591" Type="http://schemas.openxmlformats.org/officeDocument/2006/relationships/hyperlink" Target="mailto:jchiarri@gmail.com" TargetMode="External"/><Relationship Id="rId592" Type="http://schemas.openxmlformats.org/officeDocument/2006/relationships/hyperlink" Target="mailto:leonalonsomaria@gmail.com" TargetMode="External"/><Relationship Id="rId593" Type="http://schemas.openxmlformats.org/officeDocument/2006/relationships/hyperlink" Target="mailto:ainoseja@hotmail.com" TargetMode="External"/><Relationship Id="rId594" Type="http://schemas.openxmlformats.org/officeDocument/2006/relationships/hyperlink" Target="mailto:juliancolado@gmail.com" TargetMode="External"/><Relationship Id="rId595" Type="http://schemas.openxmlformats.org/officeDocument/2006/relationships/hyperlink" Target="mailto:macacoji@yahoo.es" TargetMode="External"/><Relationship Id="rId596" Type="http://schemas.openxmlformats.org/officeDocument/2006/relationships/hyperlink" Target="mailto:scescobes@gmail.com" TargetMode="External"/><Relationship Id="rId597" Type="http://schemas.openxmlformats.org/officeDocument/2006/relationships/hyperlink" Target="mailto:mansobelen@yahoo.es" TargetMode="External"/><Relationship Id="rId598" Type="http://schemas.openxmlformats.org/officeDocument/2006/relationships/hyperlink" Target="mailto:santiago.duran@gmail.com" TargetMode="External"/><Relationship Id="rId599" Type="http://schemas.openxmlformats.org/officeDocument/2006/relationships/hyperlink" Target="mailto:m.espejo@asesoresjuridicos.com" TargetMode="External"/><Relationship Id="rId600" Type="http://schemas.openxmlformats.org/officeDocument/2006/relationships/hyperlink" Target="mailto:idi_feito@yahoo.es" TargetMode="External"/><Relationship Id="rId601" Type="http://schemas.openxmlformats.org/officeDocument/2006/relationships/hyperlink" Target="mailto:san_fdez@hotmail.com" TargetMode="External"/><Relationship Id="rId602" Type="http://schemas.openxmlformats.org/officeDocument/2006/relationships/hyperlink" Target="mailto:san_fdez@hotmail.com" TargetMode="External"/><Relationship Id="rId603" Type="http://schemas.openxmlformats.org/officeDocument/2006/relationships/hyperlink" Target="mailto:san_fdez@hotmail.com" TargetMode="External"/><Relationship Id="rId604" Type="http://schemas.openxmlformats.org/officeDocument/2006/relationships/hyperlink" Target="mailto:gasparlafuente@hotmail.com" TargetMode="External"/><Relationship Id="rId605" Type="http://schemas.openxmlformats.org/officeDocument/2006/relationships/hyperlink" Target="mailto:anamarialuna@gmail.com" TargetMode="External"/><Relationship Id="rId606" Type="http://schemas.openxmlformats.org/officeDocument/2006/relationships/hyperlink" Target="mailto:tgfmoda@gmail.com" TargetMode="External"/><Relationship Id="rId607" Type="http://schemas.openxmlformats.org/officeDocument/2006/relationships/hyperlink" Target="mailto:figueredosilverio@hotmail.com" TargetMode="External"/><Relationship Id="rId608" Type="http://schemas.openxmlformats.org/officeDocument/2006/relationships/hyperlink" Target="mailto:jsfuentesmoran@outlook.es" TargetMode="External"/><Relationship Id="rId609" Type="http://schemas.openxmlformats.org/officeDocument/2006/relationships/hyperlink" Target="mailto:josemgarate@yahoo.es" TargetMode="External"/><Relationship Id="rId610" Type="http://schemas.openxmlformats.org/officeDocument/2006/relationships/hyperlink" Target="mailto:garciamerinoana@gmail.com" TargetMode="External"/><Relationship Id="rId611" Type="http://schemas.openxmlformats.org/officeDocument/2006/relationships/hyperlink" Target="mailto:juliogsegovia@gmail.com" TargetMode="External"/><Relationship Id="rId612" Type="http://schemas.openxmlformats.org/officeDocument/2006/relationships/hyperlink" Target="mailto:silviamarinpalacios@gmail.com" TargetMode="External"/><Relationship Id="rId613" Type="http://schemas.openxmlformats.org/officeDocument/2006/relationships/hyperlink" Target="mailto:miniacampos@gmail.com" TargetMode="External"/><Relationship Id="rId614" Type="http://schemas.openxmlformats.org/officeDocument/2006/relationships/hyperlink" Target="mailto:miniacampos@gmail.com" TargetMode="External"/><Relationship Id="rId615" Type="http://schemas.openxmlformats.org/officeDocument/2006/relationships/hyperlink" Target="mailto:javier.guez.g@gmail.com" TargetMode="External"/><Relationship Id="rId616" Type="http://schemas.openxmlformats.org/officeDocument/2006/relationships/hyperlink" Target="mailto:javier.guez.g@gmail.com" TargetMode="External"/><Relationship Id="rId617" Type="http://schemas.openxmlformats.org/officeDocument/2006/relationships/hyperlink" Target="mailto:alixzank@hotmail.com" TargetMode="External"/><Relationship Id="rId618" Type="http://schemas.openxmlformats.org/officeDocument/2006/relationships/hyperlink" Target="mailto:megabarda@iberia.es" TargetMode="External"/><Relationship Id="rId619" Type="http://schemas.openxmlformats.org/officeDocument/2006/relationships/hyperlink" Target="mailto:megabarda@iberia.es" TargetMode="External"/><Relationship Id="rId620" Type="http://schemas.openxmlformats.org/officeDocument/2006/relationships/hyperlink" Target="mailto:megabarda@iberia.es" TargetMode="External"/><Relationship Id="rId621" Type="http://schemas.openxmlformats.org/officeDocument/2006/relationships/hyperlink" Target="mailto:vir_cr13@hotmail.com" TargetMode="External"/><Relationship Id="rId622" Type="http://schemas.openxmlformats.org/officeDocument/2006/relationships/hyperlink" Target="mailto:carlos.iglesias0409@gmail.com" TargetMode="External"/><Relationship Id="rId623" Type="http://schemas.openxmlformats.org/officeDocument/2006/relationships/hyperlink" Target="mailto:carlos.iglesias0409@gmail.com" TargetMode="External"/><Relationship Id="rId624" Type="http://schemas.openxmlformats.org/officeDocument/2006/relationships/hyperlink" Target="mailto:jantonio.inigo@trescantos.es" TargetMode="External"/><Relationship Id="rId625" Type="http://schemas.openxmlformats.org/officeDocument/2006/relationships/hyperlink" Target="mailto:jisasia48@gmail.com" TargetMode="External"/><Relationship Id="rId626" Type="http://schemas.openxmlformats.org/officeDocument/2006/relationships/hyperlink" Target="mailto:ireneejl33@gmail.com" TargetMode="External"/><Relationship Id="rId627" Type="http://schemas.openxmlformats.org/officeDocument/2006/relationships/hyperlink" Target="mailto:nbermudez@bermudezyrojas.es" TargetMode="External"/><Relationship Id="rId628" Type="http://schemas.openxmlformats.org/officeDocument/2006/relationships/hyperlink" Target="mailto:paulalcasado@gmail.com" TargetMode="External"/><Relationship Id="rId629" Type="http://schemas.openxmlformats.org/officeDocument/2006/relationships/hyperlink" Target="mailto:cristina.cabornero@gmail.com" TargetMode="External"/><Relationship Id="rId630" Type="http://schemas.openxmlformats.org/officeDocument/2006/relationships/hyperlink" Target="mailto:lamaldo@gmail.com" TargetMode="External"/><Relationship Id="rId631" Type="http://schemas.openxmlformats.org/officeDocument/2006/relationships/hyperlink" Target="mailto:araceli@renfe.es" TargetMode="External"/><Relationship Id="rId632" Type="http://schemas.openxmlformats.org/officeDocument/2006/relationships/hyperlink" Target="mailto:jmanjonc@hotmail.com" TargetMode="External"/><Relationship Id="rId633" Type="http://schemas.openxmlformats.org/officeDocument/2006/relationships/hyperlink" Target="mailto:saorimm@madrid.es" TargetMode="External"/><Relationship Id="rId634" Type="http://schemas.openxmlformats.org/officeDocument/2006/relationships/hyperlink" Target="mailto:fjmarting@gmail.com" TargetMode="External"/><Relationship Id="rId635" Type="http://schemas.openxmlformats.org/officeDocument/2006/relationships/hyperlink" Target="mailto:fjmarting@gmail.com" TargetMode="External"/><Relationship Id="rId636" Type="http://schemas.openxmlformats.org/officeDocument/2006/relationships/hyperlink" Target="mailto:fjmarting@gmail.com" TargetMode="External"/><Relationship Id="rId637" Type="http://schemas.openxmlformats.org/officeDocument/2006/relationships/hyperlink" Target="mailto:fjmarting@gmail.com" TargetMode="External"/><Relationship Id="rId638" Type="http://schemas.openxmlformats.org/officeDocument/2006/relationships/hyperlink" Target="mailto:mariaangeles.martin1@gmail.com" TargetMode="External"/><Relationship Id="rId639" Type="http://schemas.openxmlformats.org/officeDocument/2006/relationships/hyperlink" Target="mailto:mariaangeles.martin1@gmail.com" TargetMode="External"/><Relationship Id="rId640" Type="http://schemas.openxmlformats.org/officeDocument/2006/relationships/hyperlink" Target="mailto:martina_mata_mezquita@hotmail.com" TargetMode="External"/><Relationship Id="rId641" Type="http://schemas.openxmlformats.org/officeDocument/2006/relationships/hyperlink" Target="mailto:amonjoc@gmail.com" TargetMode="External"/><Relationship Id="rId642" Type="http://schemas.openxmlformats.org/officeDocument/2006/relationships/hyperlink" Target="mailto:cemefe@ono.com" TargetMode="External"/><Relationship Id="rId643" Type="http://schemas.openxmlformats.org/officeDocument/2006/relationships/hyperlink" Target="mailto:cemefe@ono.com" TargetMode="External"/><Relationship Id="rId644" Type="http://schemas.openxmlformats.org/officeDocument/2006/relationships/hyperlink" Target="mailto:cemefe@ono.com" TargetMode="External"/><Relationship Id="rId645" Type="http://schemas.openxmlformats.org/officeDocument/2006/relationships/hyperlink" Target="mailto:sandrittak@gmail.com" TargetMode="External"/><Relationship Id="rId646" Type="http://schemas.openxmlformats.org/officeDocument/2006/relationships/hyperlink" Target="mailto:sandrittak@gmail.com" TargetMode="External"/><Relationship Id="rId647" Type="http://schemas.openxmlformats.org/officeDocument/2006/relationships/hyperlink" Target="mailto:robertomendezjimenez@gmail.com" TargetMode="External"/><Relationship Id="rId648" Type="http://schemas.openxmlformats.org/officeDocument/2006/relationships/hyperlink" Target="mailto:lmmendezarca@gmail.com" TargetMode="External"/><Relationship Id="rId649" Type="http://schemas.openxmlformats.org/officeDocument/2006/relationships/hyperlink" Target="mailto:al33me@yahoo.es" TargetMode="External"/><Relationship Id="rId650" Type="http://schemas.openxmlformats.org/officeDocument/2006/relationships/hyperlink" Target="mailto:acallejo@mpib.es" TargetMode="External"/><Relationship Id="rId651" Type="http://schemas.openxmlformats.org/officeDocument/2006/relationships/hyperlink" Target="mailto:alvaro3amg@gmail.com" TargetMode="External"/><Relationship Id="rId652" Type="http://schemas.openxmlformats.org/officeDocument/2006/relationships/hyperlink" Target="mailto:soniagfp@telefonica.net" TargetMode="External"/><Relationship Id="rId653" Type="http://schemas.openxmlformats.org/officeDocument/2006/relationships/hyperlink" Target="mailto:morote_90_7@hotmail.com" TargetMode="External"/><Relationship Id="rId654" Type="http://schemas.openxmlformats.org/officeDocument/2006/relationships/hyperlink" Target="mailto:fmd-16@hotmail.com" TargetMode="External"/><Relationship Id="rId655" Type="http://schemas.openxmlformats.org/officeDocument/2006/relationships/hyperlink" Target="mailto:fmd-16@hotmail.com" TargetMode="External"/><Relationship Id="rId656" Type="http://schemas.openxmlformats.org/officeDocument/2006/relationships/hyperlink" Target="mailto:juanloycarmen@gmail.com" TargetMode="External"/><Relationship Id="rId657" Type="http://schemas.openxmlformats.org/officeDocument/2006/relationships/hyperlink" Target="mailto:juanloycarmen@gmail.com" TargetMode="External"/><Relationship Id="rId658" Type="http://schemas.openxmlformats.org/officeDocument/2006/relationships/hyperlink" Target="mailto:carlosparraholmes@gmail.com" TargetMode="External"/><Relationship Id="rId659" Type="http://schemas.openxmlformats.org/officeDocument/2006/relationships/hyperlink" Target="mailto:carlosparraholmes@gmail.com" TargetMode="External"/><Relationship Id="rId660" Type="http://schemas.openxmlformats.org/officeDocument/2006/relationships/hyperlink" Target="mailto:carlosparraholmes@gmail.com" TargetMode="External"/><Relationship Id="rId661" Type="http://schemas.openxmlformats.org/officeDocument/2006/relationships/hyperlink" Target="mailto:anaperezp97@gmail.com" TargetMode="External"/><Relationship Id="rId662" Type="http://schemas.openxmlformats.org/officeDocument/2006/relationships/hyperlink" Target="mailto:carmeloperez@graficasdehon.com" TargetMode="External"/><Relationship Id="rId663" Type="http://schemas.openxmlformats.org/officeDocument/2006/relationships/hyperlink" Target="mailto:laura.portosanchez@telefonica.com" TargetMode="External"/><Relationship Id="rId664" Type="http://schemas.openxmlformats.org/officeDocument/2006/relationships/hyperlink" Target="mailto:laura.portosanchez@telefonica.com" TargetMode="External"/><Relationship Id="rId665" Type="http://schemas.openxmlformats.org/officeDocument/2006/relationships/hyperlink" Target="mailto:laura.portosanchez@telefonica.com" TargetMode="External"/><Relationship Id="rId666" Type="http://schemas.openxmlformats.org/officeDocument/2006/relationships/hyperlink" Target="mailto:mariafdezgil@gmail.com" TargetMode="External"/><Relationship Id="rId667" Type="http://schemas.openxmlformats.org/officeDocument/2006/relationships/hyperlink" Target="mailto:mariafdezgil@gmail.com" TargetMode="External"/><Relationship Id="rId668" Type="http://schemas.openxmlformats.org/officeDocument/2006/relationships/hyperlink" Target="mailto:mi_nistro@yahoo.es" TargetMode="External"/><Relationship Id="rId669" Type="http://schemas.openxmlformats.org/officeDocument/2006/relationships/hyperlink" Target="mailto:mi_nistro@yahoo.es" TargetMode="External"/><Relationship Id="rId670" Type="http://schemas.openxmlformats.org/officeDocument/2006/relationships/hyperlink" Target="mailto:viroman98@gmail.com" TargetMode="External"/><Relationship Id="rId671" Type="http://schemas.openxmlformats.org/officeDocument/2006/relationships/hyperlink" Target="mailto:pikillo-79@hotmail.com" TargetMode="External"/><Relationship Id="rId672" Type="http://schemas.openxmlformats.org/officeDocument/2006/relationships/hyperlink" Target="mailto:danimadriz9191@hotmail.com" TargetMode="External"/><Relationship Id="rId673" Type="http://schemas.openxmlformats.org/officeDocument/2006/relationships/hyperlink" Target="mailto:mar.sanchez@axa.es" TargetMode="External"/><Relationship Id="rId674" Type="http://schemas.openxmlformats.org/officeDocument/2006/relationships/hyperlink" Target="mailto:mar.sanchez@axa.es" TargetMode="External"/><Relationship Id="rId675" Type="http://schemas.openxmlformats.org/officeDocument/2006/relationships/hyperlink" Target="mailto:trichi31@gmail.com" TargetMode="External"/><Relationship Id="rId676" Type="http://schemas.openxmlformats.org/officeDocument/2006/relationships/hyperlink" Target="mailto:trichi31@gmail.com" TargetMode="External"/><Relationship Id="rId677" Type="http://schemas.openxmlformats.org/officeDocument/2006/relationships/hyperlink" Target="mailto:smariscal@psi.uned.es" TargetMode="External"/><Relationship Id="rId678" Type="http://schemas.openxmlformats.org/officeDocument/2006/relationships/hyperlink" Target="mailto:emarticas@yahoo.es" TargetMode="External"/><Relationship Id="rId679" Type="http://schemas.openxmlformats.org/officeDocument/2006/relationships/hyperlink" Target="mailto:emarticas@yahoo.es" TargetMode="External"/><Relationship Id="rId680" Type="http://schemas.openxmlformats.org/officeDocument/2006/relationships/hyperlink" Target="mailto:rulifontanina@hotmail.com" TargetMode="External"/><Relationship Id="rId681" Type="http://schemas.openxmlformats.org/officeDocument/2006/relationships/hyperlink" Target="mailto:rulifontanina@hotmail.com" TargetMode="External"/><Relationship Id="rId682" Type="http://schemas.openxmlformats.org/officeDocument/2006/relationships/hyperlink" Target="mailto:dsanchezpalancar@gmail.com" TargetMode="External"/><Relationship Id="rId683" Type="http://schemas.openxmlformats.org/officeDocument/2006/relationships/hyperlink" Target="mailto:laura29sc@gmail.com" TargetMode="External"/><Relationship Id="rId684" Type="http://schemas.openxmlformats.org/officeDocument/2006/relationships/hyperlink" Target="mailto:lu030169@gmail.com" TargetMode="External"/><Relationship Id="rId685" Type="http://schemas.openxmlformats.org/officeDocument/2006/relationships/hyperlink" Target="mailto:raquelcampa@gmail.com" TargetMode="External"/><Relationship Id="rId686" Type="http://schemas.openxmlformats.org/officeDocument/2006/relationships/hyperlink" Target="mailto:raquelcampa@gmail.com" TargetMode="External"/><Relationship Id="rId687" Type="http://schemas.openxmlformats.org/officeDocument/2006/relationships/hyperlink" Target="mailto:silvisanz7@gmail.com" TargetMode="External"/><Relationship Id="rId688" Type="http://schemas.openxmlformats.org/officeDocument/2006/relationships/hyperlink" Target="mailto:nazaretsinde@gmail.com" TargetMode="External"/><Relationship Id="rId689" Type="http://schemas.openxmlformats.org/officeDocument/2006/relationships/hyperlink" Target="mailto:Krisceba@hotmail.com" TargetMode="External"/><Relationship Id="rId690" Type="http://schemas.openxmlformats.org/officeDocument/2006/relationships/hyperlink" Target="mailto:Krisceba@hotmail.com" TargetMode="External"/><Relationship Id="rId691" Type="http://schemas.openxmlformats.org/officeDocument/2006/relationships/hyperlink" Target="mailto:isabel.alonso.sebastian@gmail.com" TargetMode="External"/><Relationship Id="rId692" Type="http://schemas.openxmlformats.org/officeDocument/2006/relationships/hyperlink" Target="mailto:mariabarraganandino@hotmail.com" TargetMode="External"/><Relationship Id="rId693" Type="http://schemas.openxmlformats.org/officeDocument/2006/relationships/hyperlink" Target="mailto:mariabarraganandino@hotmail.com" TargetMode="External"/><Relationship Id="rId694" Type="http://schemas.openxmlformats.org/officeDocument/2006/relationships/hyperlink" Target="mailto:enrique7376@yahoo.es" TargetMode="External"/><Relationship Id="rId695" Type="http://schemas.openxmlformats.org/officeDocument/2006/relationships/hyperlink" Target="mailto:pablo.tudela76@gmail.com" TargetMode="External"/><Relationship Id="rId696" Type="http://schemas.openxmlformats.org/officeDocument/2006/relationships/hyperlink" Target="mailto:nataliaencabo@yahoo.es" TargetMode="External"/><Relationship Id="rId697" Type="http://schemas.openxmlformats.org/officeDocument/2006/relationships/hyperlink" Target="mailto:pablo.tudela76@gmail.com" TargetMode="External"/><Relationship Id="rId698" Type="http://schemas.openxmlformats.org/officeDocument/2006/relationships/hyperlink" Target="mailto:nataliaencabo@yahoo.es" TargetMode="External"/><Relationship Id="rId699" Type="http://schemas.openxmlformats.org/officeDocument/2006/relationships/hyperlink" Target="mailto:avarrod@gmail.com" TargetMode="External"/><Relationship Id="rId700" Type="http://schemas.openxmlformats.org/officeDocument/2006/relationships/hyperlink" Target="mailto:carlos.velaco@lastlap.com" TargetMode="External"/><Relationship Id="rId701" Type="http://schemas.openxmlformats.org/officeDocument/2006/relationships/hyperlink" Target="mailto:carlos.velasco4718@outlook.es" TargetMode="External"/><Relationship Id="rId702" Type="http://schemas.openxmlformats.org/officeDocument/2006/relationships/hyperlink" Target="mailto:luisaduchini@gmail.com" TargetMode="External"/><Relationship Id="rId703" Type="http://schemas.openxmlformats.org/officeDocument/2006/relationships/hyperlink" Target="mailto:alex.vera.carrasco@gmail.com" TargetMode="External"/><Relationship Id="rId704" Type="http://schemas.openxmlformats.org/officeDocument/2006/relationships/hyperlink" Target="mailto:javiveracarrasco@gmail.com" TargetMode="External"/><Relationship Id="rId705" Type="http://schemas.openxmlformats.org/officeDocument/2006/relationships/hyperlink" Target="mailto:milagrosmolinag@gmail.com" TargetMode="External"/><Relationship Id="rId706" Type="http://schemas.openxmlformats.org/officeDocument/2006/relationships/hyperlink" Target="mailto:eunatemarti@gmail.com" TargetMode="External"/><Relationship Id="rId707" Type="http://schemas.openxmlformats.org/officeDocument/2006/relationships/hyperlink" Target="mailto:eunatemarti@gmail.com" TargetMode="External"/><Relationship Id="rId708" Type="http://schemas.openxmlformats.org/officeDocument/2006/relationships/hyperlink" Target="mailto:eunatemarti@gmail.com" TargetMode="External"/><Relationship Id="rId709" Type="http://schemas.openxmlformats.org/officeDocument/2006/relationships/hyperlink" Target="mailto:carlospedi@gmail.com" TargetMode="External"/><Relationship Id="rId710" Type="http://schemas.openxmlformats.org/officeDocument/2006/relationships/hyperlink" Target="mailto:bbvillamandos@gmail.com" TargetMode="External"/><Relationship Id="rId711" Type="http://schemas.openxmlformats.org/officeDocument/2006/relationships/hyperlink" Target="mailto:agacar4@gmail.com" TargetMode="External"/><Relationship Id="rId712" Type="http://schemas.openxmlformats.org/officeDocument/2006/relationships/hyperlink" Target="mailto:agacar4@gmail.com" TargetMode="External"/><Relationship Id="rId713" Type="http://schemas.openxmlformats.org/officeDocument/2006/relationships/hyperlink" Target="mailto:alfsaenz39@gmail.com" TargetMode="External"/><Relationship Id="rId714" Type="http://schemas.openxmlformats.org/officeDocument/2006/relationships/hyperlink" Target="mailto:cprietoescudero@gmail.com" TargetMode="External"/><Relationship Id="rId715" Type="http://schemas.openxmlformats.org/officeDocument/2006/relationships/hyperlink" Target="mailto:eugeniofpr@hotmail.com" TargetMode="External"/><Relationship Id="rId716" Type="http://schemas.openxmlformats.org/officeDocument/2006/relationships/hyperlink" Target="mailto:angelesmarubio@gmail.com" TargetMode="External"/><Relationship Id="rId717" Type="http://schemas.openxmlformats.org/officeDocument/2006/relationships/hyperlink" Target="mailto:inigojorge@gmail.com" TargetMode="External"/><Relationship Id="rId718" Type="http://schemas.openxmlformats.org/officeDocument/2006/relationships/hyperlink" Target="mailto:pepitofombuena@hotmail.com" TargetMode="External"/><Relationship Id="rId719" Type="http://schemas.openxmlformats.org/officeDocument/2006/relationships/hyperlink" Target="mailto:ddelval@gmail.com" TargetMode="External"/><Relationship Id="rId720" Type="http://schemas.openxmlformats.org/officeDocument/2006/relationships/hyperlink" Target="mailto:marian_alvarez@hotmail.com" TargetMode="External"/><Relationship Id="rId721" Type="http://schemas.openxmlformats.org/officeDocument/2006/relationships/hyperlink" Target="mailto:manuelnguema@gmail.com" TargetMode="External"/><Relationship Id="rId722" Type="http://schemas.openxmlformats.org/officeDocument/2006/relationships/hyperlink" Target="mailto:jose.vallejo@vallejoylara.es" TargetMode="External"/><Relationship Id="rId723" Type="http://schemas.openxmlformats.org/officeDocument/2006/relationships/hyperlink" Target="mailto:jose.vallejo@vallejoylara.es" TargetMode="External"/><Relationship Id="rId724" Type="http://schemas.openxmlformats.org/officeDocument/2006/relationships/hyperlink" Target="mailto:javier.bittini@gmail.com" TargetMode="External"/><Relationship Id="rId725" Type="http://schemas.openxmlformats.org/officeDocument/2006/relationships/hyperlink" Target="mailto:pilar@greenmail.com" TargetMode="External"/><Relationship Id="rId726" Type="http://schemas.openxmlformats.org/officeDocument/2006/relationships/hyperlink" Target="mailto:pilar@greenmail.com" TargetMode="External"/><Relationship Id="rId727" Type="http://schemas.openxmlformats.org/officeDocument/2006/relationships/hyperlink" Target="mailto:josue.vidal@ericsson.com" TargetMode="External"/><Relationship Id="rId728" Type="http://schemas.openxmlformats.org/officeDocument/2006/relationships/hyperlink" Target="mailto:josemasalas2013@gmail.com" TargetMode="External"/><Relationship Id="rId729" Type="http://schemas.openxmlformats.org/officeDocument/2006/relationships/hyperlink" Target="mailto:santiagotrull@hotmail.com" TargetMode="External"/><Relationship Id="rId730" Type="http://schemas.openxmlformats.org/officeDocument/2006/relationships/hyperlink" Target="mailto:an_gelikatesen@yahoo.es" TargetMode="External"/><Relationship Id="rId731" Type="http://schemas.openxmlformats.org/officeDocument/2006/relationships/hyperlink" Target="mailto:esther8199@gmail.com" TargetMode="External"/><Relationship Id="rId732" Type="http://schemas.openxmlformats.org/officeDocument/2006/relationships/hyperlink" Target="mailto:elenarf2003@hotmail.com" TargetMode="External"/><Relationship Id="rId733" Type="http://schemas.openxmlformats.org/officeDocument/2006/relationships/hyperlink" Target="mailto:joseluis.galindo@enertis.es" TargetMode="External"/><Relationship Id="rId734" Type="http://schemas.openxmlformats.org/officeDocument/2006/relationships/hyperlink" Target="mailto:mcontreras72@hotmail.com" TargetMode="External"/><Relationship Id="rId735" Type="http://schemas.openxmlformats.org/officeDocument/2006/relationships/hyperlink" Target="mailto:mcontreras72@hotmail.es" TargetMode="External"/><Relationship Id="rId736" Type="http://schemas.openxmlformats.org/officeDocument/2006/relationships/hyperlink" Target="mailto:mcontreras72@hotmail.com" TargetMode="External"/><Relationship Id="rId737" Type="http://schemas.openxmlformats.org/officeDocument/2006/relationships/hyperlink" Target="mailto:superalonso@hotmail.com" TargetMode="External"/><Relationship Id="rId738" Type="http://schemas.openxmlformats.org/officeDocument/2006/relationships/hyperlink" Target="mailto:martapelochemartin@gmail.com" TargetMode="External"/><Relationship Id="rId739" Type="http://schemas.openxmlformats.org/officeDocument/2006/relationships/hyperlink" Target="mailto:apulula@yahoo.es" TargetMode="External"/><Relationship Id="rId740" Type="http://schemas.openxmlformats.org/officeDocument/2006/relationships/hyperlink" Target="mailto:apulula@yahoo.es" TargetMode="External"/><Relationship Id="rId741" Type="http://schemas.openxmlformats.org/officeDocument/2006/relationships/hyperlink" Target="mailto:javierbn.25@gmail.com" TargetMode="External"/><Relationship Id="rId742" Type="http://schemas.openxmlformats.org/officeDocument/2006/relationships/hyperlink" Target="mailto:javierbn.25@gmail.com" TargetMode="External"/><Relationship Id="rId743" Type="http://schemas.openxmlformats.org/officeDocument/2006/relationships/hyperlink" Target="mailto:juanpablasco@hotmail.com" TargetMode="External"/><Relationship Id="rId744" Type="http://schemas.openxmlformats.org/officeDocument/2006/relationships/hyperlink" Target="mailto:crichu_es@hotmail.com" TargetMode="External"/><Relationship Id="rId745" Type="http://schemas.openxmlformats.org/officeDocument/2006/relationships/hyperlink" Target="mailto:lauraterolpeidro@gmail.com" TargetMode="External"/><Relationship Id="rId746" Type="http://schemas.openxmlformats.org/officeDocument/2006/relationships/hyperlink" Target="mailto:criscalvoyalbertj@hotmail.com" TargetMode="External"/><Relationship Id="rId747" Type="http://schemas.openxmlformats.org/officeDocument/2006/relationships/hyperlink" Target="mailto:criscalvoyalbertj@hotmail.com" TargetMode="External"/><Relationship Id="rId748" Type="http://schemas.openxmlformats.org/officeDocument/2006/relationships/hyperlink" Target="mailto:javier.jfm@gmail.com" TargetMode="External"/><Relationship Id="rId749" Type="http://schemas.openxmlformats.org/officeDocument/2006/relationships/hyperlink" Target="mailto:garciaheli04@gmail.com" TargetMode="External"/><Relationship Id="rId750" Type="http://schemas.openxmlformats.org/officeDocument/2006/relationships/hyperlink" Target="mailto:javier.jfm@gmail.com" TargetMode="External"/><Relationship Id="rId751" Type="http://schemas.openxmlformats.org/officeDocument/2006/relationships/hyperlink" Target="mailto:garciaheli04@gmail.com" TargetMode="External"/><Relationship Id="rId752" Type="http://schemas.openxmlformats.org/officeDocument/2006/relationships/hyperlink" Target="mailto:eafdzgran@gmail.com" TargetMode="External"/><Relationship Id="rId753" Type="http://schemas.openxmlformats.org/officeDocument/2006/relationships/hyperlink" Target="mailto:silvia@a3plus.es" TargetMode="External"/><Relationship Id="rId754" Type="http://schemas.openxmlformats.org/officeDocument/2006/relationships/hyperlink" Target="mailto:isabelmmelendez@yahoo.es" TargetMode="External"/><Relationship Id="rId755" Type="http://schemas.openxmlformats.org/officeDocument/2006/relationships/hyperlink" Target="mailto:inma.aricha@gmail.com" TargetMode="External"/><Relationship Id="rId756" Type="http://schemas.openxmlformats.org/officeDocument/2006/relationships/hyperlink" Target="mailto:mjsantamariamarcos@gmail.com" TargetMode="External"/><Relationship Id="rId757" Type="http://schemas.openxmlformats.org/officeDocument/2006/relationships/hyperlink" Target="mailto:ignacio.galvan@gmail.com" TargetMode="External"/><Relationship Id="rId758" Type="http://schemas.openxmlformats.org/officeDocument/2006/relationships/hyperlink" Target="mailto:gema.agudo@enel.com" TargetMode="External"/><Relationship Id="rId759" Type="http://schemas.openxmlformats.org/officeDocument/2006/relationships/hyperlink" Target="mailto:ignacio.galvan@gmail.com" TargetMode="External"/><Relationship Id="rId760" Type="http://schemas.openxmlformats.org/officeDocument/2006/relationships/hyperlink" Target="mailto:gema.agudo@enel.com" TargetMode="External"/><Relationship Id="rId761" Type="http://schemas.openxmlformats.org/officeDocument/2006/relationships/hyperlink" Target="mailto:gluquem@gmail.com" TargetMode="External"/><Relationship Id="rId762" Type="http://schemas.openxmlformats.org/officeDocument/2006/relationships/hyperlink" Target="mailto:regarciab@gmail.com" TargetMode="External"/><Relationship Id="rId763" Type="http://schemas.openxmlformats.org/officeDocument/2006/relationships/hyperlink" Target="mailto:olgadovi1971@hotmail.com" TargetMode="External"/><Relationship Id="rId764" Type="http://schemas.openxmlformats.org/officeDocument/2006/relationships/hyperlink" Target="mailto:perello.ana@gmail.com" TargetMode="External"/><Relationship Id="rId765" Type="http://schemas.openxmlformats.org/officeDocument/2006/relationships/hyperlink" Target="mailto:perello.ana@gmail.com" TargetMode="External"/><Relationship Id="rId766" Type="http://schemas.openxmlformats.org/officeDocument/2006/relationships/hyperlink" Target="mailto:metilluyoc@gmail.com" TargetMode="External"/><Relationship Id="rId767" Type="http://schemas.openxmlformats.org/officeDocument/2006/relationships/hyperlink" Target="mailto:rudytaricuarima@gmail.com" TargetMode="External"/><Relationship Id="rId768" Type="http://schemas.openxmlformats.org/officeDocument/2006/relationships/hyperlink" Target="mailto:custodiaz@hotmail.com" TargetMode="External"/><Relationship Id="rId769" Type="http://schemas.openxmlformats.org/officeDocument/2006/relationships/hyperlink" Target="mailto:arpbirgit2@gmail.com" TargetMode="External"/><Relationship Id="rId770" Type="http://schemas.openxmlformats.org/officeDocument/2006/relationships/hyperlink" Target="mailto:viviananegri@hotmail.com" TargetMode="External"/><Relationship Id="rId771" Type="http://schemas.openxmlformats.org/officeDocument/2006/relationships/hyperlink" Target="mailto:lcantareroeiras@gmail.com" TargetMode="External"/><Relationship Id="rId772" Type="http://schemas.openxmlformats.org/officeDocument/2006/relationships/hyperlink" Target="mailto:lcantarero@skills-in-healthcare.es" TargetMode="External"/><Relationship Id="rId773" Type="http://schemas.openxmlformats.org/officeDocument/2006/relationships/hyperlink" Target="mailto:raquel.linares@vodafone.com" TargetMode="External"/><Relationship Id="rId774" Type="http://schemas.openxmlformats.org/officeDocument/2006/relationships/hyperlink" Target="mailto:raquel.linares@vodafone.com" TargetMode="External"/><Relationship Id="rId775" Type="http://schemas.openxmlformats.org/officeDocument/2006/relationships/hyperlink" Target="mailto:mpalma@hotmail.es" TargetMode="External"/><Relationship Id="rId776" Type="http://schemas.openxmlformats.org/officeDocument/2006/relationships/hyperlink" Target="mailto:jmmadridrs@hotmail.com" TargetMode="External"/><Relationship Id="rId777" Type="http://schemas.openxmlformats.org/officeDocument/2006/relationships/hyperlink" Target="mailto:ecocog@gmail.com" TargetMode="External"/><Relationship Id="rId778" Type="http://schemas.openxmlformats.org/officeDocument/2006/relationships/hyperlink" Target="mailto:goblin212@hotmail.com" TargetMode="External"/><Relationship Id="rId779" Type="http://schemas.openxmlformats.org/officeDocument/2006/relationships/hyperlink" Target="mailto:lmmiguelmercedes@gmail.com" TargetMode="External"/><Relationship Id="rId780" Type="http://schemas.openxmlformats.org/officeDocument/2006/relationships/hyperlink" Target="mailto:alinaoprescu19@yahoo.com" TargetMode="External"/><Relationship Id="rId781" Type="http://schemas.openxmlformats.org/officeDocument/2006/relationships/hyperlink" Target="mailto:soniahydl6@gmail.com" TargetMode="External"/><Relationship Id="rId782" Type="http://schemas.openxmlformats.org/officeDocument/2006/relationships/hyperlink" Target="mailto:carolinacorreas@msn.com" TargetMode="External"/><Relationship Id="rId783" Type="http://schemas.openxmlformats.org/officeDocument/2006/relationships/hyperlink" Target="mailto:sramirezf@iberia.es" TargetMode="External"/><Relationship Id="rId784" Type="http://schemas.openxmlformats.org/officeDocument/2006/relationships/hyperlink" Target="mailto:angramilo@gmail.com" TargetMode="External"/><Relationship Id="rId785" Type="http://schemas.openxmlformats.org/officeDocument/2006/relationships/hyperlink" Target="mailto:imartin@eulen.com" TargetMode="External"/><Relationship Id="rId786" Type="http://schemas.openxmlformats.org/officeDocument/2006/relationships/hyperlink" Target="mailto:648104300jp@gmail.com" TargetMode="External"/><Relationship Id="rId787" Type="http://schemas.openxmlformats.org/officeDocument/2006/relationships/hyperlink" Target="mailto:captprieto@gmail.com" TargetMode="External"/><Relationship Id="rId788" Type="http://schemas.openxmlformats.org/officeDocument/2006/relationships/hyperlink" Target="mailto:gema_maldonado@yahoo.es" TargetMode="External"/><Relationship Id="rId789" Type="http://schemas.openxmlformats.org/officeDocument/2006/relationships/hyperlink" Target="mailto:mayroma1974@gmail.com" TargetMode="External"/><Relationship Id="rId790" Type="http://schemas.openxmlformats.org/officeDocument/2006/relationships/hyperlink" Target="mailto:ricardojezabel@hotmail.com" TargetMode="External"/><Relationship Id="rId791" Type="http://schemas.openxmlformats.org/officeDocument/2006/relationships/hyperlink" Target="mailto:beatrixmar@telefonica.net" TargetMode="External"/><Relationship Id="rId792" Type="http://schemas.openxmlformats.org/officeDocument/2006/relationships/hyperlink" Target="mailto:glorhig@hotmail.com" TargetMode="External"/><Relationship Id="rId793" Type="http://schemas.openxmlformats.org/officeDocument/2006/relationships/hyperlink" Target="mailto:glorhig@hotmail.com" TargetMode="External"/><Relationship Id="rId794" Type="http://schemas.openxmlformats.org/officeDocument/2006/relationships/hyperlink" Target="mailto:vicente.romero.ramos@gmail.com" TargetMode="External"/><Relationship Id="rId795" Type="http://schemas.openxmlformats.org/officeDocument/2006/relationships/hyperlink" Target="mailto:pedroj.beato@yahoo.es" TargetMode="External"/><Relationship Id="rId796" Type="http://schemas.openxmlformats.org/officeDocument/2006/relationships/hyperlink" Target="mailto:caro_signorini@yahoo.com.ar" TargetMode="External"/><Relationship Id="rId797" Type="http://schemas.openxmlformats.org/officeDocument/2006/relationships/hyperlink" Target="mailto:caro_signorini@yahoo.com.ar" TargetMode="External"/><Relationship Id="rId798" Type="http://schemas.openxmlformats.org/officeDocument/2006/relationships/hyperlink" Target="mailto:lorefdoblado@yahoo.es" TargetMode="External"/><Relationship Id="rId799" Type="http://schemas.openxmlformats.org/officeDocument/2006/relationships/hyperlink" Target="mailto:laesenciadelmushing@hotmail.com" TargetMode="External"/><Relationship Id="rId800" Type="http://schemas.openxmlformats.org/officeDocument/2006/relationships/hyperlink" Target="mailto:amayavicenteverdu@gmail.com" TargetMode="External"/><Relationship Id="rId801" Type="http://schemas.openxmlformats.org/officeDocument/2006/relationships/hyperlink" Target="mailto:amayavicenteverdu@gmail.com" TargetMode="External"/><Relationship Id="rId802" Type="http://schemas.openxmlformats.org/officeDocument/2006/relationships/hyperlink" Target="mailto:amayavicenteverdu@gmail.com" TargetMode="External"/><Relationship Id="rId803" Type="http://schemas.openxmlformats.org/officeDocument/2006/relationships/hyperlink" Target="mailto:ivilrod@gmail.com" TargetMode="External"/><Relationship Id="rId804" Type="http://schemas.openxmlformats.org/officeDocument/2006/relationships/hyperlink" Target="mailto:raquelarnocasa@gmail.com" TargetMode="External"/><Relationship Id="rId805" Type="http://schemas.openxmlformats.org/officeDocument/2006/relationships/hyperlink" Target="mailto:c.m.martingarcia@gmail.com" TargetMode="External"/><Relationship Id="rId806" Type="http://schemas.openxmlformats.org/officeDocument/2006/relationships/hyperlink" Target="mailto:javiervalencianoredondo1@gmail.com" TargetMode="External"/><Relationship Id="rId807" Type="http://schemas.openxmlformats.org/officeDocument/2006/relationships/hyperlink" Target="mailto:anavazquezcb9@gmail.com" TargetMode="External"/><Relationship Id="rId808" Type="http://schemas.openxmlformats.org/officeDocument/2006/relationships/hyperlink" Target="mailto:gemi.hr99@hotmail.com" TargetMode="External"/><Relationship Id="rId809" Type="http://schemas.openxmlformats.org/officeDocument/2006/relationships/hyperlink" Target="mailto:teresagmartin@gmail.com" TargetMode="External"/><Relationship Id="rId810" Type="http://schemas.openxmlformats.org/officeDocument/2006/relationships/hyperlink" Target="mailto:lolicave@hotmail.com" TargetMode="External"/><Relationship Id="rId811" Type="http://schemas.openxmlformats.org/officeDocument/2006/relationships/hyperlink" Target="mailto:hauncher@gmail.com" TargetMode="External"/><Relationship Id="rId812" Type="http://schemas.openxmlformats.org/officeDocument/2006/relationships/hyperlink" Target="mailto:andrespefr@gmail.com" TargetMode="External"/><Relationship Id="rId813" Type="http://schemas.openxmlformats.org/officeDocument/2006/relationships/hyperlink" Target="mailto:joseantoniobernallosada@hotmail.com" TargetMode="External"/><Relationship Id="rId814" Type="http://schemas.openxmlformats.org/officeDocument/2006/relationships/hyperlink" Target="mailto:nataliacoral@yahoo.es" TargetMode="External"/><Relationship Id="rId815" Type="http://schemas.openxmlformats.org/officeDocument/2006/relationships/hyperlink" Target="mailto:ketype13@gmail.com" TargetMode="External"/><Relationship Id="rId816" Type="http://schemas.openxmlformats.org/officeDocument/2006/relationships/hyperlink" Target="mailto:bea_3004@hotmail.com" TargetMode="External"/><Relationship Id="rId817" Type="http://schemas.openxmlformats.org/officeDocument/2006/relationships/hyperlink" Target="mailto:joserraatle@hotmai.com" TargetMode="External"/><Relationship Id="rId818" Type="http://schemas.openxmlformats.org/officeDocument/2006/relationships/hyperlink" Target="mailto:fgsn20022000@yahoo.es" TargetMode="External"/><Relationship Id="rId819" Type="http://schemas.openxmlformats.org/officeDocument/2006/relationships/hyperlink" Target="mailto:hervijas@yahoo.es" TargetMode="External"/><Relationship Id="rId820" Type="http://schemas.openxmlformats.org/officeDocument/2006/relationships/hyperlink" Target="mailto:rafafdezlopez@me.com" TargetMode="External"/><Relationship Id="rId821" Type="http://schemas.openxmlformats.org/officeDocument/2006/relationships/hyperlink" Target="mailto:pierre_nik@hotmail.com" TargetMode="External"/><Relationship Id="rId822" Type="http://schemas.openxmlformats.org/officeDocument/2006/relationships/hyperlink" Target="mailto:jrg.cabrerizo@gmail.com" TargetMode="External"/><Relationship Id="rId823" Type="http://schemas.openxmlformats.org/officeDocument/2006/relationships/hyperlink" Target="mailto:martagonrod@hotmail.com" TargetMode="External"/><Relationship Id="rId824" Type="http://schemas.openxmlformats.org/officeDocument/2006/relationships/hyperlink" Target="mailto:luisbravollano@gmail.com" TargetMode="External"/><Relationship Id="rId825" Type="http://schemas.openxmlformats.org/officeDocument/2006/relationships/hyperlink" Target="mailto:tiquis1970@gmail.com" TargetMode="External"/><Relationship Id="rId826" Type="http://schemas.openxmlformats.org/officeDocument/2006/relationships/hyperlink" Target="mailto:miguelluismorenoserrano@gmail.com" TargetMode="External"/><Relationship Id="rId827" Type="http://schemas.openxmlformats.org/officeDocument/2006/relationships/hyperlink" Target="mailto:tiquis1970@gmail.com" TargetMode="External"/><Relationship Id="rId828" Type="http://schemas.openxmlformats.org/officeDocument/2006/relationships/hyperlink" Target="mailto:miguelluismorenoserrano@gmail.com" TargetMode="External"/><Relationship Id="rId829" Type="http://schemas.openxmlformats.org/officeDocument/2006/relationships/hyperlink" Target="mailto:dvillalon@kalam.es" TargetMode="External"/><Relationship Id="rId830" Type="http://schemas.openxmlformats.org/officeDocument/2006/relationships/hyperlink" Target="mailto:joana_preyre@hotmail.com" TargetMode="External"/><Relationship Id="rId831" Type="http://schemas.openxmlformats.org/officeDocument/2006/relationships/hyperlink" Target="mailto:preyre_joana@lilly.com" TargetMode="External"/><Relationship Id="rId832" Type="http://schemas.openxmlformats.org/officeDocument/2006/relationships/hyperlink" Target="mailto:monicaarmele@yahoo.es" TargetMode="External"/><Relationship Id="rId833" Type="http://schemas.openxmlformats.org/officeDocument/2006/relationships/hyperlink" Target="mailto:albertomp372@gmail.com" TargetMode="External"/><Relationship Id="rId834" Type="http://schemas.openxmlformats.org/officeDocument/2006/relationships/hyperlink" Target="mailto:albertomp372@gmail.com" TargetMode="External"/><Relationship Id="rId835" Type="http://schemas.openxmlformats.org/officeDocument/2006/relationships/hyperlink" Target="mailto:lmahiques@gmail.com" TargetMode="External"/><Relationship Id="rId836" Type="http://schemas.openxmlformats.org/officeDocument/2006/relationships/hyperlink" Target="mailto:antoniogonzalez73@gmail.com" TargetMode="External"/><Relationship Id="rId837" Type="http://schemas.openxmlformats.org/officeDocument/2006/relationships/hyperlink" Target="mailto:daraguillen@gmail.com" TargetMode="External"/><Relationship Id="rId838" Type="http://schemas.openxmlformats.org/officeDocument/2006/relationships/hyperlink" Target="mailto:antoniogonzalez73@gmail.com" TargetMode="External"/><Relationship Id="rId839" Type="http://schemas.openxmlformats.org/officeDocument/2006/relationships/hyperlink" Target="mailto:agundezalber@gmail.com" TargetMode="External"/><Relationship Id="rId840" Type="http://schemas.openxmlformats.org/officeDocument/2006/relationships/hyperlink" Target="mailto:sgc@sgcprocuradora.com" TargetMode="External"/><Relationship Id="rId841" Type="http://schemas.openxmlformats.org/officeDocument/2006/relationships/hyperlink" Target="mailto:dcabeza77@gmail.com" TargetMode="External"/><Relationship Id="rId842" Type="http://schemas.openxmlformats.org/officeDocument/2006/relationships/hyperlink" Target="mailto:dcabeza77@gmail.com" TargetMode="External"/><Relationship Id="rId843" Type="http://schemas.openxmlformats.org/officeDocument/2006/relationships/hyperlink" Target="mailto:erichard@cbm.csic.es" TargetMode="External"/><Relationship Id="rId844" Type="http://schemas.openxmlformats.org/officeDocument/2006/relationships/hyperlink" Target="mailto:jorvenza@hotmail.com" TargetMode="External"/><Relationship Id="rId845" Type="http://schemas.openxmlformats.org/officeDocument/2006/relationships/hyperlink" Target="mailto:leu550@hotmail.com" TargetMode="External"/><Relationship Id="rId846" Type="http://schemas.openxmlformats.org/officeDocument/2006/relationships/hyperlink" Target="mailto:kaly1979@hotmail.com" TargetMode="External"/><Relationship Id="rId847" Type="http://schemas.openxmlformats.org/officeDocument/2006/relationships/hyperlink" Target="mailto:ana9184@wanadoo.es" TargetMode="External"/><Relationship Id="rId848" Type="http://schemas.openxmlformats.org/officeDocument/2006/relationships/hyperlink" Target="mailto:robertguijarro@gmail.com" TargetMode="External"/><Relationship Id="rId849" Type="http://schemas.openxmlformats.org/officeDocument/2006/relationships/hyperlink" Target="mailto:yoliviladecans@gmail.com" TargetMode="External"/><Relationship Id="rId850" Type="http://schemas.openxmlformats.org/officeDocument/2006/relationships/hyperlink" Target="mailto:david.mundo@estudioclandestino.es" TargetMode="External"/><Relationship Id="rId851" Type="http://schemas.openxmlformats.org/officeDocument/2006/relationships/hyperlink" Target="mailto:jusanchez2002@hotmail.com" TargetMode="External"/><Relationship Id="rId852" Type="http://schemas.openxmlformats.org/officeDocument/2006/relationships/hyperlink" Target="mailto:silviasan05@yahoo.es" TargetMode="External"/><Relationship Id="rId853" Type="http://schemas.openxmlformats.org/officeDocument/2006/relationships/hyperlink" Target="mailto:pablogd1995@gmail.com" TargetMode="External"/><Relationship Id="rId854" Type="http://schemas.openxmlformats.org/officeDocument/2006/relationships/hyperlink" Target="mailto:sebastianrevuelta@gmail.com" TargetMode="External"/><Relationship Id="rId855" Type="http://schemas.openxmlformats.org/officeDocument/2006/relationships/hyperlink" Target="mailto:sebastianrevuelta@gmail.com" TargetMode="External"/><Relationship Id="rId856" Type="http://schemas.openxmlformats.org/officeDocument/2006/relationships/hyperlink" Target="mailto:jordipenas@estudio7dos.es" TargetMode="External"/><Relationship Id="rId857" Type="http://schemas.openxmlformats.org/officeDocument/2006/relationships/hyperlink" Target="mailto:jordipenas@estudio7dos.es" TargetMode="External"/><Relationship Id="rId858" Type="http://schemas.openxmlformats.org/officeDocument/2006/relationships/hyperlink" Target="mailto:bclap1@gmail.com" TargetMode="External"/><Relationship Id="rId859" Type="http://schemas.openxmlformats.org/officeDocument/2006/relationships/hyperlink" Target="mailto:bclap1@gmail.com" TargetMode="External"/><Relationship Id="rId860" Type="http://schemas.openxmlformats.org/officeDocument/2006/relationships/hyperlink" Target="mailto:fruizlss@gmail.com" TargetMode="External"/><Relationship Id="rId861" Type="http://schemas.openxmlformats.org/officeDocument/2006/relationships/hyperlink" Target="mailto:aurea.becerril@gmail.com" TargetMode="External"/><Relationship Id="rId862" Type="http://schemas.openxmlformats.org/officeDocument/2006/relationships/hyperlink" Target="mailto:ivan.millanes@telefonica.net" TargetMode="External"/><Relationship Id="rId863" Type="http://schemas.openxmlformats.org/officeDocument/2006/relationships/hyperlink" Target="mailto:amsastre14@gmail.com" TargetMode="External"/><Relationship Id="rId864" Type="http://schemas.openxmlformats.org/officeDocument/2006/relationships/hyperlink" Target="mailto:ivan.millanes@telefonica.net" TargetMode="External"/><Relationship Id="rId865" Type="http://schemas.openxmlformats.org/officeDocument/2006/relationships/hyperlink" Target="mailto:amsastre14@gmail.com" TargetMode="External"/><Relationship Id="rId866" Type="http://schemas.openxmlformats.org/officeDocument/2006/relationships/hyperlink" Target="mailto:franco_garcia_jose_carlos@hotmail.com" TargetMode="External"/><Relationship Id="rId867" Type="http://schemas.openxmlformats.org/officeDocument/2006/relationships/hyperlink" Target="mailto:begogalan@yahoo.es" TargetMode="External"/><Relationship Id="rId868" Type="http://schemas.openxmlformats.org/officeDocument/2006/relationships/hyperlink" Target="mailto:franco_garcia_jose_carlos@hotmail.com" TargetMode="External"/><Relationship Id="rId869" Type="http://schemas.openxmlformats.org/officeDocument/2006/relationships/hyperlink" Target="mailto:begogalan@yahoo.es" TargetMode="External"/><Relationship Id="rId870" Type="http://schemas.openxmlformats.org/officeDocument/2006/relationships/hyperlink" Target="mailto:mark.w.babcock@gmail.com" TargetMode="External"/><Relationship Id="rId871" Type="http://schemas.openxmlformats.org/officeDocument/2006/relationships/hyperlink" Target="mailto:nataliasaez.scf@gmail.com" TargetMode="External"/><Relationship Id="rId872" Type="http://schemas.openxmlformats.org/officeDocument/2006/relationships/hyperlink" Target="mailto:jiserres@yahoo.es" TargetMode="External"/><Relationship Id="rId873" Type="http://schemas.openxmlformats.org/officeDocument/2006/relationships/hyperlink" Target="mailto:albasanda@gmail.com" TargetMode="External"/><Relationship Id="rId874" Type="http://schemas.openxmlformats.org/officeDocument/2006/relationships/hyperlink" Target="mailto:albasanda@gmail.com" TargetMode="External"/><Relationship Id="rId875" Type="http://schemas.openxmlformats.org/officeDocument/2006/relationships/hyperlink" Target="mailto:javier.torremocha1@gmail.com" TargetMode="External"/><Relationship Id="rId876" Type="http://schemas.openxmlformats.org/officeDocument/2006/relationships/hyperlink" Target="mailto:vicanay@hotmail.com" TargetMode="External"/><Relationship Id="rId877" Type="http://schemas.openxmlformats.org/officeDocument/2006/relationships/hyperlink" Target="mailto:vicanay@hotmail.com" TargetMode="External"/><Relationship Id="rId878" Type="http://schemas.openxmlformats.org/officeDocument/2006/relationships/hyperlink" Target="mailto:eva_dolado@hotmail.com" TargetMode="External"/><Relationship Id="rId879" Type="http://schemas.openxmlformats.org/officeDocument/2006/relationships/hyperlink" Target="mailto:naels6@hotmail.com" TargetMode="External"/><Relationship Id="rId880" Type="http://schemas.openxmlformats.org/officeDocument/2006/relationships/hyperlink" Target="mailto:nieves.briongos@orange.com" TargetMode="External"/><Relationship Id="rId881" Type="http://schemas.openxmlformats.org/officeDocument/2006/relationships/hyperlink" Target="mailto:docalcala@hotmail.com" TargetMode="External"/><Relationship Id="rId882" Type="http://schemas.openxmlformats.org/officeDocument/2006/relationships/hyperlink" Target="mailto:docalcala@hotmail.com" TargetMode="External"/><Relationship Id="rId883" Type="http://schemas.openxmlformats.org/officeDocument/2006/relationships/hyperlink" Target="mailto:beatrizan25@yahoo.es" TargetMode="External"/><Relationship Id="rId884" Type="http://schemas.openxmlformats.org/officeDocument/2006/relationships/hyperlink" Target="mailto:alogaraco@gmail.com" TargetMode="External"/><Relationship Id="rId885" Type="http://schemas.openxmlformats.org/officeDocument/2006/relationships/hyperlink" Target="mailto:ddsoul@gmail.com" TargetMode="External"/><Relationship Id="rId886" Type="http://schemas.openxmlformats.org/officeDocument/2006/relationships/hyperlink" Target="mailto:ddsoul@gmail.com" TargetMode="External"/><Relationship Id="rId887" Type="http://schemas.openxmlformats.org/officeDocument/2006/relationships/hyperlink" Target="mailto:jpenyaranda@gmail.com" TargetMode="External"/><Relationship Id="rId888" Type="http://schemas.openxmlformats.org/officeDocument/2006/relationships/hyperlink" Target="mailto:jlm302000@hotmail.com" TargetMode="External"/><Relationship Id="rId889" Type="http://schemas.openxmlformats.org/officeDocument/2006/relationships/hyperlink" Target="mailto:mariagil.scf@gmail.com" TargetMode="External"/><Relationship Id="rId890" Type="http://schemas.openxmlformats.org/officeDocument/2006/relationships/hyperlink" Target="mailto:mariagil.scf@gmail.com" TargetMode="External"/><Relationship Id="rId891" Type="http://schemas.openxmlformats.org/officeDocument/2006/relationships/hyperlink" Target="mailto:jespeso@bankia.com" TargetMode="External"/><Relationship Id="rId892" Type="http://schemas.openxmlformats.org/officeDocument/2006/relationships/hyperlink" Target="mailto:cochisqui@hotmail.com" TargetMode="External"/><Relationship Id="rId893" Type="http://schemas.openxmlformats.org/officeDocument/2006/relationships/hyperlink" Target="mailto:cochisqui@hotmail.com" TargetMode="External"/><Relationship Id="rId894" Type="http://schemas.openxmlformats.org/officeDocument/2006/relationships/hyperlink" Target="mailto:sgommar1@et.mde.es" TargetMode="External"/><Relationship Id="rId895" Type="http://schemas.openxmlformats.org/officeDocument/2006/relationships/hyperlink" Target="mailto:susana78@hotmail.com" TargetMode="External"/><Relationship Id="rId896" Type="http://schemas.openxmlformats.org/officeDocument/2006/relationships/hyperlink" Target="mailto:sgommar1@et.mde.es" TargetMode="External"/><Relationship Id="rId897" Type="http://schemas.openxmlformats.org/officeDocument/2006/relationships/hyperlink" Target="mailto:susana78@hotmail.com" TargetMode="External"/><Relationship Id="rId898" Type="http://schemas.openxmlformats.org/officeDocument/2006/relationships/hyperlink" Target="mailto:ray007.rc@gmail.com" TargetMode="External"/><Relationship Id="rId899" Type="http://schemas.openxmlformats.org/officeDocument/2006/relationships/hyperlink" Target="mailto:mjlazarof@yahoo.es" TargetMode="External"/><Relationship Id="rId900" Type="http://schemas.openxmlformats.org/officeDocument/2006/relationships/hyperlink" Target="mailto:angel.rodriguez.rojas@gmail.com" TargetMode="External"/><Relationship Id="rId901" Type="http://schemas.openxmlformats.org/officeDocument/2006/relationships/hyperlink" Target="mailto:mrlletjos@gmail.com" TargetMode="External"/><Relationship Id="rId902" Type="http://schemas.openxmlformats.org/officeDocument/2006/relationships/hyperlink" Target="mailto:elena.m.allende@gmail.com" TargetMode="External"/><Relationship Id="rId903" Type="http://schemas.openxmlformats.org/officeDocument/2006/relationships/hyperlink" Target="mailto:fernando_monje_arranz@hotmail.com" TargetMode="External"/><Relationship Id="rId904" Type="http://schemas.openxmlformats.org/officeDocument/2006/relationships/hyperlink" Target="mailto:elena.m.allende@gmail.com" TargetMode="External"/><Relationship Id="rId905" Type="http://schemas.openxmlformats.org/officeDocument/2006/relationships/hyperlink" Target="mailto:maryjoup@hotmail.com" TargetMode="External"/><Relationship Id="rId906" Type="http://schemas.openxmlformats.org/officeDocument/2006/relationships/hyperlink" Target="mailto:Lidia.morales@grupoiberoa.es" TargetMode="External"/><Relationship Id="rId907" Type="http://schemas.openxmlformats.org/officeDocument/2006/relationships/hyperlink" Target="mailto:centenerabarrio@hotmail.com" TargetMode="External"/><Relationship Id="rId908" Type="http://schemas.openxmlformats.org/officeDocument/2006/relationships/hyperlink" Target="mailto:centenerabarrio@hotmail.com" TargetMode="External"/><Relationship Id="rId909" Type="http://schemas.openxmlformats.org/officeDocument/2006/relationships/hyperlink" Target="mailto:fran.arroyo@ono.com" TargetMode="External"/><Relationship Id="rId910" Type="http://schemas.openxmlformats.org/officeDocument/2006/relationships/hyperlink" Target="mailto:fran.arroyo@ono.com" TargetMode="External"/><Relationship Id="rId911" Type="http://schemas.openxmlformats.org/officeDocument/2006/relationships/hyperlink" Target="mailto:fran.arroyo.sanchez@gmail.com" TargetMode="External"/><Relationship Id="rId912" Type="http://schemas.openxmlformats.org/officeDocument/2006/relationships/hyperlink" Target="mailto:sonse76@hotmail.com" TargetMode="External"/><Relationship Id="rId913" Type="http://schemas.openxmlformats.org/officeDocument/2006/relationships/hyperlink" Target="mailto:rc@goforlanguages.com" TargetMode="External"/><Relationship Id="rId914" Type="http://schemas.openxmlformats.org/officeDocument/2006/relationships/hyperlink" Target="mailto:cristinanaranjomegia.cnm@gmail.com" TargetMode="External"/><Relationship Id="rId915" Type="http://schemas.openxmlformats.org/officeDocument/2006/relationships/hyperlink" Target="mailto:rc@goforlanguages.com" TargetMode="External"/><Relationship Id="rId916" Type="http://schemas.openxmlformats.org/officeDocument/2006/relationships/hyperlink" Target="mailto:cristinanaranjomegia.cnm@gmail.com" TargetMode="External"/><Relationship Id="rId917" Type="http://schemas.openxmlformats.org/officeDocument/2006/relationships/hyperlink" Target="mailto:acasilari@yahoo.es" TargetMode="External"/><Relationship Id="rId918" Type="http://schemas.openxmlformats.org/officeDocument/2006/relationships/hyperlink" Target="mailto:yuanyil@hotmail.com" TargetMode="External"/><Relationship Id="rId919" Type="http://schemas.openxmlformats.org/officeDocument/2006/relationships/hyperlink" Target="mailto:drdelcastillo@gmail.com" TargetMode="External"/><Relationship Id="rId920" Type="http://schemas.openxmlformats.org/officeDocument/2006/relationships/hyperlink" Target="mailto:federicodelcastillo@yahoo.es" TargetMode="External"/><Relationship Id="rId921" Type="http://schemas.openxmlformats.org/officeDocument/2006/relationships/hyperlink" Target="mailto:drdelcastillo@gmail.com" TargetMode="External"/><Relationship Id="rId922" Type="http://schemas.openxmlformats.org/officeDocument/2006/relationships/hyperlink" Target="mailto:federicodelcastillo@yahoo.es" TargetMode="External"/><Relationship Id="rId923" Type="http://schemas.openxmlformats.org/officeDocument/2006/relationships/hyperlink" Target="mailto:bapellaniz@gmail.com" TargetMode="External"/><Relationship Id="rId924" Type="http://schemas.openxmlformats.org/officeDocument/2006/relationships/hyperlink" Target="mailto:bapellaniz@gmail.com" TargetMode="External"/><Relationship Id="rId925" Type="http://schemas.openxmlformats.org/officeDocument/2006/relationships/hyperlink" Target="mailto:sofiarajabaena@gmail.com" TargetMode="External"/><Relationship Id="rId926" Type="http://schemas.openxmlformats.org/officeDocument/2006/relationships/hyperlink" Target="mailto:amoraldv@gmail.com" TargetMode="External"/><Relationship Id="rId927" Type="http://schemas.openxmlformats.org/officeDocument/2006/relationships/hyperlink" Target="mailto:rmunozg71@gmail.com" TargetMode="External"/><Relationship Id="rId928" Type="http://schemas.openxmlformats.org/officeDocument/2006/relationships/hyperlink" Target="mailto:rmunozg71@gmail.com" TargetMode="External"/><Relationship Id="rId929" Type="http://schemas.openxmlformats.org/officeDocument/2006/relationships/hyperlink" Target="mailto:rmunozg71@gmail.com" TargetMode="External"/><Relationship Id="rId930" Type="http://schemas.openxmlformats.org/officeDocument/2006/relationships/hyperlink" Target="mailto:jlcubillo@carset.es" TargetMode="External"/><Relationship Id="rId931" Type="http://schemas.openxmlformats.org/officeDocument/2006/relationships/hyperlink" Target="mailto:joseluis.cubillo@yahoo.es" TargetMode="External"/><Relationship Id="rId932" Type="http://schemas.openxmlformats.org/officeDocument/2006/relationships/hyperlink" Target="mailto:juancarlos.berrocal@gmail.com" TargetMode="External"/><Relationship Id="rId933" Type="http://schemas.openxmlformats.org/officeDocument/2006/relationships/hyperlink" Target="mailto:sabrina_schaewer@yahoo.fr" TargetMode="External"/><Relationship Id="rId934" Type="http://schemas.openxmlformats.org/officeDocument/2006/relationships/hyperlink" Target="mailto:ainhoa.morel@gmail.com" TargetMode="External"/><Relationship Id="rId935" Type="http://schemas.openxmlformats.org/officeDocument/2006/relationships/hyperlink" Target="mailto:ainhoa.morel@gmail.com" TargetMode="External"/><Relationship Id="rId936" Type="http://schemas.openxmlformats.org/officeDocument/2006/relationships/hyperlink" Target="mailto:jtejedor@amgen.com" TargetMode="External"/><Relationship Id="rId937" Type="http://schemas.openxmlformats.org/officeDocument/2006/relationships/hyperlink" Target="mailto:fernando.guerrero@imbisa.es" TargetMode="External"/><Relationship Id="rId938" Type="http://schemas.openxmlformats.org/officeDocument/2006/relationships/hyperlink" Target="mailto:silvysexto@yahoo.es" TargetMode="External"/><Relationship Id="rId939" Type="http://schemas.openxmlformats.org/officeDocument/2006/relationships/hyperlink" Target="mailto:mgonagoitia@me.com" TargetMode="External"/><Relationship Id="rId940" Type="http://schemas.openxmlformats.org/officeDocument/2006/relationships/hyperlink" Target="mailto:sarasalidog@gmail.com" TargetMode="External"/><Relationship Id="rId941" Type="http://schemas.openxmlformats.org/officeDocument/2006/relationships/hyperlink" Target="mailto:vegetalycual@hotmail.com" TargetMode="External"/><Relationship Id="rId942" Type="http://schemas.openxmlformats.org/officeDocument/2006/relationships/hyperlink" Target="mailto:esther.ibanez1@hotmail.com" TargetMode="External"/><Relationship Id="rId943" Type="http://schemas.openxmlformats.org/officeDocument/2006/relationships/hyperlink" Target="mailto:vegetalycual@hotmail.com" TargetMode="External"/><Relationship Id="rId944" Type="http://schemas.openxmlformats.org/officeDocument/2006/relationships/hyperlink" Target="mailto:esther.ibanez1@hotmail.com" TargetMode="External"/><Relationship Id="rId945" Type="http://schemas.openxmlformats.org/officeDocument/2006/relationships/hyperlink" Target="mailto:maysobcar@gmail.com" TargetMode="External"/><Relationship Id="rId946" Type="http://schemas.openxmlformats.org/officeDocument/2006/relationships/hyperlink" Target="mailto:teresa.sobrino@madrid.org" TargetMode="External"/><Relationship Id="rId947" Type="http://schemas.openxmlformats.org/officeDocument/2006/relationships/hyperlink" Target="mailto:isnater@sanitas.es" TargetMode="External"/><Relationship Id="rId948" Type="http://schemas.openxmlformats.org/officeDocument/2006/relationships/hyperlink" Target="mailto:raulheredero@gmail.com" TargetMode="External"/><Relationship Id="rId949" Type="http://schemas.openxmlformats.org/officeDocument/2006/relationships/hyperlink" Target="mailto:raulheredero@gmail.com" TargetMode="External"/><Relationship Id="rId950" Type="http://schemas.openxmlformats.org/officeDocument/2006/relationships/hyperlink" Target="mailto:antonio.chinchilla@gmail.com" TargetMode="External"/><Relationship Id="rId951" Type="http://schemas.openxmlformats.org/officeDocument/2006/relationships/hyperlink" Target="mailto:antonio.chinchilla@gmail.com" TargetMode="External"/><Relationship Id="rId952" Type="http://schemas.openxmlformats.org/officeDocument/2006/relationships/hyperlink" Target="mailto:jaime.sanjuan98@gmail.com" TargetMode="External"/><Relationship Id="rId953" Type="http://schemas.openxmlformats.org/officeDocument/2006/relationships/hyperlink" Target="mailto:noa2hp@gmail.com" TargetMode="External"/><Relationship Id="rId954" Type="http://schemas.openxmlformats.org/officeDocument/2006/relationships/hyperlink" Target="mailto:gemma.dominguez@yahoo.es" TargetMode="External"/><Relationship Id="rId955" Type="http://schemas.openxmlformats.org/officeDocument/2006/relationships/hyperlink" Target="mailto:gemma.dominguez@yahoo.es" TargetMode="External"/><Relationship Id="rId956" Type="http://schemas.openxmlformats.org/officeDocument/2006/relationships/hyperlink" Target="mailto:gemma.dominguez@yahoo.es" TargetMode="External"/><Relationship Id="rId957" Type="http://schemas.openxmlformats.org/officeDocument/2006/relationships/hyperlink" Target="mailto:jdepablomarin@yahoo.es" TargetMode="External"/><Relationship Id="rId958" Type="http://schemas.openxmlformats.org/officeDocument/2006/relationships/hyperlink" Target="mailto:jdepablomarin@yahoo.es" TargetMode="External"/><Relationship Id="rId959" Type="http://schemas.openxmlformats.org/officeDocument/2006/relationships/hyperlink" Target="mailto:jdepablomarin@yahoo.es" TargetMode="External"/><Relationship Id="rId960" Type="http://schemas.openxmlformats.org/officeDocument/2006/relationships/hyperlink" Target="mailto:fercimar@gmail.com" TargetMode="External"/><Relationship Id="rId961" Type="http://schemas.openxmlformats.org/officeDocument/2006/relationships/hyperlink" Target="mailto:familiafalconmartin@me.com" TargetMode="External"/><Relationship Id="rId962" Type="http://schemas.openxmlformats.org/officeDocument/2006/relationships/hyperlink" Target="mailto:familiafalconmartin@me.com" TargetMode="External"/><Relationship Id="rId963" Type="http://schemas.openxmlformats.org/officeDocument/2006/relationships/hyperlink" Target="mailto:beamarb@gmail.com" TargetMode="External"/><Relationship Id="rId964" Type="http://schemas.openxmlformats.org/officeDocument/2006/relationships/hyperlink" Target="mailto:ameliapc@yahoo.es" TargetMode="External"/><Relationship Id="rId965" Type="http://schemas.openxmlformats.org/officeDocument/2006/relationships/hyperlink" Target="mailto:ameliapc@yahoo.es" TargetMode="External"/><Relationship Id="rId966" Type="http://schemas.openxmlformats.org/officeDocument/2006/relationships/hyperlink" Target="mailto:osquitaar@hotmail.com" TargetMode="External"/><Relationship Id="rId967" Type="http://schemas.openxmlformats.org/officeDocument/2006/relationships/hyperlink" Target="mailto:mcaballero01@hotmail.com" TargetMode="External"/><Relationship Id="rId968" Type="http://schemas.openxmlformats.org/officeDocument/2006/relationships/hyperlink" Target="mailto:mevi55@msn.com" TargetMode="External"/><Relationship Id="rId969" Type="http://schemas.openxmlformats.org/officeDocument/2006/relationships/hyperlink" Target="mailto:cidraque55@gmail.com" TargetMode="External"/><Relationship Id="rId970" Type="http://schemas.openxmlformats.org/officeDocument/2006/relationships/hyperlink" Target="mailto:maite.aguilarperez@broadcom.com" TargetMode="External"/><Relationship Id="rId971" Type="http://schemas.openxmlformats.org/officeDocument/2006/relationships/hyperlink" Target="mailto:jrsanz@ekido-ingenieria.com" TargetMode="External"/><Relationship Id="rId972" Type="http://schemas.openxmlformats.org/officeDocument/2006/relationships/hyperlink" Target="mailto:eva.marcar76@gmail.com" TargetMode="External"/><Relationship Id="rId973" Type="http://schemas.openxmlformats.org/officeDocument/2006/relationships/hyperlink" Target="mailto:isabel72.alvarez@gmail.com" TargetMode="External"/><Relationship Id="rId974" Type="http://schemas.openxmlformats.org/officeDocument/2006/relationships/hyperlink" Target="mailto:emolineromercader@hotmail.com" TargetMode="External"/><Relationship Id="rId975" Type="http://schemas.openxmlformats.org/officeDocument/2006/relationships/hyperlink" Target="mailto:emolineromercader@hotmail.com" TargetMode="External"/><Relationship Id="rId976" Type="http://schemas.openxmlformats.org/officeDocument/2006/relationships/hyperlink" Target="mailto:giraliv@hotmail.com" TargetMode="External"/><Relationship Id="rId977" Type="http://schemas.openxmlformats.org/officeDocument/2006/relationships/hyperlink" Target="mailto:inmazafra@yahoo.es" TargetMode="External"/><Relationship Id="rId978" Type="http://schemas.openxmlformats.org/officeDocument/2006/relationships/hyperlink" Target="mailto:fdezte@gmail.com" TargetMode="External"/><Relationship Id="rId979" Type="http://schemas.openxmlformats.org/officeDocument/2006/relationships/hyperlink" Target="mailto:araceligasan@gmail.com" TargetMode="External"/><Relationship Id="rId980" Type="http://schemas.openxmlformats.org/officeDocument/2006/relationships/hyperlink" Target="mailto:marisa.elizundia@gmail.com" TargetMode="External"/><Relationship Id="rId981" Type="http://schemas.openxmlformats.org/officeDocument/2006/relationships/hyperlink" Target="mailto:inesita_lucimo@hotmail.com" TargetMode="External"/><Relationship Id="rId982" Type="http://schemas.openxmlformats.org/officeDocument/2006/relationships/hyperlink" Target="mailto:maribelmu@hotmail.com" TargetMode="External"/><Relationship Id="rId983" Type="http://schemas.openxmlformats.org/officeDocument/2006/relationships/hyperlink" Target="mailto:maribelmu@hotmail.com" TargetMode="External"/><Relationship Id="rId984" Type="http://schemas.openxmlformats.org/officeDocument/2006/relationships/hyperlink" Target="mailto:maribelmu@hotmail.com" TargetMode="External"/><Relationship Id="rId985" Type="http://schemas.openxmlformats.org/officeDocument/2006/relationships/hyperlink" Target="mailto:rmdgbm@live.com" TargetMode="External"/><Relationship Id="rId986" Type="http://schemas.openxmlformats.org/officeDocument/2006/relationships/hyperlink" Target="mailto:info@ecoromoto.com" TargetMode="External"/><Relationship Id="rId987" Type="http://schemas.openxmlformats.org/officeDocument/2006/relationships/hyperlink" Target="mailto:vtrigueros.iradier@gmail.com" TargetMode="External"/><Relationship Id="rId988" Type="http://schemas.openxmlformats.org/officeDocument/2006/relationships/hyperlink" Target="mailto:conchaalonso@gmail.com" TargetMode="External"/><Relationship Id="rId989" Type="http://schemas.openxmlformats.org/officeDocument/2006/relationships/hyperlink" Target="mailto:estgargar@hotmail.com" TargetMode="External"/><Relationship Id="rId990" Type="http://schemas.openxmlformats.org/officeDocument/2006/relationships/hyperlink" Target="mailto:estgargar@hotmail.com" TargetMode="External"/><Relationship Id="rId991" Type="http://schemas.openxmlformats.org/officeDocument/2006/relationships/hyperlink" Target="mailto:marianavarroleon@hotmail.com" TargetMode="External"/><Relationship Id="rId992" Type="http://schemas.openxmlformats.org/officeDocument/2006/relationships/hyperlink" Target="mailto:jarambog@gmail.com" TargetMode="External"/><Relationship Id="rId993" Type="http://schemas.openxmlformats.org/officeDocument/2006/relationships/hyperlink" Target="mailto:lmrudel@hotmail.com" TargetMode="External"/><Relationship Id="rId994" Type="http://schemas.openxmlformats.org/officeDocument/2006/relationships/hyperlink" Target="mailto:mvictoriaruizdelgado@gmail.com" TargetMode="External"/><Relationship Id="rId995" Type="http://schemas.openxmlformats.org/officeDocument/2006/relationships/hyperlink" Target="mailto:dgareesd@hotmail.com" TargetMode="External"/><Relationship Id="rId996" Type="http://schemas.openxmlformats.org/officeDocument/2006/relationships/hyperlink" Target="mailto:martagurich@icam.es" TargetMode="External"/><Relationship Id="rId997" Type="http://schemas.openxmlformats.org/officeDocument/2006/relationships/hyperlink" Target="mailto:elena@esmanagement.es" TargetMode="External"/><Relationship Id="rId998" Type="http://schemas.openxmlformats.org/officeDocument/2006/relationships/hyperlink" Target="mailto:esantonjadistribuye@gmail.com" TargetMode="External"/><Relationship Id="rId999" Type="http://schemas.openxmlformats.org/officeDocument/2006/relationships/hyperlink" Target="mailto:arisco@requeijo.com" TargetMode="External"/><Relationship Id="rId1000" Type="http://schemas.openxmlformats.org/officeDocument/2006/relationships/hyperlink" Target="mailto:anarisco2002@yahoo.es" TargetMode="External"/><Relationship Id="rId1001" Type="http://schemas.openxmlformats.org/officeDocument/2006/relationships/hyperlink" Target="mailto:arisco@requeijo.com" TargetMode="External"/><Relationship Id="rId1002" Type="http://schemas.openxmlformats.org/officeDocument/2006/relationships/hyperlink" Target="mailto:anarisco2002@yahoo.es" TargetMode="External"/><Relationship Id="rId1003" Type="http://schemas.openxmlformats.org/officeDocument/2006/relationships/hyperlink" Target="mailto:alfredo@jhonnykabriola.com" TargetMode="External"/><Relationship Id="rId1004" Type="http://schemas.openxmlformats.org/officeDocument/2006/relationships/hyperlink" Target="mailto:amira.merazi@hotmail.es" TargetMode="External"/><Relationship Id="rId1005" Type="http://schemas.openxmlformats.org/officeDocument/2006/relationships/hyperlink" Target="mailto:amerazi@unwto.org" TargetMode="External"/><Relationship Id="rId1006" Type="http://schemas.openxmlformats.org/officeDocument/2006/relationships/hyperlink" Target="mailto:tojorojo@hotmail.com" TargetMode="External"/><Relationship Id="rId1007" Type="http://schemas.openxmlformats.org/officeDocument/2006/relationships/hyperlink" Target="mailto:tojorojo@hotmail.com" TargetMode="External"/><Relationship Id="rId1008" Type="http://schemas.openxmlformats.org/officeDocument/2006/relationships/hyperlink" Target="mailto:tojorojo@hotmail.com" TargetMode="External"/><Relationship Id="rId1009" Type="http://schemas.openxmlformats.org/officeDocument/2006/relationships/hyperlink" Target="mailto:tojorojo@hotmail.com" TargetMode="External"/><Relationship Id="rId1010" Type="http://schemas.openxmlformats.org/officeDocument/2006/relationships/hyperlink" Target="mailto:irmaroqser@gmail.com" TargetMode="External"/><Relationship Id="rId1011" Type="http://schemas.openxmlformats.org/officeDocument/2006/relationships/hyperlink" Target="mailto:yolandanr@gmail.com" TargetMode="External"/><Relationship Id="rId1012" Type="http://schemas.openxmlformats.org/officeDocument/2006/relationships/hyperlink" Target="mailto:yolandanr@gmail.com" TargetMode="External"/><Relationship Id="rId1013" Type="http://schemas.openxmlformats.org/officeDocument/2006/relationships/hyperlink" Target="mailto:eva.molinero.mercader@gmail.com" TargetMode="External"/><Relationship Id="rId1014" Type="http://schemas.openxmlformats.org/officeDocument/2006/relationships/hyperlink" Target="mailto:dieste05@hotmail.com" TargetMode="External"/><Relationship Id="rId1015" Type="http://schemas.openxmlformats.org/officeDocument/2006/relationships/hyperlink" Target="mailto:smoyano73@gmail.com" TargetMode="External"/><Relationship Id="rId1016" Type="http://schemas.openxmlformats.org/officeDocument/2006/relationships/hyperlink" Target="mailto:victorscto@hotmail.com" TargetMode="External"/><Relationship Id="rId1017" Type="http://schemas.openxmlformats.org/officeDocument/2006/relationships/hyperlink" Target="mailto:kiamek@hotmail.com" TargetMode="External"/><Relationship Id="rId1018" Type="http://schemas.openxmlformats.org/officeDocument/2006/relationships/hyperlink" Target="mailto:jaime.puig.soto@gmail.com" TargetMode="External"/><Relationship Id="rId1019" Type="http://schemas.openxmlformats.org/officeDocument/2006/relationships/hyperlink" Target="mailto:isainznadales@gmail.com" TargetMode="External"/><Relationship Id="rId1020" Type="http://schemas.openxmlformats.org/officeDocument/2006/relationships/hyperlink" Target="mailto:VSC2@auxadi.com" TargetMode="External"/><Relationship Id="rId1021" Type="http://schemas.openxmlformats.org/officeDocument/2006/relationships/hyperlink" Target="mailto:marioba@gmail.com" TargetMode="External"/><Relationship Id="rId1022" Type="http://schemas.openxmlformats.org/officeDocument/2006/relationships/hyperlink" Target="mailto:alfonso.delpozo@dravosa.com" TargetMode="External"/><Relationship Id="rId1023" Type="http://schemas.openxmlformats.org/officeDocument/2006/relationships/hyperlink" Target="mailto:lauluisma@gmail.com" TargetMode="External"/><Relationship Id="rId1024" Type="http://schemas.openxmlformats.org/officeDocument/2006/relationships/hyperlink" Target="mailto:laura.acha@thyssenkrupp.com" TargetMode="External"/><Relationship Id="rId1025" Type="http://schemas.openxmlformats.org/officeDocument/2006/relationships/hyperlink" Target="mailto:sr.mota@hotmail.com" TargetMode="External"/><Relationship Id="rId1026" Type="http://schemas.openxmlformats.org/officeDocument/2006/relationships/hyperlink" Target="mailto:gemabehappy@yahoo.es" TargetMode="External"/><Relationship Id="rId1027" Type="http://schemas.openxmlformats.org/officeDocument/2006/relationships/hyperlink" Target="mailto:leandrozz002@yahoo.es" TargetMode="External"/><Relationship Id="rId1028" Type="http://schemas.openxmlformats.org/officeDocument/2006/relationships/hyperlink" Target="mailto:bbmontiss@gmail.com" TargetMode="External"/><Relationship Id="rId1029" Type="http://schemas.openxmlformats.org/officeDocument/2006/relationships/hyperlink" Target="mailto:noelia.sg@hotmail.com" TargetMode="External"/><Relationship Id="rId1030" Type="http://schemas.openxmlformats.org/officeDocument/2006/relationships/hyperlink" Target="mailto:josegrande@hotmail.com" TargetMode="External"/><Relationship Id="rId1031" Type="http://schemas.openxmlformats.org/officeDocument/2006/relationships/hyperlink" Target="mailto:oscargarcia1972@yahoo.es" TargetMode="External"/><Relationship Id="rId1032" Type="http://schemas.openxmlformats.org/officeDocument/2006/relationships/hyperlink" Target="mailto:mateosmoya1@yahoo.es" TargetMode="External"/><Relationship Id="rId1033" Type="http://schemas.openxmlformats.org/officeDocument/2006/relationships/hyperlink" Target="mailto:lourdes.madruga.m@gmail.com" TargetMode="External"/><Relationship Id="rId1034" Type="http://schemas.openxmlformats.org/officeDocument/2006/relationships/hyperlink" Target="mailto:pizzaodon@hotmail.com" TargetMode="External"/><Relationship Id="rId1035" Type="http://schemas.openxmlformats.org/officeDocument/2006/relationships/hyperlink" Target="mailto:melladoizquierdo@gmail.com" TargetMode="External"/><Relationship Id="rId1036" Type="http://schemas.openxmlformats.org/officeDocument/2006/relationships/hyperlink" Target="mailto:croa@ford.com" TargetMode="External"/><Relationship Id="rId1037" Type="http://schemas.openxmlformats.org/officeDocument/2006/relationships/hyperlink" Target="mailto:natusport1@gmail.com" TargetMode="External"/><Relationship Id="rId1038" Type="http://schemas.openxmlformats.org/officeDocument/2006/relationships/hyperlink" Target="mailto:afascsf@gmail.com" TargetMode="External"/><Relationship Id="rId1039" Type="http://schemas.openxmlformats.org/officeDocument/2006/relationships/hyperlink" Target="mailto:maite.minguezmm50@gmail.com" TargetMode="External"/><Relationship Id="rId1040" Type="http://schemas.openxmlformats.org/officeDocument/2006/relationships/hyperlink" Target="mailto:maite.minguezmm50@gmail.com" TargetMode="External"/><Relationship Id="rId1041" Type="http://schemas.openxmlformats.org/officeDocument/2006/relationships/hyperlink" Target="mailto:inma@bio3.es" TargetMode="External"/><Relationship Id="rId1042" Type="http://schemas.openxmlformats.org/officeDocument/2006/relationships/hyperlink" Target="mailto:asun.gil.morell@gmail.com" TargetMode="External"/><Relationship Id="rId1043" Type="http://schemas.openxmlformats.org/officeDocument/2006/relationships/hyperlink" Target="mailto:asun.gil.morell@gmail.com" TargetMode="External"/><Relationship Id="rId1044" Type="http://schemas.openxmlformats.org/officeDocument/2006/relationships/hyperlink" Target="mailto:mercedesgallegofer@gmail.com" TargetMode="External"/><Relationship Id="rId1045" Type="http://schemas.openxmlformats.org/officeDocument/2006/relationships/hyperlink" Target="mailto:rossy0707@hotmail.com" TargetMode="External"/><Relationship Id="rId1046" Type="http://schemas.openxmlformats.org/officeDocument/2006/relationships/hyperlink" Target="mailto:avinuesa@mpib.es" TargetMode="External"/><Relationship Id="rId1047" Type="http://schemas.openxmlformats.org/officeDocument/2006/relationships/hyperlink" Target="mailto:j_gabriel_lozano@hotmail.com" TargetMode="External"/><Relationship Id="rId1048" Type="http://schemas.openxmlformats.org/officeDocument/2006/relationships/hyperlink" Target="mailto:montse_gomez@hotmail.com" TargetMode="External"/><Relationship Id="rId1049" Type="http://schemas.openxmlformats.org/officeDocument/2006/relationships/hyperlink" Target="mailto:j_gabriel_lozano@hotmail.com" TargetMode="External"/><Relationship Id="rId1050" Type="http://schemas.openxmlformats.org/officeDocument/2006/relationships/hyperlink" Target="mailto:montse_gomez@hotmail.com" TargetMode="External"/><Relationship Id="rId1051" Type="http://schemas.openxmlformats.org/officeDocument/2006/relationships/hyperlink" Target="mailto:estacion_alpha@hotmail.com" TargetMode="External"/><Relationship Id="rId1052" Type="http://schemas.openxmlformats.org/officeDocument/2006/relationships/hyperlink" Target="mailto:cuadra.fernandez@gmail.com" TargetMode="External"/><Relationship Id="rId1053" Type="http://schemas.openxmlformats.org/officeDocument/2006/relationships/hyperlink" Target="mailto:almudenacamps8@gmail.com" TargetMode="External"/><Relationship Id="rId1054" Type="http://schemas.openxmlformats.org/officeDocument/2006/relationships/hyperlink" Target="mailto:pzuazu@gmail.com" TargetMode="External"/><Relationship Id="rId1055" Type="http://schemas.openxmlformats.org/officeDocument/2006/relationships/hyperlink" Target="mailto:arancha.garcia.quijada@gmail.com" TargetMode="External"/><Relationship Id="rId1056" Type="http://schemas.openxmlformats.org/officeDocument/2006/relationships/hyperlink" Target="mailto:fjsastreg@gmail.com" TargetMode="External"/><Relationship Id="rId1057" Type="http://schemas.openxmlformats.org/officeDocument/2006/relationships/hyperlink" Target="mailto:fjsastreg@gmail.com" TargetMode="External"/><Relationship Id="rId1058" Type="http://schemas.openxmlformats.org/officeDocument/2006/relationships/hyperlink" Target="mailto:ceyllan@hotmail.com" TargetMode="External"/><Relationship Id="rId1059" Type="http://schemas.openxmlformats.org/officeDocument/2006/relationships/hyperlink" Target="mailto:gloriacanovascubillo@gmail.com" TargetMode="External"/><Relationship Id="rId1060" Type="http://schemas.openxmlformats.org/officeDocument/2006/relationships/hyperlink" Target="mailto:danfer75@gmail.com" TargetMode="External"/><Relationship Id="rId1061" Type="http://schemas.openxmlformats.org/officeDocument/2006/relationships/hyperlink" Target="mailto:chichicaco@gmail.com" TargetMode="External"/><Relationship Id="rId1062" Type="http://schemas.openxmlformats.org/officeDocument/2006/relationships/hyperlink" Target="mailto:josezupo@hotmail.com" TargetMode="External"/><Relationship Id="rId1063" Type="http://schemas.openxmlformats.org/officeDocument/2006/relationships/hyperlink" Target="mailto:angel.castro313@gmail.com" TargetMode="External"/><Relationship Id="rId1064" Type="http://schemas.openxmlformats.org/officeDocument/2006/relationships/hyperlink" Target="mailto:mgm.mirasierra@gmail.com" TargetMode="External"/><Relationship Id="rId1065" Type="http://schemas.openxmlformats.org/officeDocument/2006/relationships/hyperlink" Target="mailto:anamorenog2000@gmail.com" TargetMode="External"/><Relationship Id="rId1066" Type="http://schemas.openxmlformats.org/officeDocument/2006/relationships/hyperlink" Target="mailto:j.anton@sumca.com" TargetMode="External"/><Relationship Id="rId1067" Type="http://schemas.openxmlformats.org/officeDocument/2006/relationships/hyperlink" Target="mailto:ana_hoyo@hotmail.com" TargetMode="External"/><Relationship Id="rId1068" Type="http://schemas.openxmlformats.org/officeDocument/2006/relationships/hyperlink" Target="mailto:lorenzobayo@gmail.com" TargetMode="External"/><Relationship Id="rId1069" Type="http://schemas.openxmlformats.org/officeDocument/2006/relationships/hyperlink" Target="mailto:merchepedraza@gmail.com" TargetMode="External"/><Relationship Id="rId1070" Type="http://schemas.openxmlformats.org/officeDocument/2006/relationships/hyperlink" Target="mailto:ifelixlopez@educa.madrid.org" TargetMode="External"/><Relationship Id="rId1071" Type="http://schemas.openxmlformats.org/officeDocument/2006/relationships/hyperlink" Target="mailto:reeinma@yahoo.es" TargetMode="External"/><Relationship Id="rId1072" Type="http://schemas.openxmlformats.org/officeDocument/2006/relationships/hyperlink" Target="mailto:anaalonso376945@gmail.com" TargetMode="External"/><Relationship Id="rId1073" Type="http://schemas.openxmlformats.org/officeDocument/2006/relationships/hyperlink" Target="mailto:jufermo@hotmail.com" TargetMode="External"/><Relationship Id="rId1074" Type="http://schemas.openxmlformats.org/officeDocument/2006/relationships/hyperlink" Target="mailto:joselean69@gmail.com" TargetMode="External"/><Relationship Id="rId1075" Type="http://schemas.openxmlformats.org/officeDocument/2006/relationships/hyperlink" Target="mailto:aidaisabel1999@hotmail.com" TargetMode="External"/><Relationship Id="rId1076" Type="http://schemas.openxmlformats.org/officeDocument/2006/relationships/hyperlink" Target="mailto:alberto09martinez@gmail.com" TargetMode="External"/><Relationship Id="rId1077" Type="http://schemas.openxmlformats.org/officeDocument/2006/relationships/hyperlink" Target="mailto:txpias@gmail.com" TargetMode="External"/><Relationship Id="rId1078" Type="http://schemas.openxmlformats.org/officeDocument/2006/relationships/hyperlink" Target="mailto:ajmunozkir@gmail.com" TargetMode="External"/><Relationship Id="rId1079" Type="http://schemas.openxmlformats.org/officeDocument/2006/relationships/hyperlink" Target="mailto:ajmunozkir@gmail.com" TargetMode="External"/><Relationship Id="rId1080" Type="http://schemas.openxmlformats.org/officeDocument/2006/relationships/hyperlink" Target="mailto:alexmf3691@gmail.com" TargetMode="External"/><Relationship Id="rId1081" Type="http://schemas.openxmlformats.org/officeDocument/2006/relationships/hyperlink" Target="mailto:martamonterodr@gmail.com" TargetMode="External"/><Relationship Id="rId1082" Type="http://schemas.openxmlformats.org/officeDocument/2006/relationships/hyperlink" Target="mailto:maimontt@icloud.com" TargetMode="External"/><Relationship Id="rId1083" Type="http://schemas.openxmlformats.org/officeDocument/2006/relationships/hyperlink" Target="mailto:mamorsr@gmail.com" TargetMode="External"/><Relationship Id="rId1084" Type="http://schemas.openxmlformats.org/officeDocument/2006/relationships/hyperlink" Target="mailto:mamorsr@gmail.com" TargetMode="External"/><Relationship Id="rId1085" Type="http://schemas.openxmlformats.org/officeDocument/2006/relationships/hyperlink" Target="mailto:mariavila710@gmail.com" TargetMode="External"/><Relationship Id="rId1086" Type="http://schemas.openxmlformats.org/officeDocument/2006/relationships/hyperlink" Target="mailto:agrazlaserna@hotmail.com" TargetMode="External"/><Relationship Id="rId1087" Type="http://schemas.openxmlformats.org/officeDocument/2006/relationships/hyperlink" Target="mailto:maizquierdo@yahoo.es" TargetMode="External"/><Relationship Id="rId1088" Type="http://schemas.openxmlformats.org/officeDocument/2006/relationships/hyperlink" Target="mailto:yrociro@hotmail.com" TargetMode="External"/><Relationship Id="rId1089" Type="http://schemas.openxmlformats.org/officeDocument/2006/relationships/hyperlink" Target="mailto:agf.garciafernandez@gmail.com" TargetMode="External"/><Relationship Id="rId1090" Type="http://schemas.openxmlformats.org/officeDocument/2006/relationships/hyperlink" Target="mailto:cgarciablazquez@gmail.com" TargetMode="External"/><Relationship Id="rId1091" Type="http://schemas.openxmlformats.org/officeDocument/2006/relationships/hyperlink" Target="mailto:jhernandez@icai.es" TargetMode="External"/><Relationship Id="rId1092" Type="http://schemas.openxmlformats.org/officeDocument/2006/relationships/hyperlink" Target="mailto:asungarciaporcel@hotmail.com" TargetMode="External"/><Relationship Id="rId1093" Type="http://schemas.openxmlformats.org/officeDocument/2006/relationships/hyperlink" Target="mailto:liskathy09@gmail.com" TargetMode="External"/><Relationship Id="rId1094" Type="http://schemas.openxmlformats.org/officeDocument/2006/relationships/hyperlink" Target="mailto:eva_gpm@yahoo.es" TargetMode="External"/><Relationship Id="rId1095" Type="http://schemas.openxmlformats.org/officeDocument/2006/relationships/hyperlink" Target="mailto:sgarciadesaintleger@gmail.com" TargetMode="External"/><Relationship Id="rId1096" Type="http://schemas.openxmlformats.org/officeDocument/2006/relationships/hyperlink" Target="mailto:eripalma@hotmail.com" TargetMode="External"/><Relationship Id="rId1097" Type="http://schemas.openxmlformats.org/officeDocument/2006/relationships/hyperlink" Target="mailto:dicastimoic@gmail.com" TargetMode="External"/><Relationship Id="rId1098" Type="http://schemas.openxmlformats.org/officeDocument/2006/relationships/hyperlink" Target="mailto:bgcabellos@hotmail.com" TargetMode="External"/><Relationship Id="rId1099" Type="http://schemas.openxmlformats.org/officeDocument/2006/relationships/hyperlink" Target="mailto:bgcabellos@hotmail.com" TargetMode="External"/><Relationship Id="rId1100" Type="http://schemas.openxmlformats.org/officeDocument/2006/relationships/hyperlink" Target="mailto:marjimenez2804@gmail.com" TargetMode="External"/><Relationship Id="rId1101" Type="http://schemas.openxmlformats.org/officeDocument/2006/relationships/hyperlink" Target="mailto:charojul@hotmail.com" TargetMode="External"/><Relationship Id="rId1102" Type="http://schemas.openxmlformats.org/officeDocument/2006/relationships/hyperlink" Target="mailto:evita.sevilla@hotmail.com" TargetMode="External"/><Relationship Id="rId1103" Type="http://schemas.openxmlformats.org/officeDocument/2006/relationships/hyperlink" Target="mailto:jdseijog@hotmail.com" TargetMode="External"/><Relationship Id="rId1104" Type="http://schemas.openxmlformats.org/officeDocument/2006/relationships/hyperlink" Target="mailto:elnuclear2012@gmail.com" TargetMode="External"/><Relationship Id="rId1105" Type="http://schemas.openxmlformats.org/officeDocument/2006/relationships/hyperlink" Target="mailto:elena_herb@hotmail.com" TargetMode="External"/><Relationship Id="rId1106" Type="http://schemas.openxmlformats.org/officeDocument/2006/relationships/hyperlink" Target="mailto:andreaportasanz98@gmail.com" TargetMode="External"/><Relationship Id="rId1107" Type="http://schemas.openxmlformats.org/officeDocument/2006/relationships/hyperlink" Target="mailto:jp.merino.blanco@gmail.com" TargetMode="External"/><Relationship Id="rId1108" Type="http://schemas.openxmlformats.org/officeDocument/2006/relationships/hyperlink" Target="mailto:artezoe2003@yahoo.es" TargetMode="External"/><Relationship Id="rId1109" Type="http://schemas.openxmlformats.org/officeDocument/2006/relationships/hyperlink" Target="mailto:mcano.due@gmail.com" TargetMode="External"/><Relationship Id="rId1110" Type="http://schemas.openxmlformats.org/officeDocument/2006/relationships/hyperlink" Target="mailto:95mbes@gmail.com" TargetMode="External"/><Relationship Id="rId1111" Type="http://schemas.openxmlformats.org/officeDocument/2006/relationships/hyperlink" Target="mailto:lydiacdiaz@gmail.com" TargetMode="External"/><Relationship Id="rId1112" Type="http://schemas.openxmlformats.org/officeDocument/2006/relationships/hyperlink" Target="mailto:lydiacdiaz@gmail.com" TargetMode="External"/><Relationship Id="rId1113" Type="http://schemas.openxmlformats.org/officeDocument/2006/relationships/hyperlink" Target="mailto:eguzmansam@gmail.com" TargetMode="External"/><Relationship Id="rId1114" Type="http://schemas.openxmlformats.org/officeDocument/2006/relationships/hyperlink" Target="mailto:eguzmansam@gmail.com" TargetMode="External"/><Relationship Id="rId1115" Type="http://schemas.openxmlformats.org/officeDocument/2006/relationships/hyperlink" Target="mailto:eguzmansam@gmail.com" TargetMode="External"/><Relationship Id="rId1116" Type="http://schemas.openxmlformats.org/officeDocument/2006/relationships/hyperlink" Target="mailto:lauraprp@hotmail.com" TargetMode="External"/><Relationship Id="rId1117" Type="http://schemas.openxmlformats.org/officeDocument/2006/relationships/hyperlink" Target="mailto:paulacuellar2018@gmail.com" TargetMode="External"/><Relationship Id="rId1118" Type="http://schemas.openxmlformats.org/officeDocument/2006/relationships/hyperlink" Target="mailto:lugerlo@yahoo.es" TargetMode="External"/><Relationship Id="rId1119" Type="http://schemas.openxmlformats.org/officeDocument/2006/relationships/hyperlink" Target="mailto:lugerlo@yahoo.es" TargetMode="External"/><Relationship Id="rId1120" Type="http://schemas.openxmlformats.org/officeDocument/2006/relationships/hyperlink" Target="mailto:lcwucher@gmail.com" TargetMode="External"/><Relationship Id="rId1121" Type="http://schemas.openxmlformats.org/officeDocument/2006/relationships/hyperlink" Target="mailto:lcwucher@gmail.com" TargetMode="External"/><Relationship Id="rId1122" Type="http://schemas.openxmlformats.org/officeDocument/2006/relationships/hyperlink" Target="mailto:mrtprts@gmail.com" TargetMode="External"/><Relationship Id="rId1123" Type="http://schemas.openxmlformats.org/officeDocument/2006/relationships/hyperlink" Target="mailto:mrtprts@gmail.com" TargetMode="External"/><Relationship Id="rId1124" Type="http://schemas.openxmlformats.org/officeDocument/2006/relationships/hyperlink" Target="mailto:vgm2901@gmail.com" TargetMode="External"/><Relationship Id="rId1125" Type="http://schemas.openxmlformats.org/officeDocument/2006/relationships/hyperlink" Target="mailto:cyntia2121@hotmail.com" TargetMode="External"/><Relationship Id="rId1126" Type="http://schemas.openxmlformats.org/officeDocument/2006/relationships/hyperlink" Target="mailto:cyntia2121@hotmail.com" TargetMode="External"/><Relationship Id="rId1127" Type="http://schemas.openxmlformats.org/officeDocument/2006/relationships/hyperlink" Target="mailto:terrlar@telefonica.net" TargetMode="External"/><Relationship Id="rId1128" Type="http://schemas.openxmlformats.org/officeDocument/2006/relationships/hyperlink" Target="mailto:bueno_carol@hotmail.com" TargetMode="External"/><Relationship Id="rId1129" Type="http://schemas.openxmlformats.org/officeDocument/2006/relationships/hyperlink" Target="mailto:delitalanchas@hotmail.com" TargetMode="External"/><Relationship Id="rId1130" Type="http://schemas.openxmlformats.org/officeDocument/2006/relationships/hyperlink" Target="mailto:jperezsuarez@coca-cola.com" TargetMode="External"/><Relationship Id="rId1131" Type="http://schemas.openxmlformats.org/officeDocument/2006/relationships/hyperlink" Target="mailto:jperezsuarez@coca-cola.com" TargetMode="External"/><Relationship Id="rId1132" Type="http://schemas.openxmlformats.org/officeDocument/2006/relationships/hyperlink" Target="mailto:ainhoa_perez2002@yahoo.es" TargetMode="External"/><Relationship Id="rId1133" Type="http://schemas.openxmlformats.org/officeDocument/2006/relationships/hyperlink" Target="mailto:aperez@grupocimd.com" TargetMode="External"/><Relationship Id="rId1134" Type="http://schemas.openxmlformats.org/officeDocument/2006/relationships/hyperlink" Target="mailto:joseleff@hotmail.com" TargetMode="External"/><Relationship Id="rId1135" Type="http://schemas.openxmlformats.org/officeDocument/2006/relationships/hyperlink" Target="mailto:jacebrian@hotmail.com" TargetMode="External"/><Relationship Id="rId1136" Type="http://schemas.openxmlformats.org/officeDocument/2006/relationships/hyperlink" Target="mailto:mo.sanchez.perez@gmail.com" TargetMode="External"/><Relationship Id="rId1137" Type="http://schemas.openxmlformats.org/officeDocument/2006/relationships/hyperlink" Target="mailto:jamal.z.mizem@hotmail.fr" TargetMode="External"/><Relationship Id="rId1138" Type="http://schemas.openxmlformats.org/officeDocument/2006/relationships/hyperlink" Target="mailto:jamal.z.mizem@hotmail.fr" TargetMode="External"/><Relationship Id="rId1139" Type="http://schemas.openxmlformats.org/officeDocument/2006/relationships/hyperlink" Target="mailto:marta.murolas@gmail.com" TargetMode="External"/><Relationship Id="rId1140" Type="http://schemas.openxmlformats.org/officeDocument/2006/relationships/hyperlink" Target="mailto:dugidos@me.com" TargetMode="External"/><Relationship Id="rId1141" Type="http://schemas.openxmlformats.org/officeDocument/2006/relationships/hyperlink" Target="mailto:marta.murolas@gmail.com" TargetMode="External"/><Relationship Id="rId1142" Type="http://schemas.openxmlformats.org/officeDocument/2006/relationships/hyperlink" Target="mailto:dugidos@me.com" TargetMode="External"/><Relationship Id="rId1143" Type="http://schemas.openxmlformats.org/officeDocument/2006/relationships/hyperlink" Target="mailto:ferreras.ramos@gmail.com" TargetMode="External"/><Relationship Id="rId1144" Type="http://schemas.openxmlformats.org/officeDocument/2006/relationships/hyperlink" Target="mailto:del_barrio_m@yahoo.es" TargetMode="External"/><Relationship Id="rId1145" Type="http://schemas.openxmlformats.org/officeDocument/2006/relationships/hyperlink" Target="mailto:ferreras.ramos@gmail.com" TargetMode="External"/><Relationship Id="rId1146" Type="http://schemas.openxmlformats.org/officeDocument/2006/relationships/hyperlink" Target="mailto:del_barrio_m@yahoo.es" TargetMode="External"/><Relationship Id="rId1147" Type="http://schemas.openxmlformats.org/officeDocument/2006/relationships/hyperlink" Target="mailto:jul.ana.nadia@hotmail.com" TargetMode="External"/><Relationship Id="rId1148" Type="http://schemas.openxmlformats.org/officeDocument/2006/relationships/hyperlink" Target="mailto:martafmp36@gmail.com" TargetMode="External"/><Relationship Id="rId1149" Type="http://schemas.openxmlformats.org/officeDocument/2006/relationships/hyperlink" Target="mailto:virginiavenero@gmail.com" TargetMode="External"/><Relationship Id="rId1150" Type="http://schemas.openxmlformats.org/officeDocument/2006/relationships/hyperlink" Target="mailto:mnrofu@gmail.com" TargetMode="External"/><Relationship Id="rId1151" Type="http://schemas.openxmlformats.org/officeDocument/2006/relationships/hyperlink" Target="mailto:silvia0136@gmail.com" TargetMode="External"/><Relationship Id="rId1152" Type="http://schemas.openxmlformats.org/officeDocument/2006/relationships/hyperlink" Target="mailto:Cherzfernandez@hotmail.com" TargetMode="External"/><Relationship Id="rId1153" Type="http://schemas.openxmlformats.org/officeDocument/2006/relationships/hyperlink" Target="mailto:bernal747@yahoo.es" TargetMode="External"/><Relationship Id="rId1154" Type="http://schemas.openxmlformats.org/officeDocument/2006/relationships/hyperlink" Target="mailto:basilisamonzon@gmail.com" TargetMode="External"/><Relationship Id="rId1155" Type="http://schemas.openxmlformats.org/officeDocument/2006/relationships/hyperlink" Target="mailto:rowsedk@gmail.com" TargetMode="External"/><Relationship Id="rId1156" Type="http://schemas.openxmlformats.org/officeDocument/2006/relationships/hyperlink" Target="mailto:susanayllon@gmail.com" TargetMode="External"/><Relationship Id="rId1157" Type="http://schemas.openxmlformats.org/officeDocument/2006/relationships/hyperlink" Target="mailto:ifontaniella@yahoo.es" TargetMode="External"/><Relationship Id="rId1158" Type="http://schemas.openxmlformats.org/officeDocument/2006/relationships/hyperlink" Target="mailto:ifontaniella@yahoo.es" TargetMode="External"/><Relationship Id="rId1159" Type="http://schemas.openxmlformats.org/officeDocument/2006/relationships/hyperlink" Target="mailto:msoto@indra.es" TargetMode="External"/><Relationship Id="rId1160" Type="http://schemas.openxmlformats.org/officeDocument/2006/relationships/hyperlink" Target="mailto:candi@telefonica.net" TargetMode="External"/><Relationship Id="rId1161" Type="http://schemas.openxmlformats.org/officeDocument/2006/relationships/hyperlink" Target="mailto:vagopa@telefonica.net" TargetMode="External"/><Relationship Id="rId1162" Type="http://schemas.openxmlformats.org/officeDocument/2006/relationships/hyperlink" Target="mailto:candi@telefonica.net" TargetMode="External"/><Relationship Id="rId1163" Type="http://schemas.openxmlformats.org/officeDocument/2006/relationships/hyperlink" Target="mailto:vagopa@telefonica.net" TargetMode="External"/><Relationship Id="rId1164" Type="http://schemas.openxmlformats.org/officeDocument/2006/relationships/hyperlink" Target="mailto:cbassy@gmail.com" TargetMode="External"/><Relationship Id="rId1165" Type="http://schemas.openxmlformats.org/officeDocument/2006/relationships/hyperlink" Target="mailto:cbassy@gmail.com" TargetMode="External"/><Relationship Id="rId1166" Type="http://schemas.openxmlformats.org/officeDocument/2006/relationships/hyperlink" Target="mailto:guzgar@orange.es" TargetMode="External"/><Relationship Id="rId1167" Type="http://schemas.openxmlformats.org/officeDocument/2006/relationships/hyperlink" Target="mailto:loretop@gmail.com" TargetMode="External"/><Relationship Id="rId1168" Type="http://schemas.openxmlformats.org/officeDocument/2006/relationships/hyperlink" Target="mailto:indigojaxon@yahoo.com" TargetMode="External"/><Relationship Id="rId1169" Type="http://schemas.openxmlformats.org/officeDocument/2006/relationships/hyperlink" Target="mailto:mdlunax@yahoo.com" TargetMode="External"/><Relationship Id="rId1170" Type="http://schemas.openxmlformats.org/officeDocument/2006/relationships/hyperlink" Target="mailto:indigojaxon@yahoo.com" TargetMode="External"/><Relationship Id="rId1171" Type="http://schemas.openxmlformats.org/officeDocument/2006/relationships/hyperlink" Target="mailto:mdlunax@yahoo.com" TargetMode="External"/><Relationship Id="rId1172" Type="http://schemas.openxmlformats.org/officeDocument/2006/relationships/hyperlink" Target="mailto:indigojaxon@yahoo.com" TargetMode="External"/><Relationship Id="rId1173" Type="http://schemas.openxmlformats.org/officeDocument/2006/relationships/hyperlink" Target="mailto:mdlunax@yahoo.com" TargetMode="External"/><Relationship Id="rId1174" Type="http://schemas.openxmlformats.org/officeDocument/2006/relationships/hyperlink" Target="mailto:raul.olivar@gmail.com" TargetMode="External"/><Relationship Id="rId1175" Type="http://schemas.openxmlformats.org/officeDocument/2006/relationships/hyperlink" Target="mailto:araceli.gumiel@gmail.com" TargetMode="External"/><Relationship Id="rId1176" Type="http://schemas.openxmlformats.org/officeDocument/2006/relationships/hyperlink" Target="mailto:a.m.i.68@hotmail.com" TargetMode="External"/><Relationship Id="rId1177" Type="http://schemas.openxmlformats.org/officeDocument/2006/relationships/hyperlink" Target="mailto:a.m.i.68@hotmail.com" TargetMode="External"/><Relationship Id="rId1178" Type="http://schemas.openxmlformats.org/officeDocument/2006/relationships/hyperlink" Target="mailto:a.m.i.68@hotmail.com" TargetMode="External"/><Relationship Id="rId1179" Type="http://schemas.openxmlformats.org/officeDocument/2006/relationships/hyperlink" Target="mailto:ikerolekiasa@hotmail.com" TargetMode="External"/><Relationship Id="rId1180" Type="http://schemas.openxmlformats.org/officeDocument/2006/relationships/hyperlink" Target="mailto:ikeralekiara@gmail.com" TargetMode="External"/><Relationship Id="rId1181" Type="http://schemas.openxmlformats.org/officeDocument/2006/relationships/hyperlink" Target="mailto:gerardodiazf@gmail.com" TargetMode="External"/><Relationship Id="rId1182" Type="http://schemas.openxmlformats.org/officeDocument/2006/relationships/hyperlink" Target="mailto:peme@once.es" TargetMode="External"/><Relationship Id="rId1183" Type="http://schemas.openxmlformats.org/officeDocument/2006/relationships/hyperlink" Target="mailto:peme@once.es" TargetMode="External"/><Relationship Id="rId1184" Type="http://schemas.openxmlformats.org/officeDocument/2006/relationships/hyperlink" Target="mailto:albyeru@yahoo.es" TargetMode="External"/><Relationship Id="rId1185" Type="http://schemas.openxmlformats.org/officeDocument/2006/relationships/hyperlink" Target="mailto:albyeru@yahoo.es" TargetMode="External"/><Relationship Id="rId1186" Type="http://schemas.openxmlformats.org/officeDocument/2006/relationships/hyperlink" Target="mailto:jbuitregomez@hotmail.com" TargetMode="External"/><Relationship Id="rId1187" Type="http://schemas.openxmlformats.org/officeDocument/2006/relationships/hyperlink" Target="mailto:pablodiezsoria@gmail.com" TargetMode="External"/><Relationship Id="rId1188" Type="http://schemas.openxmlformats.org/officeDocument/2006/relationships/hyperlink" Target="mailto:pablodiezsoria@gmail.com" TargetMode="External"/><Relationship Id="rId1189" Type="http://schemas.openxmlformats.org/officeDocument/2006/relationships/hyperlink" Target="mailto:naty.arr@hotmail.com" TargetMode="External"/><Relationship Id="rId1190" Type="http://schemas.openxmlformats.org/officeDocument/2006/relationships/hyperlink" Target="mailto:naty.arr@hotmail.com" TargetMode="External"/><Relationship Id="rId1191" Type="http://schemas.openxmlformats.org/officeDocument/2006/relationships/hyperlink" Target="mailto:inesdelolmo@gmail.com" TargetMode="External"/><Relationship Id="rId1192" Type="http://schemas.openxmlformats.org/officeDocument/2006/relationships/hyperlink" Target="mailto:baramendia@f.csmb.es" TargetMode="External"/><Relationship Id="rId1193" Type="http://schemas.openxmlformats.org/officeDocument/2006/relationships/hyperlink" Target="mailto:baramendia@f.csmb.es" TargetMode="External"/><Relationship Id="rId1194" Type="http://schemas.openxmlformats.org/officeDocument/2006/relationships/hyperlink" Target="mailto:papillona78@hotmail.com" TargetMode="External"/><Relationship Id="rId1195" Type="http://schemas.openxmlformats.org/officeDocument/2006/relationships/hyperlink" Target="mailto:amandinhabianchi@hotmail.com" TargetMode="External"/><Relationship Id="rId1196" Type="http://schemas.openxmlformats.org/officeDocument/2006/relationships/hyperlink" Target="mailto:amandinhabianchi@hotmail.com" TargetMode="External"/><Relationship Id="rId1197" Type="http://schemas.openxmlformats.org/officeDocument/2006/relationships/hyperlink" Target="mailto:rakelarroyo@yahoo.es" TargetMode="External"/><Relationship Id="rId1198" Type="http://schemas.openxmlformats.org/officeDocument/2006/relationships/hyperlink" Target="mailto:maraveglia@gmail.com" TargetMode="External"/><Relationship Id="rId1199" Type="http://schemas.openxmlformats.org/officeDocument/2006/relationships/hyperlink" Target="mailto:abeleuropa@hotmail.com" TargetMode="External"/><Relationship Id="rId1200" Type="http://schemas.openxmlformats.org/officeDocument/2006/relationships/hyperlink" Target="mailto:abeleuropa@hotmail.com" TargetMode="External"/><Relationship Id="rId1201" Type="http://schemas.openxmlformats.org/officeDocument/2006/relationships/hyperlink" Target="mailto:abeleuropa@hotmail.com" TargetMode="External"/><Relationship Id="rId1202" Type="http://schemas.openxmlformats.org/officeDocument/2006/relationships/hyperlink" Target="mailto:luis@ctverdu.com" TargetMode="External"/><Relationship Id="rId1203" Type="http://schemas.openxmlformats.org/officeDocument/2006/relationships/hyperlink" Target="mailto:beringov.sb@gmail.com" TargetMode="External"/><Relationship Id="rId1204" Type="http://schemas.openxmlformats.org/officeDocument/2006/relationships/hyperlink" Target="mailto:n.mijareswerth@gmail.com" TargetMode="External"/><Relationship Id="rId1205" Type="http://schemas.openxmlformats.org/officeDocument/2006/relationships/hyperlink" Target="mailto:mkasd2111@gmail.com" TargetMode="External"/><Relationship Id="rId1206" Type="http://schemas.openxmlformats.org/officeDocument/2006/relationships/hyperlink" Target="mailto:hectorjgm@gmail.com" TargetMode="External"/><Relationship Id="rId1207" Type="http://schemas.openxmlformats.org/officeDocument/2006/relationships/hyperlink" Target="mailto:Tamatden@gmail.com" TargetMode="External"/><Relationship Id="rId1208" Type="http://schemas.openxmlformats.org/officeDocument/2006/relationships/hyperlink" Target="mailto:gonalvmar@gmail.com" TargetMode="External"/><Relationship Id="rId1209" Type="http://schemas.openxmlformats.org/officeDocument/2006/relationships/hyperlink" Target="mailto:maria.iturbe@gmail.com" TargetMode="External"/><Relationship Id="rId1210" Type="http://schemas.openxmlformats.org/officeDocument/2006/relationships/hyperlink" Target="mailto:mmontero@c.csmb.es" TargetMode="External"/><Relationship Id="rId1211" Type="http://schemas.openxmlformats.org/officeDocument/2006/relationships/hyperlink" Target="mailto:palomapyn@yahoo.es" TargetMode="External"/><Relationship Id="rId1212" Type="http://schemas.openxmlformats.org/officeDocument/2006/relationships/hyperlink" Target="mailto:jesus.otero.lara@gmail.com" TargetMode="External"/><Relationship Id="rId1213" Type="http://schemas.openxmlformats.org/officeDocument/2006/relationships/hyperlink" Target="mailto:jesus.otero.lara@gmail.com" TargetMode="External"/><Relationship Id="rId1214" Type="http://schemas.openxmlformats.org/officeDocument/2006/relationships/hyperlink" Target="mailto:pfmartos@hotmail.com" TargetMode="External"/><Relationship Id="rId1215" Type="http://schemas.openxmlformats.org/officeDocument/2006/relationships/hyperlink" Target="mailto:epe16@hotmail.com" TargetMode="External"/><Relationship Id="rId1216" Type="http://schemas.openxmlformats.org/officeDocument/2006/relationships/hyperlink" Target="mailto:pfmartos@hotmail.com" TargetMode="External"/><Relationship Id="rId1217" Type="http://schemas.openxmlformats.org/officeDocument/2006/relationships/hyperlink" Target="mailto:epe16@hotmail.com" TargetMode="External"/><Relationship Id="rId1218" Type="http://schemas.openxmlformats.org/officeDocument/2006/relationships/hyperlink" Target="mailto:nan.sotomayor@gmail.com" TargetMode="External"/><Relationship Id="rId1219" Type="http://schemas.openxmlformats.org/officeDocument/2006/relationships/hyperlink" Target="mailto:Sromandaza@gmail.com" TargetMode="External"/><Relationship Id="rId1220" Type="http://schemas.openxmlformats.org/officeDocument/2006/relationships/hyperlink" Target="mailto:pgimeno79@gmail.com" TargetMode="External"/><Relationship Id="rId1221" Type="http://schemas.openxmlformats.org/officeDocument/2006/relationships/hyperlink" Target="mailto:aranchabittini@yahoo.es" TargetMode="External"/><Relationship Id="rId1222" Type="http://schemas.openxmlformats.org/officeDocument/2006/relationships/hyperlink" Target="mailto:mfdezfuente@gmail.com" TargetMode="External"/><Relationship Id="rId1223" Type="http://schemas.openxmlformats.org/officeDocument/2006/relationships/hyperlink" Target="mailto:abdiaz@ucm.es" TargetMode="External"/><Relationship Id="rId1224" Type="http://schemas.openxmlformats.org/officeDocument/2006/relationships/hyperlink" Target="mailto:miagarci@ucm.es" TargetMode="External"/><Relationship Id="rId1225" Type="http://schemas.openxmlformats.org/officeDocument/2006/relationships/hyperlink" Target="mailto:jdelgadok@gmail.com" TargetMode="External"/><Relationship Id="rId1226" Type="http://schemas.openxmlformats.org/officeDocument/2006/relationships/hyperlink" Target="mailto:nuri132011@gmail.com" TargetMode="External"/><Relationship Id="rId1227" Type="http://schemas.openxmlformats.org/officeDocument/2006/relationships/hyperlink" Target="mailto:jmgomezfuentes74@gmail.com" TargetMode="External"/><Relationship Id="rId1228" Type="http://schemas.openxmlformats.org/officeDocument/2006/relationships/hyperlink" Target="mailto:jmgomezfuentes74@gmail.com" TargetMode="External"/><Relationship Id="rId1229" Type="http://schemas.openxmlformats.org/officeDocument/2006/relationships/hyperlink" Target="mailto:concepcion.gutierrez@bp.com" TargetMode="External"/><Relationship Id="rId1230" Type="http://schemas.openxmlformats.org/officeDocument/2006/relationships/hyperlink" Target="mailto:marianopintor@hotmail.com" TargetMode="External"/><Relationship Id="rId1231" Type="http://schemas.openxmlformats.org/officeDocument/2006/relationships/hyperlink" Target="mailto:marianopintor@hotmail.com" TargetMode="External"/><Relationship Id="rId1232" Type="http://schemas.openxmlformats.org/officeDocument/2006/relationships/hyperlink" Target="mailto:marianopintor@hotmail.com" TargetMode="External"/><Relationship Id="rId1233" Type="http://schemas.openxmlformats.org/officeDocument/2006/relationships/hyperlink" Target="mailto:mjfederico@hotmail.com" TargetMode="External"/><Relationship Id="rId1234" Type="http://schemas.openxmlformats.org/officeDocument/2006/relationships/hyperlink" Target="mailto:mjfederico@hotmail.com" TargetMode="External"/><Relationship Id="rId1235" Type="http://schemas.openxmlformats.org/officeDocument/2006/relationships/hyperlink" Target="mailto:mjfederico@hotmail.com" TargetMode="External"/><Relationship Id="rId1236" Type="http://schemas.openxmlformats.org/officeDocument/2006/relationships/hyperlink" Target="mailto:arantxa.odrio@gmail.com" TargetMode="External"/><Relationship Id="rId1237" Type="http://schemas.openxmlformats.org/officeDocument/2006/relationships/hyperlink" Target="mailto:arantxa.odrio@gmail.com" TargetMode="External"/><Relationship Id="rId1238" Type="http://schemas.openxmlformats.org/officeDocument/2006/relationships/hyperlink" Target="mailto:arantxa.odrio@gmail.com" TargetMode="External"/><Relationship Id="rId1239" Type="http://schemas.openxmlformats.org/officeDocument/2006/relationships/hyperlink" Target="mailto:noemiberci@hotmail.com" TargetMode="External"/><Relationship Id="rId1240" Type="http://schemas.openxmlformats.org/officeDocument/2006/relationships/hyperlink" Target="mailto:noemiberci@hotmail.com" TargetMode="External"/><Relationship Id="rId1241" Type="http://schemas.openxmlformats.org/officeDocument/2006/relationships/hyperlink" Target="mailto:pablomarcos79@hotmail.com" TargetMode="External"/><Relationship Id="rId1242" Type="http://schemas.openxmlformats.org/officeDocument/2006/relationships/hyperlink" Target="mailto:pablomarcos79@hotmail.com" TargetMode="External"/><Relationship Id="rId1243" Type="http://schemas.openxmlformats.org/officeDocument/2006/relationships/hyperlink" Target="mailto:pablomarcos79@hotmail.com" TargetMode="External"/><Relationship Id="rId1244" Type="http://schemas.openxmlformats.org/officeDocument/2006/relationships/hyperlink" Target="mailto:maconda@telefonica.net" TargetMode="External"/><Relationship Id="rId1245" Type="http://schemas.openxmlformats.org/officeDocument/2006/relationships/hyperlink" Target="mailto:asiersanchez1998@yahoo.de" TargetMode="External"/><Relationship Id="rId1246" Type="http://schemas.openxmlformats.org/officeDocument/2006/relationships/hyperlink" Target="mailto:ruben@gutierrezflores.com" TargetMode="External"/><Relationship Id="rId1247" Type="http://schemas.openxmlformats.org/officeDocument/2006/relationships/hyperlink" Target="mailto:dgplcs@gmail.com" TargetMode="External"/><Relationship Id="rId1248" Type="http://schemas.openxmlformats.org/officeDocument/2006/relationships/hyperlink" Target="mailto:quele2222@yahoo.es" TargetMode="External"/><Relationship Id="rId1249" Type="http://schemas.openxmlformats.org/officeDocument/2006/relationships/hyperlink" Target="mailto:dgplcs@gmail.com" TargetMode="External"/><Relationship Id="rId1250" Type="http://schemas.openxmlformats.org/officeDocument/2006/relationships/hyperlink" Target="mailto:quele2222@yahoo.es" TargetMode="External"/><Relationship Id="rId1251" Type="http://schemas.openxmlformats.org/officeDocument/2006/relationships/hyperlink" Target="mailto:amiguelmartin@yahoo.es" TargetMode="External"/><Relationship Id="rId1252" Type="http://schemas.openxmlformats.org/officeDocument/2006/relationships/hyperlink" Target="mailto:lydamurgueitio@yahoo.es" TargetMode="External"/><Relationship Id="rId1253" Type="http://schemas.openxmlformats.org/officeDocument/2006/relationships/hyperlink" Target="mailto:galea.b@felipevarela.com" TargetMode="External"/><Relationship Id="rId1254" Type="http://schemas.openxmlformats.org/officeDocument/2006/relationships/hyperlink" Target="mailto:galea.b@felipevarela.com" TargetMode="External"/><Relationship Id="rId1255" Type="http://schemas.openxmlformats.org/officeDocument/2006/relationships/hyperlink" Target="mailto:galea.b@felipevarela.com" TargetMode="External"/><Relationship Id="rId1256" Type="http://schemas.openxmlformats.org/officeDocument/2006/relationships/hyperlink" Target="mailto:carlaballesterosgarcia14@gmail.com" TargetMode="External"/><Relationship Id="rId1257" Type="http://schemas.openxmlformats.org/officeDocument/2006/relationships/hyperlink" Target="mailto:aybisnaranjo@gmail.com" TargetMode="External"/><Relationship Id="rId1258" Type="http://schemas.openxmlformats.org/officeDocument/2006/relationships/hyperlink" Target="mailto:marietavf@yahoo.com" TargetMode="External"/><Relationship Id="rId1259" Type="http://schemas.openxmlformats.org/officeDocument/2006/relationships/hyperlink" Target="mailto:marieta.vazquez@novartis.com" TargetMode="External"/><Relationship Id="rId1260" Type="http://schemas.openxmlformats.org/officeDocument/2006/relationships/hyperlink" Target="mailto:ramesa1972@gmail.com" TargetMode="External"/><Relationship Id="rId1261" Type="http://schemas.openxmlformats.org/officeDocument/2006/relationships/hyperlink" Target="mailto:crisfergom@yahoo.es" TargetMode="External"/><Relationship Id="rId1262" Type="http://schemas.openxmlformats.org/officeDocument/2006/relationships/hyperlink" Target="mailto:s.fares1@yahoo.es" TargetMode="External"/><Relationship Id="rId1263" Type="http://schemas.openxmlformats.org/officeDocument/2006/relationships/hyperlink" Target="mailto:s.fares1@yahoo.es" TargetMode="External"/><Relationship Id="rId1264" Type="http://schemas.openxmlformats.org/officeDocument/2006/relationships/hyperlink" Target="mailto:sshehadeh75@hotmail.com" TargetMode="External"/><Relationship Id="rId1265" Type="http://schemas.openxmlformats.org/officeDocument/2006/relationships/hyperlink" Target="mailto:guerraul@yahoo.es" TargetMode="External"/><Relationship Id="rId1266" Type="http://schemas.openxmlformats.org/officeDocument/2006/relationships/hyperlink" Target="mailto:tamara_perez@yahoo.es" TargetMode="External"/><Relationship Id="rId1267" Type="http://schemas.openxmlformats.org/officeDocument/2006/relationships/hyperlink" Target="mailto:tamara_perez@yahoo.es" TargetMode="External"/><Relationship Id="rId1268" Type="http://schemas.openxmlformats.org/officeDocument/2006/relationships/hyperlink" Target="mailto:doslolouno@gmail.com" TargetMode="External"/><Relationship Id="rId1269" Type="http://schemas.openxmlformats.org/officeDocument/2006/relationships/hyperlink" Target="mailto:morcillo.beatriz@gmail.com" TargetMode="External"/><Relationship Id="rId1270" Type="http://schemas.openxmlformats.org/officeDocument/2006/relationships/hyperlink" Target="mailto:morcillo.beatriz@gmail.com" TargetMode="External"/><Relationship Id="rId1271" Type="http://schemas.openxmlformats.org/officeDocument/2006/relationships/hyperlink" Target="mailto:garcia.angel23@gmail.com" TargetMode="External"/><Relationship Id="rId1272" Type="http://schemas.openxmlformats.org/officeDocument/2006/relationships/hyperlink" Target="mailto:raquel.serrano.manero@gmail.com" TargetMode="External"/><Relationship Id="rId1273" Type="http://schemas.openxmlformats.org/officeDocument/2006/relationships/hyperlink" Target="mailto:raquel.serrano.manero@gmail.com" TargetMode="External"/><Relationship Id="rId1274" Type="http://schemas.openxmlformats.org/officeDocument/2006/relationships/hyperlink" Target="mailto:patricia.delsolar@qpm.es" TargetMode="External"/><Relationship Id="rId1275" Type="http://schemas.openxmlformats.org/officeDocument/2006/relationships/hyperlink" Target="mailto:patricia.delsolar@qpm.es" TargetMode="External"/><Relationship Id="rId1276" Type="http://schemas.openxmlformats.org/officeDocument/2006/relationships/hyperlink" Target="mailto:evegalin@hotmail.com" TargetMode="External"/><Relationship Id="rId1277" Type="http://schemas.openxmlformats.org/officeDocument/2006/relationships/hyperlink" Target="mailto:evegalin@hotmail.com" TargetMode="External"/><Relationship Id="rId1278" Type="http://schemas.openxmlformats.org/officeDocument/2006/relationships/hyperlink" Target="mailto:aurora@db.uc3m.es" TargetMode="External"/><Relationship Id="rId1279" Type="http://schemas.openxmlformats.org/officeDocument/2006/relationships/hyperlink" Target="mailto:portientos@hotmail.com" TargetMode="External"/><Relationship Id="rId1280" Type="http://schemas.openxmlformats.org/officeDocument/2006/relationships/hyperlink" Target="mailto:portientos@hotmail.com" TargetMode="External"/><Relationship Id="rId1281" Type="http://schemas.openxmlformats.org/officeDocument/2006/relationships/hyperlink" Target="mailto:infosimonematos@gmail.com" TargetMode="External"/><Relationship Id="rId1282" Type="http://schemas.openxmlformats.org/officeDocument/2006/relationships/hyperlink" Target="mailto:kekogol@gmail.com" TargetMode="External"/><Relationship Id="rId1283" Type="http://schemas.openxmlformats.org/officeDocument/2006/relationships/hyperlink" Target="mailto:kekogol@gmail.com" TargetMode="External"/><Relationship Id="rId1284" Type="http://schemas.openxmlformats.org/officeDocument/2006/relationships/hyperlink" Target="mailto:jcmtamayo@gmail.com" TargetMode="External"/><Relationship Id="rId1285" Type="http://schemas.openxmlformats.org/officeDocument/2006/relationships/hyperlink" Target="mailto:alisedper@gmail.com" TargetMode="External"/><Relationship Id="rId1286" Type="http://schemas.openxmlformats.org/officeDocument/2006/relationships/hyperlink" Target="mailto:alisedper@gmail.com" TargetMode="External"/><Relationship Id="rId1287" Type="http://schemas.openxmlformats.org/officeDocument/2006/relationships/hyperlink" Target="mailto:julietyamigos@gmail.com" TargetMode="External"/><Relationship Id="rId1288" Type="http://schemas.openxmlformats.org/officeDocument/2006/relationships/hyperlink" Target="mailto:sila24@hotmail.com" TargetMode="External"/><Relationship Id="rId1289" Type="http://schemas.openxmlformats.org/officeDocument/2006/relationships/hyperlink" Target="mailto:ignaciafl@hotmail.com" TargetMode="External"/><Relationship Id="rId1290" Type="http://schemas.openxmlformats.org/officeDocument/2006/relationships/hyperlink" Target="mailto:silvia.gimeno@gmail.com" TargetMode="External"/><Relationship Id="rId1291" Type="http://schemas.openxmlformats.org/officeDocument/2006/relationships/hyperlink" Target="mailto:celsoefp@gmail.com" TargetMode="External"/><Relationship Id="rId1292" Type="http://schemas.openxmlformats.org/officeDocument/2006/relationships/hyperlink" Target="mailto:lorena_villanueva2000@yahoo.es" TargetMode="External"/><Relationship Id="rId1293" Type="http://schemas.openxmlformats.org/officeDocument/2006/relationships/hyperlink" Target="mailto:lorena_villanueva2000@yahoo.es" TargetMode="External"/><Relationship Id="rId1294" Type="http://schemas.openxmlformats.org/officeDocument/2006/relationships/hyperlink" Target="mailto:evacespiga@hotmail.com" TargetMode="External"/><Relationship Id="rId1295" Type="http://schemas.openxmlformats.org/officeDocument/2006/relationships/hyperlink" Target="mailto:cmdelgadoh@gmail.com" TargetMode="External"/><Relationship Id="rId1296" Type="http://schemas.openxmlformats.org/officeDocument/2006/relationships/hyperlink" Target="mailto:lauragimenez.zucchet@gmail.com" TargetMode="External"/><Relationship Id="rId1297" Type="http://schemas.openxmlformats.org/officeDocument/2006/relationships/hyperlink" Target="mailto:cmdelgadoh@gmail.com" TargetMode="External"/><Relationship Id="rId1298" Type="http://schemas.openxmlformats.org/officeDocument/2006/relationships/hyperlink" Target="mailto:lauragimenez.zucchet@gmail.com" TargetMode="External"/><Relationship Id="rId1299" Type="http://schemas.openxmlformats.org/officeDocument/2006/relationships/hyperlink" Target="mailto:lidia.barrio@gmail.com" TargetMode="External"/><Relationship Id="rId1300" Type="http://schemas.openxmlformats.org/officeDocument/2006/relationships/hyperlink" Target="mailto:lidia.barrio@gmail.com" TargetMode="External"/><Relationship Id="rId1301" Type="http://schemas.openxmlformats.org/officeDocument/2006/relationships/hyperlink" Target="mailto:miguelnogales@yahoo.com" TargetMode="External"/><Relationship Id="rId1302" Type="http://schemas.openxmlformats.org/officeDocument/2006/relationships/hyperlink" Target="mailto:inmaculadajaramillo85@gmail.com" TargetMode="External"/><Relationship Id="rId1303" Type="http://schemas.openxmlformats.org/officeDocument/2006/relationships/hyperlink" Target="mailto:virginiomg@gmail.com" TargetMode="External"/><Relationship Id="rId1304" Type="http://schemas.openxmlformats.org/officeDocument/2006/relationships/hyperlink" Target="mailto:virginiomg@gmail.com" TargetMode="External"/><Relationship Id="rId1305" Type="http://schemas.openxmlformats.org/officeDocument/2006/relationships/hyperlink" Target="mailto:miguelsaizvazquez@gmail.com" TargetMode="External"/><Relationship Id="rId1306" Type="http://schemas.openxmlformats.org/officeDocument/2006/relationships/hyperlink" Target="mailto:nuriapastor@aol.com" TargetMode="External"/><Relationship Id="rId1307" Type="http://schemas.openxmlformats.org/officeDocument/2006/relationships/hyperlink" Target="mailto:javierfernandez.43@gmail.com" TargetMode="External"/><Relationship Id="rId1308" Type="http://schemas.openxmlformats.org/officeDocument/2006/relationships/hyperlink" Target="mailto:gojedabar@yahoo.es" TargetMode="External"/><Relationship Id="rId1309" Type="http://schemas.openxmlformats.org/officeDocument/2006/relationships/hyperlink" Target="mailto:gojedabar@yahoo.es" TargetMode="External"/><Relationship Id="rId1310" Type="http://schemas.openxmlformats.org/officeDocument/2006/relationships/hyperlink" Target="mailto:jmatalaencina@hotmail.es" TargetMode="External"/><Relationship Id="rId1311" Type="http://schemas.openxmlformats.org/officeDocument/2006/relationships/hyperlink" Target="mailto:franglh@yahoo.es" TargetMode="External"/><Relationship Id="rId1312" Type="http://schemas.openxmlformats.org/officeDocument/2006/relationships/hyperlink" Target="mailto:covadongadejuan@gmail.com" TargetMode="External"/><Relationship Id="rId1313" Type="http://schemas.openxmlformats.org/officeDocument/2006/relationships/hyperlink" Target="mailto:covadongadejuan@gmail.com" TargetMode="External"/><Relationship Id="rId1314" Type="http://schemas.openxmlformats.org/officeDocument/2006/relationships/hyperlink" Target="mailto:carolinamcomunicacion@gmail.com" TargetMode="External"/><Relationship Id="rId1315" Type="http://schemas.openxmlformats.org/officeDocument/2006/relationships/hyperlink" Target="mailto:alberto_dunja@gmx.de" TargetMode="External"/><Relationship Id="rId1316" Type="http://schemas.openxmlformats.org/officeDocument/2006/relationships/hyperlink" Target="mailto:bgonzalez@cambridgeinstitute.net" TargetMode="External"/><Relationship Id="rId1317" Type="http://schemas.openxmlformats.org/officeDocument/2006/relationships/hyperlink" Target="mailto:bgonzalez@cambridgeinstitute.net" TargetMode="External"/><Relationship Id="rId1318" Type="http://schemas.openxmlformats.org/officeDocument/2006/relationships/hyperlink" Target="mailto:juandiegopachecocarretero@gmail.com" TargetMode="External"/><Relationship Id="rId1319" Type="http://schemas.openxmlformats.org/officeDocument/2006/relationships/hyperlink" Target="mailto:jlbedia@gmail.com" TargetMode="External"/><Relationship Id="rId1320" Type="http://schemas.openxmlformats.org/officeDocument/2006/relationships/hyperlink" Target="mailto:belnandez@gmail.com" TargetMode="External"/><Relationship Id="rId1321" Type="http://schemas.openxmlformats.org/officeDocument/2006/relationships/hyperlink" Target="mailto:beatriz.uria@gmail.com" TargetMode="External"/><Relationship Id="rId1322" Type="http://schemas.openxmlformats.org/officeDocument/2006/relationships/hyperlink" Target="mailto:c.mateo3@hotmail.es" TargetMode="External"/><Relationship Id="rId1323" Type="http://schemas.openxmlformats.org/officeDocument/2006/relationships/hyperlink" Target="mailto:gonzabad1@gmail.com" TargetMode="External"/><Relationship Id="rId1324" Type="http://schemas.openxmlformats.org/officeDocument/2006/relationships/hyperlink" Target="mailto:apandiella@gmail.com" TargetMode="External"/><Relationship Id="rId1325" Type="http://schemas.openxmlformats.org/officeDocument/2006/relationships/hyperlink" Target="mailto:vloresg@gmail.com" TargetMode="External"/><Relationship Id="rId1326" Type="http://schemas.openxmlformats.org/officeDocument/2006/relationships/hyperlink" Target="mailto:lunaglez09@outlook.es" TargetMode="External"/><Relationship Id="rId1327" Type="http://schemas.openxmlformats.org/officeDocument/2006/relationships/hyperlink" Target="mailto:albarovi@hotmail.com" TargetMode="External"/><Relationship Id="rId1328" Type="http://schemas.openxmlformats.org/officeDocument/2006/relationships/hyperlink" Target="mailto:jcebollaa@gmail.com" TargetMode="External"/><Relationship Id="rId1329" Type="http://schemas.openxmlformats.org/officeDocument/2006/relationships/hyperlink" Target="mailto:jcebollaa@gmail.com" TargetMode="External"/><Relationship Id="rId1330" Type="http://schemas.openxmlformats.org/officeDocument/2006/relationships/hyperlink" Target="mailto:juancarvera@gmail.com" TargetMode="External"/><Relationship Id="rId1331" Type="http://schemas.openxmlformats.org/officeDocument/2006/relationships/hyperlink" Target="mailto:juancarvera@gmail.com" TargetMode="External"/><Relationship Id="rId1332" Type="http://schemas.openxmlformats.org/officeDocument/2006/relationships/hyperlink" Target="mailto:disenojarama@gmail.com" TargetMode="External"/><Relationship Id="rId1333" Type="http://schemas.openxmlformats.org/officeDocument/2006/relationships/hyperlink" Target="mailto:bibi.fierro@gmail.com" TargetMode="External"/><Relationship Id="rId1334" Type="http://schemas.openxmlformats.org/officeDocument/2006/relationships/hyperlink" Target="mailto:luisalonsofer26@gmail.com" TargetMode="External"/><Relationship Id="rId1335" Type="http://schemas.openxmlformats.org/officeDocument/2006/relationships/hyperlink" Target="mailto:antonellaplaza18@gmail.com" TargetMode="External"/><Relationship Id="rId1336" Type="http://schemas.openxmlformats.org/officeDocument/2006/relationships/hyperlink" Target="mailto:sacramento.tapia@gmail.com" TargetMode="External"/><Relationship Id="rId1337" Type="http://schemas.openxmlformats.org/officeDocument/2006/relationships/hyperlink" Target="mailto:luissilvia1@telefonica.net" TargetMode="External"/><Relationship Id="rId1338" Type="http://schemas.openxmlformats.org/officeDocument/2006/relationships/hyperlink" Target="mailto:choncamarena@hotmail.com" TargetMode="External"/><Relationship Id="rId1339" Type="http://schemas.openxmlformats.org/officeDocument/2006/relationships/hyperlink" Target="mailto:evagarciarojas@yahoo.es" TargetMode="External"/><Relationship Id="rId1340" Type="http://schemas.openxmlformats.org/officeDocument/2006/relationships/hyperlink" Target="mailto:adriandsb@gmail.com" TargetMode="External"/><Relationship Id="rId1341" Type="http://schemas.openxmlformats.org/officeDocument/2006/relationships/hyperlink" Target="mailto:carlapabloypunto@gmail.com" TargetMode="External"/><Relationship Id="rId1342" Type="http://schemas.openxmlformats.org/officeDocument/2006/relationships/hyperlink" Target="mailto:peruredondo@hotmail.com" TargetMode="External"/><Relationship Id="rId1343" Type="http://schemas.openxmlformats.org/officeDocument/2006/relationships/hyperlink" Target="mailto:jfgonzal@ucm.es" TargetMode="External"/><Relationship Id="rId1344" Type="http://schemas.openxmlformats.org/officeDocument/2006/relationships/hyperlink" Target="mailto:jfgonzal@ucm.es" TargetMode="External"/><Relationship Id="rId1345" Type="http://schemas.openxmlformats.org/officeDocument/2006/relationships/hyperlink" Target="mailto:giannis_d4@yahoo.gr" TargetMode="External"/><Relationship Id="rId1346" Type="http://schemas.openxmlformats.org/officeDocument/2006/relationships/hyperlink" Target="mailto:mariolagonlop@gmail.com" TargetMode="External"/><Relationship Id="rId1347" Type="http://schemas.openxmlformats.org/officeDocument/2006/relationships/hyperlink" Target="mailto:taxusgema@telefonica.net" TargetMode="External"/><Relationship Id="rId1348" Type="http://schemas.openxmlformats.org/officeDocument/2006/relationships/hyperlink" Target="mailto:agchinchon@gmail.com" TargetMode="External"/><Relationship Id="rId1349" Type="http://schemas.openxmlformats.org/officeDocument/2006/relationships/hyperlink" Target="mailto:mgardeg@gmail.com" TargetMode="External"/><Relationship Id="rId1350" Type="http://schemas.openxmlformats.org/officeDocument/2006/relationships/hyperlink" Target="mailto:agchinchon@gmail.com" TargetMode="External"/><Relationship Id="rId1351" Type="http://schemas.openxmlformats.org/officeDocument/2006/relationships/hyperlink" Target="mailto:mgardeg@gmail.com" TargetMode="External"/><Relationship Id="rId1352" Type="http://schemas.openxmlformats.org/officeDocument/2006/relationships/hyperlink" Target="mailto:rgonzalez@argiaboral.es" TargetMode="External"/><Relationship Id="rId1353" Type="http://schemas.openxmlformats.org/officeDocument/2006/relationships/hyperlink" Target="mailto:olga_alberca@yahoo.es" TargetMode="External"/><Relationship Id="rId1354" Type="http://schemas.openxmlformats.org/officeDocument/2006/relationships/hyperlink" Target="mailto:sherreron@gmail.com" TargetMode="External"/><Relationship Id="rId1355" Type="http://schemas.openxmlformats.org/officeDocument/2006/relationships/hyperlink" Target="mailto:elia.barahona@classonlive.com" TargetMode="External"/><Relationship Id="rId1356" Type="http://schemas.openxmlformats.org/officeDocument/2006/relationships/hyperlink" Target="mailto:mgarciag@ilunion.com" TargetMode="External"/><Relationship Id="rId1357" Type="http://schemas.openxmlformats.org/officeDocument/2006/relationships/hyperlink" Target="mailto:sergiometal10@hotmail.com" TargetMode="External"/><Relationship Id="rId1358" Type="http://schemas.openxmlformats.org/officeDocument/2006/relationships/hyperlink" Target="mailto:maria.cimadevila@gmail.com" TargetMode="External"/><Relationship Id="rId1359" Type="http://schemas.openxmlformats.org/officeDocument/2006/relationships/hyperlink" Target="mailto:albertodiaz@cpd.es" TargetMode="External"/><Relationship Id="rId1360" Type="http://schemas.openxmlformats.org/officeDocument/2006/relationships/hyperlink" Target="mailto:amgonzalezp@sanitas.es" TargetMode="External"/><Relationship Id="rId1361" Type="http://schemas.openxmlformats.org/officeDocument/2006/relationships/hyperlink" Target="mailto:albertodiaz@cpd.es" TargetMode="External"/><Relationship Id="rId1362" Type="http://schemas.openxmlformats.org/officeDocument/2006/relationships/hyperlink" Target="mailto:amgonzalezp@sanitas.es" TargetMode="External"/><Relationship Id="rId1363" Type="http://schemas.openxmlformats.org/officeDocument/2006/relationships/hyperlink" Target="mailto:anatbertan@hotmail.com" TargetMode="External"/><Relationship Id="rId1364" Type="http://schemas.openxmlformats.org/officeDocument/2006/relationships/hyperlink" Target="mailto:robertojgm@yahoo.es" TargetMode="External"/><Relationship Id="rId1365" Type="http://schemas.openxmlformats.org/officeDocument/2006/relationships/hyperlink" Target="mailto:maiteguasinton@yahoo.es" TargetMode="External"/><Relationship Id="rId1366" Type="http://schemas.openxmlformats.org/officeDocument/2006/relationships/hyperlink" Target="mailto:obrapirita@hotmail.es" TargetMode="External"/><Relationship Id="rId1367" Type="http://schemas.openxmlformats.org/officeDocument/2006/relationships/hyperlink" Target="mailto:barranzd@hotmail.com" TargetMode="External"/><Relationship Id="rId1368" Type="http://schemas.openxmlformats.org/officeDocument/2006/relationships/hyperlink" Target="mailto:didelvape@gmail.com" TargetMode="External"/><Relationship Id="rId1369" Type="http://schemas.openxmlformats.org/officeDocument/2006/relationships/hyperlink" Target="mailto:nanipersonal@hotmail.com" TargetMode="External"/><Relationship Id="rId1370" Type="http://schemas.openxmlformats.org/officeDocument/2006/relationships/hyperlink" Target="mailto:nuriatableta@gmail.com" TargetMode="External"/><Relationship Id="rId1371" Type="http://schemas.openxmlformats.org/officeDocument/2006/relationships/hyperlink" Target="mailto:nuriatableta@gmail.com" TargetMode="External"/><Relationship Id="rId1372" Type="http://schemas.openxmlformats.org/officeDocument/2006/relationships/hyperlink" Target="mailto:zapatilleta@hotmail.com" TargetMode="External"/><Relationship Id="rId1373" Type="http://schemas.openxmlformats.org/officeDocument/2006/relationships/hyperlink" Target="mailto:schobi08@gmail.com" TargetMode="External"/><Relationship Id="rId1374" Type="http://schemas.openxmlformats.org/officeDocument/2006/relationships/hyperlink" Target="mailto:jverdu@borak.es" TargetMode="External"/><Relationship Id="rId1375" Type="http://schemas.openxmlformats.org/officeDocument/2006/relationships/hyperlink" Target="mailto:jverdu@borak.es" TargetMode="External"/><Relationship Id="rId1376" Type="http://schemas.openxmlformats.org/officeDocument/2006/relationships/hyperlink" Target="mailto:pablo.carrio@cinfa.com" TargetMode="External"/><Relationship Id="rId1377" Type="http://schemas.openxmlformats.org/officeDocument/2006/relationships/hyperlink" Target="mailto:edugarvi@gmail.com" TargetMode="External"/><Relationship Id="rId1378" Type="http://schemas.openxmlformats.org/officeDocument/2006/relationships/hyperlink" Target="mailto:jan0503@gmail.com" TargetMode="External"/><Relationship Id="rId1379" Type="http://schemas.openxmlformats.org/officeDocument/2006/relationships/hyperlink" Target="mailto:aquimartin@gmail.com" TargetMode="External"/><Relationship Id="rId1380" Type="http://schemas.openxmlformats.org/officeDocument/2006/relationships/hyperlink" Target="mailto:diaz.mcarmen@gmail.com" TargetMode="External"/><Relationship Id="rId1381" Type="http://schemas.openxmlformats.org/officeDocument/2006/relationships/hyperlink" Target="mailto:diaz.mcarmen@gmail.com" TargetMode="External"/><Relationship Id="rId1382" Type="http://schemas.openxmlformats.org/officeDocument/2006/relationships/hyperlink" Target="mailto:diaz.mcarmen@gmail.com" TargetMode="External"/><Relationship Id="rId1383" Type="http://schemas.openxmlformats.org/officeDocument/2006/relationships/hyperlink" Target="mailto:emarol23@hotmail.com" TargetMode="External"/><Relationship Id="rId1384" Type="http://schemas.openxmlformats.org/officeDocument/2006/relationships/hyperlink" Target="mailto:angelesdiezdefrutos@yahoo.es" TargetMode="External"/><Relationship Id="rId1385" Type="http://schemas.openxmlformats.org/officeDocument/2006/relationships/hyperlink" Target="mailto:angelesdiezdefrutos@yahoo.es" TargetMode="External"/><Relationship Id="rId1386" Type="http://schemas.openxmlformats.org/officeDocument/2006/relationships/hyperlink" Target="mailto:merdelpozo45@gmail.com" TargetMode="External"/><Relationship Id="rId1387" Type="http://schemas.openxmlformats.org/officeDocument/2006/relationships/hyperlink" Target="mailto:blazquez.rosa@gmail.com" TargetMode="External"/><Relationship Id="rId1388" Type="http://schemas.openxmlformats.org/officeDocument/2006/relationships/hyperlink" Target="mailto:barcenilla.fer@gmail.com" TargetMode="External"/><Relationship Id="rId1389" Type="http://schemas.openxmlformats.org/officeDocument/2006/relationships/hyperlink" Target="mailto:nataliaherga@hotmail.com" TargetMode="External"/><Relationship Id="rId1390" Type="http://schemas.openxmlformats.org/officeDocument/2006/relationships/hyperlink" Target="mailto:barcenilla.fer@gmail.com" TargetMode="External"/><Relationship Id="rId1391" Type="http://schemas.openxmlformats.org/officeDocument/2006/relationships/hyperlink" Target="mailto:nataliaherga@hotmail.com" TargetMode="External"/><Relationship Id="rId1392" Type="http://schemas.openxmlformats.org/officeDocument/2006/relationships/hyperlink" Target="mailto:barcenilla.fer@gmail.com" TargetMode="External"/><Relationship Id="rId1393" Type="http://schemas.openxmlformats.org/officeDocument/2006/relationships/hyperlink" Target="mailto:nataliaherga@hotmail.com" TargetMode="External"/><Relationship Id="rId1394" Type="http://schemas.openxmlformats.org/officeDocument/2006/relationships/hyperlink" Target="mailto:barcenilla.fer@gmail.com" TargetMode="External"/><Relationship Id="rId1395" Type="http://schemas.openxmlformats.org/officeDocument/2006/relationships/hyperlink" Target="mailto:nataliaherga@hotmail.com" TargetMode="External"/><Relationship Id="rId1396" Type="http://schemas.openxmlformats.org/officeDocument/2006/relationships/hyperlink" Target="mailto:cdeza@dursa.com" TargetMode="External"/><Relationship Id="rId1397" Type="http://schemas.openxmlformats.org/officeDocument/2006/relationships/hyperlink" Target="mailto:yago@yaxoe.com" TargetMode="External"/><Relationship Id="rId1398" Type="http://schemas.openxmlformats.org/officeDocument/2006/relationships/hyperlink" Target="mailto:yago@yaxoe.com" TargetMode="External"/><Relationship Id="rId1399" Type="http://schemas.openxmlformats.org/officeDocument/2006/relationships/hyperlink" Target="mailto:yago@yaxoe.com" TargetMode="External"/><Relationship Id="rId1400" Type="http://schemas.openxmlformats.org/officeDocument/2006/relationships/hyperlink" Target="mailto:jvrgonher@gmail.com" TargetMode="External"/><Relationship Id="rId1401" Type="http://schemas.openxmlformats.org/officeDocument/2006/relationships/hyperlink" Target="mailto:alifu23@yahoo.es" TargetMode="External"/><Relationship Id="rId1402" Type="http://schemas.openxmlformats.org/officeDocument/2006/relationships/hyperlink" Target="mailto:sergio.moran.arribas@icloud.com" TargetMode="External"/><Relationship Id="rId1403" Type="http://schemas.openxmlformats.org/officeDocument/2006/relationships/hyperlink" Target="mailto:patricia.mph@gmail.com" TargetMode="External"/><Relationship Id="rId1404" Type="http://schemas.openxmlformats.org/officeDocument/2006/relationships/hyperlink" Target="mailto:lmhernando@telefonic.net" TargetMode="External"/><Relationship Id="rId1405" Type="http://schemas.openxmlformats.org/officeDocument/2006/relationships/hyperlink" Target="mailto:rakelin2008@hotmail.com" TargetMode="External"/><Relationship Id="rId1406" Type="http://schemas.openxmlformats.org/officeDocument/2006/relationships/hyperlink" Target="mailto:sofievazquez@hotmail.com" TargetMode="External"/><Relationship Id="rId1407" Type="http://schemas.openxmlformats.org/officeDocument/2006/relationships/hyperlink" Target="mailto:sofievazquez@hotmail.com" TargetMode="External"/><Relationship Id="rId1408" Type="http://schemas.openxmlformats.org/officeDocument/2006/relationships/hyperlink" Target="mailto:patrimoleromartos@hotmail.com" TargetMode="External"/><Relationship Id="rId1409" Type="http://schemas.openxmlformats.org/officeDocument/2006/relationships/hyperlink" Target="mailto:patrimoleromartos@hotmail.com" TargetMode="External"/><Relationship Id="rId1410" Type="http://schemas.openxmlformats.org/officeDocument/2006/relationships/hyperlink" Target="mailto:pakomix@gmail.com" TargetMode="External"/><Relationship Id="rId1411" Type="http://schemas.openxmlformats.org/officeDocument/2006/relationships/hyperlink" Target="mailto:rosa.gomezvilla@movistar.es" TargetMode="External"/><Relationship Id="rId1412" Type="http://schemas.openxmlformats.org/officeDocument/2006/relationships/hyperlink" Target="mailto:raquel_cid_moreno@hotmail.com" TargetMode="External"/><Relationship Id="rId1413" Type="http://schemas.openxmlformats.org/officeDocument/2006/relationships/hyperlink" Target="mailto:alex_brannlund@hotmail.com" TargetMode="External"/><Relationship Id="rId1414" Type="http://schemas.openxmlformats.org/officeDocument/2006/relationships/hyperlink" Target="mailto:alex_brannlund@hotmail.com" TargetMode="External"/><Relationship Id="rId1415" Type="http://schemas.openxmlformats.org/officeDocument/2006/relationships/hyperlink" Target="mailto:mregofe@gmail.com" TargetMode="External"/><Relationship Id="rId1416" Type="http://schemas.openxmlformats.org/officeDocument/2006/relationships/hyperlink" Target="mailto:mregofe@gmail.com" TargetMode="External"/><Relationship Id="rId1417" Type="http://schemas.openxmlformats.org/officeDocument/2006/relationships/hyperlink" Target="mailto:anaen2002@yahoo.es" TargetMode="External"/><Relationship Id="rId1418" Type="http://schemas.openxmlformats.org/officeDocument/2006/relationships/hyperlink" Target="mailto:nalie78@hotmail.com" TargetMode="External"/><Relationship Id="rId1419" Type="http://schemas.openxmlformats.org/officeDocument/2006/relationships/hyperlink" Target="mailto:zaidethdelvalle@hotmail.com" TargetMode="External"/><Relationship Id="rId1420" Type="http://schemas.openxmlformats.org/officeDocument/2006/relationships/hyperlink" Target="mailto:vsanmartin@grupojpg.com" TargetMode="External"/><Relationship Id="rId1421" Type="http://schemas.openxmlformats.org/officeDocument/2006/relationships/hyperlink" Target="mailto:ivanpradillo@gmail.com" TargetMode="External"/><Relationship Id="rId1422" Type="http://schemas.openxmlformats.org/officeDocument/2006/relationships/hyperlink" Target="mailto:solegonzacaz@gmail.com" TargetMode="External"/><Relationship Id="rId1423" Type="http://schemas.openxmlformats.org/officeDocument/2006/relationships/hyperlink" Target="mailto:david.visiedo@gmail.com" TargetMode="External"/><Relationship Id="rId1424" Type="http://schemas.openxmlformats.org/officeDocument/2006/relationships/hyperlink" Target="mailto:yoher@hotmail.com" TargetMode="External"/><Relationship Id="rId1425" Type="http://schemas.openxmlformats.org/officeDocument/2006/relationships/hyperlink" Target="mailto:fcojavgom@yahoo.es" TargetMode="External"/><Relationship Id="rId1426" Type="http://schemas.openxmlformats.org/officeDocument/2006/relationships/hyperlink" Target="mailto:gfarneti@amadeus.com" TargetMode="External"/><Relationship Id="rId1427" Type="http://schemas.openxmlformats.org/officeDocument/2006/relationships/hyperlink" Target="mailto:rollan.plaza@gmail.com" TargetMode="External"/><Relationship Id="rId1428" Type="http://schemas.openxmlformats.org/officeDocument/2006/relationships/hyperlink" Target="mailto:rollan.plaza@gmail.com" TargetMode="External"/><Relationship Id="rId1429" Type="http://schemas.openxmlformats.org/officeDocument/2006/relationships/hyperlink" Target="mailto:rollan.plaza@gmail.com" TargetMode="External"/><Relationship Id="rId1430" Type="http://schemas.openxmlformats.org/officeDocument/2006/relationships/hyperlink" Target="mailto:rollan.plaza@gmail.com" TargetMode="External"/><Relationship Id="rId1431" Type="http://schemas.openxmlformats.org/officeDocument/2006/relationships/hyperlink" Target="mailto:marta_garcia_iglesias@yahoo.es" TargetMode="External"/><Relationship Id="rId1432" Type="http://schemas.openxmlformats.org/officeDocument/2006/relationships/hyperlink" Target="mailto:cristina-calvet@hotmail.com" TargetMode="External"/><Relationship Id="rId1433" Type="http://schemas.openxmlformats.org/officeDocument/2006/relationships/hyperlink" Target="mailto:cristina-calvet@hotmail.com" TargetMode="External"/><Relationship Id="rId1434" Type="http://schemas.openxmlformats.org/officeDocument/2006/relationships/hyperlink" Target="mailto:albatros00000@gmail.com" TargetMode="External"/><Relationship Id="rId1435" Type="http://schemas.openxmlformats.org/officeDocument/2006/relationships/hyperlink" Target="mailto:albatros00000@gmail.com" TargetMode="External"/><Relationship Id="rId1436" Type="http://schemas.openxmlformats.org/officeDocument/2006/relationships/hyperlink" Target="mailto:aliber01@ucm.es" TargetMode="External"/><Relationship Id="rId1437" Type="http://schemas.openxmlformats.org/officeDocument/2006/relationships/hyperlink" Target="mailto:juaalfgut@gmail.com" TargetMode="External"/><Relationship Id="rId1438" Type="http://schemas.openxmlformats.org/officeDocument/2006/relationships/hyperlink" Target="mailto:jose.toro@21gramos.net" TargetMode="External"/><Relationship Id="rId1439" Type="http://schemas.openxmlformats.org/officeDocument/2006/relationships/hyperlink" Target="mailto:irmachunga@hotmail.com" TargetMode="External"/><Relationship Id="rId1440" Type="http://schemas.openxmlformats.org/officeDocument/2006/relationships/hyperlink" Target="mailto:martamigoyagutierrez@gmail.com" TargetMode="External"/><Relationship Id="rId1441" Type="http://schemas.openxmlformats.org/officeDocument/2006/relationships/hyperlink" Target="mailto:martamigoyagutierrez@gmail.com" TargetMode="External"/><Relationship Id="rId1442" Type="http://schemas.openxmlformats.org/officeDocument/2006/relationships/hyperlink" Target="mailto:deavila@rga.burnett.es" TargetMode="External"/><Relationship Id="rId1443" Type="http://schemas.openxmlformats.org/officeDocument/2006/relationships/hyperlink" Target="mailto:marimesto@hotmail.com" TargetMode="External"/><Relationship Id="rId1444" Type="http://schemas.openxmlformats.org/officeDocument/2006/relationships/hyperlink" Target="mailto:marimesto@hotmail.com" TargetMode="External"/><Relationship Id="rId1445" Type="http://schemas.openxmlformats.org/officeDocument/2006/relationships/hyperlink" Target="mailto:nclobelle@gmail.com" TargetMode="External"/><Relationship Id="rId1446" Type="http://schemas.openxmlformats.org/officeDocument/2006/relationships/hyperlink" Target="mailto:raul_diego@msn.com" TargetMode="External"/><Relationship Id="rId1447" Type="http://schemas.openxmlformats.org/officeDocument/2006/relationships/hyperlink" Target="mailto:mariano.herreros@gmail.com" TargetMode="External"/><Relationship Id="rId1448" Type="http://schemas.openxmlformats.org/officeDocument/2006/relationships/hyperlink" Target="mailto:sabelalos@yahoo.com" TargetMode="External"/><Relationship Id="rId1449" Type="http://schemas.openxmlformats.org/officeDocument/2006/relationships/hyperlink" Target="mailto:martapalaciosgon@gmail.com" TargetMode="External"/><Relationship Id="rId1450" Type="http://schemas.openxmlformats.org/officeDocument/2006/relationships/hyperlink" Target="mailto:luengomonica3@gmail.com" TargetMode="External"/><Relationship Id="rId1451" Type="http://schemas.openxmlformats.org/officeDocument/2006/relationships/hyperlink" Target="mailto:raquelgmartin27@gmail.com" TargetMode="External"/><Relationship Id="rId1452" Type="http://schemas.openxmlformats.org/officeDocument/2006/relationships/hyperlink" Target="mailto:racrcv@gmail.com" TargetMode="External"/><Relationship Id="rId1453" Type="http://schemas.openxmlformats.org/officeDocument/2006/relationships/hyperlink" Target="mailto:lollettvila@gmail.com" TargetMode="External"/><Relationship Id="rId1454" Type="http://schemas.openxmlformats.org/officeDocument/2006/relationships/hyperlink" Target="mailto:goroza@gmail.com" TargetMode="External"/><Relationship Id="rId1455" Type="http://schemas.openxmlformats.org/officeDocument/2006/relationships/hyperlink" Target="mailto:hugo.fraguas@hotmail.com" TargetMode="External"/><Relationship Id="rId1456" Type="http://schemas.openxmlformats.org/officeDocument/2006/relationships/hyperlink" Target="mailto:hugo.fraguas@hotmail.com" TargetMode="External"/><Relationship Id="rId1457" Type="http://schemas.openxmlformats.org/officeDocument/2006/relationships/hyperlink" Target="mailto:bellasartesanabelen@gmail.com" TargetMode="External"/><Relationship Id="rId1458" Type="http://schemas.openxmlformats.org/officeDocument/2006/relationships/hyperlink" Target="mailto:bellasartesanabelen@gmail.com" TargetMode="External"/><Relationship Id="rId1459" Type="http://schemas.openxmlformats.org/officeDocument/2006/relationships/hyperlink" Target="mailto:abandegar@gmail.com" TargetMode="External"/><Relationship Id="rId1460" Type="http://schemas.openxmlformats.org/officeDocument/2006/relationships/hyperlink" Target="mailto:abandegar@gmail.com" TargetMode="External"/><Relationship Id="rId1461" Type="http://schemas.openxmlformats.org/officeDocument/2006/relationships/hyperlink" Target="mailto:alplas@gmail.com" TargetMode="External"/><Relationship Id="rId1462" Type="http://schemas.openxmlformats.org/officeDocument/2006/relationships/hyperlink" Target="mailto:mloratamayo@gmail.com" TargetMode="External"/><Relationship Id="rId1463" Type="http://schemas.openxmlformats.org/officeDocument/2006/relationships/hyperlink" Target="mailto:francisco.barrallo@gmail.com" TargetMode="External"/><Relationship Id="rId1464" Type="http://schemas.openxmlformats.org/officeDocument/2006/relationships/hyperlink" Target="mailto:nizar.ns@hotmail.com" TargetMode="External"/><Relationship Id="rId1465" Type="http://schemas.openxmlformats.org/officeDocument/2006/relationships/hyperlink" Target="mailto:gomezbago@hotmail.com" TargetMode="External"/><Relationship Id="rId1466" Type="http://schemas.openxmlformats.org/officeDocument/2006/relationships/hyperlink" Target="mailto:marien1407@yahoo.es" TargetMode="External"/><Relationship Id="rId1467" Type="http://schemas.openxmlformats.org/officeDocument/2006/relationships/hyperlink" Target="mailto:rleoncres@gmail.com" TargetMode="External"/><Relationship Id="rId1468" Type="http://schemas.openxmlformats.org/officeDocument/2006/relationships/hyperlink" Target="mailto:anmfantova@gmail.com" TargetMode="External"/><Relationship Id="rId1469" Type="http://schemas.openxmlformats.org/officeDocument/2006/relationships/hyperlink" Target="mailto:aluanco@gmail.com" TargetMode="External"/><Relationship Id="rId1470" Type="http://schemas.openxmlformats.org/officeDocument/2006/relationships/hyperlink" Target="mailto:jumope@yahoo.com" TargetMode="External"/><Relationship Id="rId1471" Type="http://schemas.openxmlformats.org/officeDocument/2006/relationships/hyperlink" Target="mailto:lperea.barbara@gmail.com" TargetMode="External"/><Relationship Id="rId1472" Type="http://schemas.openxmlformats.org/officeDocument/2006/relationships/hyperlink" Target="mailto:lperea.barbara@gmail.com" TargetMode="External"/><Relationship Id="rId1473" Type="http://schemas.openxmlformats.org/officeDocument/2006/relationships/hyperlink" Target="mailto:jesus.herraiz@me.com" TargetMode="External"/><Relationship Id="rId1474" Type="http://schemas.openxmlformats.org/officeDocument/2006/relationships/hyperlink" Target="mailto:mrosinf@gmail.com" TargetMode="External"/><Relationship Id="rId1475" Type="http://schemas.openxmlformats.org/officeDocument/2006/relationships/hyperlink" Target="mailto:msoneiragarcia@gmail.com" TargetMode="External"/><Relationship Id="rId1476" Type="http://schemas.openxmlformats.org/officeDocument/2006/relationships/hyperlink" Target="mailto:ccortigiani@gmail.com" TargetMode="External"/><Relationship Id="rId1477" Type="http://schemas.openxmlformats.org/officeDocument/2006/relationships/hyperlink" Target="mailto:miiichdk@gmail.com" TargetMode="External"/><Relationship Id="rId1478" Type="http://schemas.openxmlformats.org/officeDocument/2006/relationships/hyperlink" Target="mailto:jorgemartinezgonzalez@yahoo.es" TargetMode="External"/><Relationship Id="rId1479" Type="http://schemas.openxmlformats.org/officeDocument/2006/relationships/hyperlink" Target="mailto:mayte74@live.com" TargetMode="External"/><Relationship Id="rId1480" Type="http://schemas.openxmlformats.org/officeDocument/2006/relationships/hyperlink" Target="mailto:superggm@gmail.com" TargetMode="External"/><Relationship Id="rId1481" Type="http://schemas.openxmlformats.org/officeDocument/2006/relationships/hyperlink" Target="mailto:jacipena@gmail.com" TargetMode="External"/><Relationship Id="rId1482" Type="http://schemas.openxmlformats.org/officeDocument/2006/relationships/hyperlink" Target="mailto:martatorresm77@gmail.com" TargetMode="External"/><Relationship Id="rId1483" Type="http://schemas.openxmlformats.org/officeDocument/2006/relationships/hyperlink" Target="mailto:e.puebla78@gmail.com" TargetMode="External"/><Relationship Id="rId1484" Type="http://schemas.openxmlformats.org/officeDocument/2006/relationships/hyperlink" Target="mailto:beatriz.morillo@hotmail.com" TargetMode="External"/><Relationship Id="rId1485" Type="http://schemas.openxmlformats.org/officeDocument/2006/relationships/hyperlink" Target="mailto:delascasas.sergio@gmail.com" TargetMode="External"/><Relationship Id="rId1486" Type="http://schemas.openxmlformats.org/officeDocument/2006/relationships/hyperlink" Target="mailto:berlanga.elena@gmail.com" TargetMode="External"/><Relationship Id="rId1487" Type="http://schemas.openxmlformats.org/officeDocument/2006/relationships/hyperlink" Target="mailto:delascasas.sergio@gmail.com" TargetMode="External"/><Relationship Id="rId1488" Type="http://schemas.openxmlformats.org/officeDocument/2006/relationships/hyperlink" Target="mailto:berlanga.elena@gmail.com" TargetMode="External"/><Relationship Id="rId1489" Type="http://schemas.openxmlformats.org/officeDocument/2006/relationships/hyperlink" Target="mailto:kankito359@gmail.com" TargetMode="External"/><Relationship Id="rId1490" Type="http://schemas.openxmlformats.org/officeDocument/2006/relationships/hyperlink" Target="mailto:iciar.lara74@gmail.com" TargetMode="External"/><Relationship Id="rId1491" Type="http://schemas.openxmlformats.org/officeDocument/2006/relationships/hyperlink" Target="mailto:mario.m78@gmail.com" TargetMode="External"/><Relationship Id="rId1492" Type="http://schemas.openxmlformats.org/officeDocument/2006/relationships/hyperlink" Target="mailto:contactosangelafloresj@gmail.com" TargetMode="External"/><Relationship Id="rId1493" Type="http://schemas.openxmlformats.org/officeDocument/2006/relationships/hyperlink" Target="mailto:contactosangelafloresj@gmail.com" TargetMode="External"/><Relationship Id="rId1494" Type="http://schemas.openxmlformats.org/officeDocument/2006/relationships/hyperlink" Target="mailto:jtlaf@hotmail.es" TargetMode="External"/><Relationship Id="rId1495" Type="http://schemas.openxmlformats.org/officeDocument/2006/relationships/hyperlink" Target="mailto:miguelpoza1997@gmail.com" TargetMode="External"/><Relationship Id="rId1496" Type="http://schemas.openxmlformats.org/officeDocument/2006/relationships/hyperlink" Target="mailto:miriammorellperez@gmail.com" TargetMode="External"/><Relationship Id="rId1497" Type="http://schemas.openxmlformats.org/officeDocument/2006/relationships/hyperlink" Target="mailto:inmainstitucional@gmail.com" TargetMode="External"/><Relationship Id="rId1498" Type="http://schemas.openxmlformats.org/officeDocument/2006/relationships/hyperlink" Target="mailto:mustaphataligui@gmail.com" TargetMode="External"/><Relationship Id="rId1499" Type="http://schemas.openxmlformats.org/officeDocument/2006/relationships/hyperlink" Target="mailto:emtel2019@gmail.com" TargetMode="External"/><Relationship Id="rId1500" Type="http://schemas.openxmlformats.org/officeDocument/2006/relationships/hyperlink" Target="mailto:fabricelop@yahoo.fr" TargetMode="External"/><Relationship Id="rId1501" Type="http://schemas.openxmlformats.org/officeDocument/2006/relationships/hyperlink" Target="mailto:alia.alonso@gmail.com" TargetMode="External"/><Relationship Id="rId1502" Type="http://schemas.openxmlformats.org/officeDocument/2006/relationships/hyperlink" Target="mailto:daniel.vallejo.arias@gmail.com" TargetMode="External"/><Relationship Id="rId1503" Type="http://schemas.openxmlformats.org/officeDocument/2006/relationships/hyperlink" Target="mailto:nieves@sandaliasbuo.com" TargetMode="External"/><Relationship Id="rId1504" Type="http://schemas.openxmlformats.org/officeDocument/2006/relationships/hyperlink" Target="mailto:victor.barrigamartindesantos@gmail.com" TargetMode="External"/><Relationship Id="rId1505" Type="http://schemas.openxmlformats.org/officeDocument/2006/relationships/hyperlink" Target="mailto:a.sigwarth@3id2plus.com" TargetMode="External"/><Relationship Id="rId1506" Type="http://schemas.openxmlformats.org/officeDocument/2006/relationships/hyperlink" Target="mailto:beatriz.camahi@hotmail.es" TargetMode="External"/><Relationship Id="rId1507" Type="http://schemas.openxmlformats.org/officeDocument/2006/relationships/hyperlink" Target="mailto:soniamv@yahoo.es" TargetMode="External"/><Relationship Id="rId1508" Type="http://schemas.openxmlformats.org/officeDocument/2006/relationships/hyperlink" Target="mailto:chemavaz@gmail.com" TargetMode="External"/><Relationship Id="rId1509" Type="http://schemas.openxmlformats.org/officeDocument/2006/relationships/hyperlink" Target="mailto:miniiris3001@gmail.com" TargetMode="External"/><Relationship Id="rId1510" Type="http://schemas.openxmlformats.org/officeDocument/2006/relationships/hyperlink" Target="mailto:jose.recons@gmail.com" TargetMode="External"/><Relationship Id="rId1511" Type="http://schemas.openxmlformats.org/officeDocument/2006/relationships/hyperlink" Target="mailto:patrifus@gmail.com" TargetMode="External"/><Relationship Id="rId1512" Type="http://schemas.openxmlformats.org/officeDocument/2006/relationships/hyperlink" Target="mailto:carlotamtnez@gmail.com" TargetMode="External"/><Relationship Id="rId1513" Type="http://schemas.openxmlformats.org/officeDocument/2006/relationships/hyperlink" Target="mailto:alvarogarciaq@icam.es" TargetMode="External"/><Relationship Id="rId1514" Type="http://schemas.openxmlformats.org/officeDocument/2006/relationships/hyperlink" Target="mailto:alvarogarciaq@icam.es" TargetMode="External"/><Relationship Id="rId1515" Type="http://schemas.openxmlformats.org/officeDocument/2006/relationships/hyperlink" Target="mailto:pablolg4@hotmail.com" TargetMode="External"/><Relationship Id="rId1516" Type="http://schemas.openxmlformats.org/officeDocument/2006/relationships/hyperlink" Target="mailto:anamtutor@gmail.com" TargetMode="External"/><Relationship Id="rId1517" Type="http://schemas.openxmlformats.org/officeDocument/2006/relationships/hyperlink" Target="mailto:ferrebaz@yahoo.es" TargetMode="External"/><Relationship Id="rId1518" Type="http://schemas.openxmlformats.org/officeDocument/2006/relationships/hyperlink" Target="mailto:gemahd@gmail.com" TargetMode="External"/><Relationship Id="rId1519" Type="http://schemas.openxmlformats.org/officeDocument/2006/relationships/hyperlink" Target="mailto:rafaelloza1994@outlook.es" TargetMode="External"/><Relationship Id="rId1520" Type="http://schemas.openxmlformats.org/officeDocument/2006/relationships/hyperlink" Target="mailto:skymanurk@gmail.com" TargetMode="External"/><Relationship Id="rId1521" Type="http://schemas.openxmlformats.org/officeDocument/2006/relationships/hyperlink" Target="mailto:iralarma@gmail.com" TargetMode="External"/><Relationship Id="rId1522" Type="http://schemas.openxmlformats.org/officeDocument/2006/relationships/hyperlink" Target="mailto:diegotorrejon570@gmail.com" TargetMode="External"/><Relationship Id="rId1523" Type="http://schemas.openxmlformats.org/officeDocument/2006/relationships/hyperlink" Target="mailto:jorgemoromartinez@gmail.com" TargetMode="External"/><Relationship Id="rId1524" Type="http://schemas.openxmlformats.org/officeDocument/2006/relationships/hyperlink" Target="mailto:andreatestonromero14@gmail.com" TargetMode="External"/><Relationship Id="rId1525" Type="http://schemas.openxmlformats.org/officeDocument/2006/relationships/hyperlink" Target="mailto:aguileraravich@gmail.com" TargetMode="External"/><Relationship Id="rId1526" Type="http://schemas.openxmlformats.org/officeDocument/2006/relationships/hyperlink" Target="mailto:bjgdavey@gmail.com" TargetMode="External"/><Relationship Id="rId1527" Type="http://schemas.openxmlformats.org/officeDocument/2006/relationships/hyperlink" Target="mailto:bjgdavey@gmail.com" TargetMode="External"/><Relationship Id="rId1528" Type="http://schemas.openxmlformats.org/officeDocument/2006/relationships/hyperlink" Target="mailto:naguileral@hotmail.com" TargetMode="External"/><Relationship Id="rId1529" Type="http://schemas.openxmlformats.org/officeDocument/2006/relationships/hyperlink" Target="mailto:umberto.lojacono@leonardocompany.com" TargetMode="External"/><Relationship Id="rId1530" Type="http://schemas.openxmlformats.org/officeDocument/2006/relationships/hyperlink" Target="mailto:anadrey@gmail.com" TargetMode="External"/><Relationship Id="rId1531" Type="http://schemas.openxmlformats.org/officeDocument/2006/relationships/hyperlink" Target="mailto:nuria_gerbert@hotmail.com" TargetMode="External"/><Relationship Id="rId1532" Type="http://schemas.openxmlformats.org/officeDocument/2006/relationships/hyperlink" Target="mailto:suarezlimon@gmail.com" TargetMode="External"/><Relationship Id="rId1533" Type="http://schemas.openxmlformats.org/officeDocument/2006/relationships/hyperlink" Target="mailto:lidia.muller@gmail.com" TargetMode="External"/><Relationship Id="rId1534" Type="http://schemas.openxmlformats.org/officeDocument/2006/relationships/hyperlink" Target="mailto:almipan@yahoo.es" TargetMode="External"/><Relationship Id="rId1535" Type="http://schemas.openxmlformats.org/officeDocument/2006/relationships/hyperlink" Target="mailto:anita21kd@gmail.com" TargetMode="External"/><Relationship Id="rId1536" Type="http://schemas.openxmlformats.org/officeDocument/2006/relationships/hyperlink" Target="mailto:lucas.garciamarin@gmail.com" TargetMode="External"/><Relationship Id="rId1537" Type="http://schemas.openxmlformats.org/officeDocument/2006/relationships/hyperlink" Target="mailto:moicd2000@gmail.,com" TargetMode="External"/><Relationship Id="rId1538" Type="http://schemas.openxmlformats.org/officeDocument/2006/relationships/hyperlink" Target="mailto:joespijo@telefonica.net" TargetMode="External"/><Relationship Id="rId1539" Type="http://schemas.openxmlformats.org/officeDocument/2006/relationships/hyperlink" Target="mailto:jaimevega619@gmail.com" TargetMode="External"/><Relationship Id="rId1540" Type="http://schemas.openxmlformats.org/officeDocument/2006/relationships/hyperlink" Target="mailto:jarribagarcia@gmail.com" TargetMode="External"/><Relationship Id="rId1541" Type="http://schemas.openxmlformats.org/officeDocument/2006/relationships/hyperlink" Target="mailto:molmedacgn@gmail.com" TargetMode="External"/><Relationship Id="rId1542" Type="http://schemas.openxmlformats.org/officeDocument/2006/relationships/hyperlink" Target="mailto:agomezolmedo@yahoo.es" TargetMode="External"/><Relationship Id="rId1543" Type="http://schemas.openxmlformats.org/officeDocument/2006/relationships/hyperlink" Target="mailto:agomezolmedo@yahoo.es" TargetMode="External"/><Relationship Id="rId1544" Type="http://schemas.openxmlformats.org/officeDocument/2006/relationships/hyperlink" Target="mailto:agomezolmedo@yahoo.es" TargetMode="External"/><Relationship Id="rId1545" Type="http://schemas.openxmlformats.org/officeDocument/2006/relationships/hyperlink" Target="mailto:maya.reparaz@bnpparibas.com" TargetMode="External"/><Relationship Id="rId1546" Type="http://schemas.openxmlformats.org/officeDocument/2006/relationships/hyperlink" Target="mailto:maya.reparaz@bnpparibas.com" TargetMode="External"/><Relationship Id="rId1547" Type="http://schemas.openxmlformats.org/officeDocument/2006/relationships/hyperlink" Target="mailto:john_s_cano@yahoo.co.uk" TargetMode="External"/><Relationship Id="rId1548" Type="http://schemas.openxmlformats.org/officeDocument/2006/relationships/hyperlink" Target="mailto:alvarez1130g@gmail.com" TargetMode="External"/><Relationship Id="rId1549" Type="http://schemas.openxmlformats.org/officeDocument/2006/relationships/hyperlink" Target="mailto:raqueltaus@yahoo.es" TargetMode="External"/><Relationship Id="rId1550" Type="http://schemas.openxmlformats.org/officeDocument/2006/relationships/hyperlink" Target="mailto:casanova@mocejon.es" TargetMode="External"/><Relationship Id="rId1551" Type="http://schemas.openxmlformats.org/officeDocument/2006/relationships/hyperlink" Target="mailto:fernandezratero@gmail.com" TargetMode="External"/><Relationship Id="rId1552" Type="http://schemas.openxmlformats.org/officeDocument/2006/relationships/hyperlink" Target="mailto:luisreey04@gmail.com" TargetMode="External"/><Relationship Id="rId1553" Type="http://schemas.openxmlformats.org/officeDocument/2006/relationships/hyperlink" Target="mailto:lauramigallon12@gmail.com" TargetMode="External"/><Relationship Id="rId1554" Type="http://schemas.openxmlformats.org/officeDocument/2006/relationships/hyperlink" Target="mailto:auroraharte@gmail.com" TargetMode="External"/><Relationship Id="rId1555" Type="http://schemas.openxmlformats.org/officeDocument/2006/relationships/hyperlink" Target="mailto:helen.arce4@gmail.com" TargetMode="External"/><Relationship Id="rId1556" Type="http://schemas.openxmlformats.org/officeDocument/2006/relationships/hyperlink" Target="mailto:jfernndo_sc@yahoo.es" TargetMode="External"/><Relationship Id="rId1557" Type="http://schemas.openxmlformats.org/officeDocument/2006/relationships/hyperlink" Target="mailto:davidencierros@hotmail.com" TargetMode="External"/><Relationship Id="rId1558" Type="http://schemas.openxmlformats.org/officeDocument/2006/relationships/hyperlink" Target="mailto:joanadeoliveirasuaza88@gmail.com" TargetMode="External"/><Relationship Id="rId1559" Type="http://schemas.openxmlformats.org/officeDocument/2006/relationships/hyperlink" Target="mailto:anap.cuartero@hotmail.com" TargetMode="External"/><Relationship Id="rId1560" Type="http://schemas.openxmlformats.org/officeDocument/2006/relationships/hyperlink" Target="mailto:jorgemayoya@gmail.com" TargetMode="External"/><Relationship Id="rId1561" Type="http://schemas.openxmlformats.org/officeDocument/2006/relationships/hyperlink" Target="mailto:josemariamartinezb@gmail.com" TargetMode="External"/><Relationship Id="rId1562" Type="http://schemas.openxmlformats.org/officeDocument/2006/relationships/hyperlink" Target="mailto:gedeli@hotmail.com" TargetMode="External"/><Relationship Id="rId1563" Type="http://schemas.openxmlformats.org/officeDocument/2006/relationships/hyperlink" Target="mailto:danielo110474@gmail.com" TargetMode="External"/><Relationship Id="rId1564" Type="http://schemas.openxmlformats.org/officeDocument/2006/relationships/hyperlink" Target="mailto:carmen.delhoyon@gmail.com" TargetMode="External"/><Relationship Id="rId1565" Type="http://schemas.openxmlformats.org/officeDocument/2006/relationships/hyperlink" Target="mailto:carmen.delhoyon@gmail.com" TargetMode="External"/><Relationship Id="rId1566" Type="http://schemas.openxmlformats.org/officeDocument/2006/relationships/hyperlink" Target="mailto:eva.aseijas@gmail.com" TargetMode="External"/><Relationship Id="rId1567" Type="http://schemas.openxmlformats.org/officeDocument/2006/relationships/hyperlink" Target="mailto:sebas2305@hotmail.com" TargetMode="External"/><Relationship Id="rId1568" Type="http://schemas.openxmlformats.org/officeDocument/2006/relationships/hyperlink" Target="mailto:myjcmar@yahoo.es" TargetMode="External"/><Relationship Id="rId1569" Type="http://schemas.openxmlformats.org/officeDocument/2006/relationships/hyperlink" Target="mailto:lfmf61@gmail.com" TargetMode="External"/><Relationship Id="rId1570" Type="http://schemas.openxmlformats.org/officeDocument/2006/relationships/hyperlink" Target="mailto:mariajblum@yahoo.com" TargetMode="External"/><Relationship Id="rId1571" Type="http://schemas.openxmlformats.org/officeDocument/2006/relationships/hyperlink" Target="mailto:ggpjimenez@gmail.com" TargetMode="External"/><Relationship Id="rId1572" Type="http://schemas.openxmlformats.org/officeDocument/2006/relationships/hyperlink" Target="mailto:nacorderbisenda@hotmail.com" TargetMode="External"/><Relationship Id="rId1573" Type="http://schemas.openxmlformats.org/officeDocument/2006/relationships/hyperlink" Target="mailto:marpansan@yahoo.es" TargetMode="External"/><Relationship Id="rId1574" Type="http://schemas.openxmlformats.org/officeDocument/2006/relationships/hyperlink" Target="mailto:juliamvlg@gmail.com" TargetMode="External"/><Relationship Id="rId1575" Type="http://schemas.openxmlformats.org/officeDocument/2006/relationships/hyperlink" Target="mailto:lopezgonzalezbeatriz@gmail.com" TargetMode="External"/><Relationship Id="rId1576" Type="http://schemas.openxmlformats.org/officeDocument/2006/relationships/hyperlink" Target="mailto:marialaborda@yahoo.es" TargetMode="External"/><Relationship Id="rId1577" Type="http://schemas.openxmlformats.org/officeDocument/2006/relationships/hyperlink" Target="mailto:marialaborda@yahoo.es" TargetMode="External"/><Relationship Id="rId1578" Type="http://schemas.openxmlformats.org/officeDocument/2006/relationships/hyperlink" Target="mailto:marianodelasa@hotmail.com" TargetMode="External"/><Relationship Id="rId1579" Type="http://schemas.openxmlformats.org/officeDocument/2006/relationships/hyperlink" Target="mailto:nerea2607@hotmail.com" TargetMode="External"/><Relationship Id="rId1580" Type="http://schemas.openxmlformats.org/officeDocument/2006/relationships/hyperlink" Target="mailto:esthermaue@hotmail.com" TargetMode="External"/><Relationship Id="rId1581" Type="http://schemas.openxmlformats.org/officeDocument/2006/relationships/hyperlink" Target="mailto:am.aylagas@gmail.com" TargetMode="External"/><Relationship Id="rId1582" Type="http://schemas.openxmlformats.org/officeDocument/2006/relationships/hyperlink" Target="mailto:ninchi23@hotmail.com" TargetMode="External"/><Relationship Id="rId1583" Type="http://schemas.openxmlformats.org/officeDocument/2006/relationships/hyperlink" Target="mailto:leika_24@yahoo.es" TargetMode="External"/><Relationship Id="rId1584" Type="http://schemas.openxmlformats.org/officeDocument/2006/relationships/hyperlink" Target="mailto:martibelen@hotmail.com" TargetMode="External"/><Relationship Id="rId1585" Type="http://schemas.openxmlformats.org/officeDocument/2006/relationships/hyperlink" Target="mailto:ahmednader@hotmail.com" TargetMode="External"/><Relationship Id="rId1586" Type="http://schemas.openxmlformats.org/officeDocument/2006/relationships/hyperlink" Target="mailto:colombodog@yahoo.com" TargetMode="External"/><Relationship Id="rId1587" Type="http://schemas.openxmlformats.org/officeDocument/2006/relationships/hyperlink" Target="mailto:colombodog@yahoo.com" TargetMode="External"/><Relationship Id="rId1588" Type="http://schemas.openxmlformats.org/officeDocument/2006/relationships/hyperlink" Target="mailto:ruthcastillabernal@hotmail.com" TargetMode="External"/><Relationship Id="rId1589" Type="http://schemas.openxmlformats.org/officeDocument/2006/relationships/hyperlink" Target="mailto:angelabruji@gmail.com" TargetMode="External"/><Relationship Id="rId1590" Type="http://schemas.openxmlformats.org/officeDocument/2006/relationships/hyperlink" Target="mailto:amgelabruji@gmail.com" TargetMode="External"/><Relationship Id="rId1591" Type="http://schemas.openxmlformats.org/officeDocument/2006/relationships/hyperlink" Target="mailto:durantranche89@hotmail.com" TargetMode="External"/><Relationship Id="rId1592" Type="http://schemas.openxmlformats.org/officeDocument/2006/relationships/hyperlink" Target="mailto:cadalidd@gmail.com" TargetMode="External"/><Relationship Id="rId1593" Type="http://schemas.openxmlformats.org/officeDocument/2006/relationships/hyperlink" Target="mailto:idoiasalazar@gmail.com" TargetMode="External"/><Relationship Id="rId1594" Type="http://schemas.openxmlformats.org/officeDocument/2006/relationships/hyperlink" Target="mailto:luztarancon@gmail.com" TargetMode="External"/><Relationship Id="rId1595" Type="http://schemas.openxmlformats.org/officeDocument/2006/relationships/hyperlink" Target="mailto:luztarancon@gmail.com" TargetMode="External"/><Relationship Id="rId1596" Type="http://schemas.openxmlformats.org/officeDocument/2006/relationships/hyperlink" Target="mailto:valdivia1976@gmail.com" TargetMode="External"/><Relationship Id="rId1597" Type="http://schemas.openxmlformats.org/officeDocument/2006/relationships/hyperlink" Target="mailto:titolemix@gmail.com" TargetMode="External"/><Relationship Id="rId1598" Type="http://schemas.openxmlformats.org/officeDocument/2006/relationships/hyperlink" Target="mailto:titolemix@gmail.com" TargetMode="External"/><Relationship Id="rId1599" Type="http://schemas.openxmlformats.org/officeDocument/2006/relationships/hyperlink" Target="mailto:jcaserobollo@hotmail.com" TargetMode="External"/><Relationship Id="rId1600" Type="http://schemas.openxmlformats.org/officeDocument/2006/relationships/hyperlink" Target="mailto:aldaramr@yahoo.es" TargetMode="External"/><Relationship Id="rId1601" Type="http://schemas.openxmlformats.org/officeDocument/2006/relationships/hyperlink" Target="mailto:isabel.tobes@gmail.com" TargetMode="External"/><Relationship Id="rId1602" Type="http://schemas.openxmlformats.org/officeDocument/2006/relationships/hyperlink" Target="mailto:supergica2011@gmail.com" TargetMode="External"/><Relationship Id="rId1603" Type="http://schemas.openxmlformats.org/officeDocument/2006/relationships/hyperlink" Target="mailto:teresa.negueruela@gmail.com" TargetMode="External"/><Relationship Id="rId1604" Type="http://schemas.openxmlformats.org/officeDocument/2006/relationships/hyperlink" Target="mailto:jcnordic@gmail.com" TargetMode="External"/><Relationship Id="rId1605" Type="http://schemas.openxmlformats.org/officeDocument/2006/relationships/hyperlink" Target="mailto:1dfernandezmartinez@gmail.com" TargetMode="External"/><Relationship Id="rId1606" Type="http://schemas.openxmlformats.org/officeDocument/2006/relationships/hyperlink" Target="mailto:beleennn@yahoo.es" TargetMode="External"/><Relationship Id="rId1607" Type="http://schemas.openxmlformats.org/officeDocument/2006/relationships/hyperlink" Target="mailto:beleennn@yahoo.es" TargetMode="External"/><Relationship Id="rId1608" Type="http://schemas.openxmlformats.org/officeDocument/2006/relationships/hyperlink" Target="mailto:edcsaiz@gmail.com" TargetMode="External"/><Relationship Id="rId1609" Type="http://schemas.openxmlformats.org/officeDocument/2006/relationships/hyperlink" Target="mailto:lolagadi@gmail.com" TargetMode="External"/><Relationship Id="rId1610" Type="http://schemas.openxmlformats.org/officeDocument/2006/relationships/hyperlink" Target="mailto:belen_mofly@hotmail.com" TargetMode="External"/><Relationship Id="rId1611" Type="http://schemas.openxmlformats.org/officeDocument/2006/relationships/hyperlink" Target="mailto:anita_bustar@yahoo.es" TargetMode="External"/><Relationship Id="rId1612" Type="http://schemas.openxmlformats.org/officeDocument/2006/relationships/hyperlink" Target="mailto:raul-yolanda@hotmail.com" TargetMode="External"/><Relationship Id="rId1613" Type="http://schemas.openxmlformats.org/officeDocument/2006/relationships/hyperlink" Target="mailto:raul.lastablas@gmail.com" TargetMode="External"/><Relationship Id="rId1614" Type="http://schemas.openxmlformats.org/officeDocument/2006/relationships/hyperlink" Target="mailto:marianobarb.mb@gmail.com" TargetMode="External"/><Relationship Id="rId1615" Type="http://schemas.openxmlformats.org/officeDocument/2006/relationships/hyperlink" Target="mailto:crisgonpe@hotmail.com" TargetMode="External"/><Relationship Id="rId1616" Type="http://schemas.openxmlformats.org/officeDocument/2006/relationships/hyperlink" Target="mailto:crisgonpe@hotmail.com" TargetMode="External"/><Relationship Id="rId1617" Type="http://schemas.openxmlformats.org/officeDocument/2006/relationships/hyperlink" Target="mailto:crisgonpe@hotmail.com" TargetMode="External"/><Relationship Id="rId1618" Type="http://schemas.openxmlformats.org/officeDocument/2006/relationships/hyperlink" Target="mailto:cruzarnes@hotmail.com" TargetMode="External"/><Relationship Id="rId1619" Type="http://schemas.openxmlformats.org/officeDocument/2006/relationships/hyperlink" Target="mailto:saa.carmen@gmail.com" TargetMode="External"/><Relationship Id="rId1620" Type="http://schemas.openxmlformats.org/officeDocument/2006/relationships/hyperlink" Target="mailto:cruzarnes@hotmail.com" TargetMode="External"/><Relationship Id="rId1621" Type="http://schemas.openxmlformats.org/officeDocument/2006/relationships/hyperlink" Target="mailto:saa.carmen@gmail.com" TargetMode="External"/><Relationship Id="rId1622" Type="http://schemas.openxmlformats.org/officeDocument/2006/relationships/hyperlink" Target="mailto:begovs77@hotmail.com" TargetMode="External"/><Relationship Id="rId1623" Type="http://schemas.openxmlformats.org/officeDocument/2006/relationships/hyperlink" Target="mailto:jorge.ferrer@gmail.com" TargetMode="External"/><Relationship Id="rId1624" Type="http://schemas.openxmlformats.org/officeDocument/2006/relationships/hyperlink" Target="mailto:carolina.moreno.asenjo@gmail.com" TargetMode="External"/><Relationship Id="rId1625" Type="http://schemas.openxmlformats.org/officeDocument/2006/relationships/hyperlink" Target="mailto:jorge.ferrer@gmail.com" TargetMode="External"/><Relationship Id="rId1626" Type="http://schemas.openxmlformats.org/officeDocument/2006/relationships/hyperlink" Target="mailto:carolina.moreno.asenjo@gmail.com" TargetMode="External"/><Relationship Id="rId1627" Type="http://schemas.openxmlformats.org/officeDocument/2006/relationships/hyperlink" Target="mailto:fgarciarubio@gmail.com" TargetMode="External"/><Relationship Id="rId1628" Type="http://schemas.openxmlformats.org/officeDocument/2006/relationships/hyperlink" Target="mailto:mercedes.tomeabad@gmail.com" TargetMode="External"/><Relationship Id="rId1629" Type="http://schemas.openxmlformats.org/officeDocument/2006/relationships/hyperlink" Target="mailto:jamones97@gmail.com" TargetMode="External"/><Relationship Id="rId1630" Type="http://schemas.openxmlformats.org/officeDocument/2006/relationships/hyperlink" Target="mailto:jamones97@gmail.com" TargetMode="External"/><Relationship Id="rId1631" Type="http://schemas.openxmlformats.org/officeDocument/2006/relationships/hyperlink" Target="mailto:jamones97@gmail.com" TargetMode="External"/><Relationship Id="rId1632" Type="http://schemas.openxmlformats.org/officeDocument/2006/relationships/hyperlink" Target="mailto:inestrigofernandez@gmail.com" TargetMode="External"/><Relationship Id="rId1633" Type="http://schemas.openxmlformats.org/officeDocument/2006/relationships/hyperlink" Target="mailto:abraham.ryb@gmail.com" TargetMode="External"/><Relationship Id="rId1634" Type="http://schemas.openxmlformats.org/officeDocument/2006/relationships/hyperlink" Target="mailto:abraham.ryb@gmail.com" TargetMode="External"/><Relationship Id="rId1635" Type="http://schemas.openxmlformats.org/officeDocument/2006/relationships/hyperlink" Target="mailto:anadiezpc@gmail.com" TargetMode="External"/><Relationship Id="rId1636" Type="http://schemas.openxmlformats.org/officeDocument/2006/relationships/hyperlink" Target="mailto:martaeva30@hotmail.com" TargetMode="External"/><Relationship Id="rId1637" Type="http://schemas.openxmlformats.org/officeDocument/2006/relationships/hyperlink" Target="mailto:lages.marta@gmail.com" TargetMode="External"/><Relationship Id="rId1638" Type="http://schemas.openxmlformats.org/officeDocument/2006/relationships/hyperlink" Target="mailto:carmela.ayuso@gmail.com" TargetMode="External"/><Relationship Id="rId1639" Type="http://schemas.openxmlformats.org/officeDocument/2006/relationships/hyperlink" Target="mailto:aliciasangor@gmail.com" TargetMode="External"/><Relationship Id="rId1640" Type="http://schemas.openxmlformats.org/officeDocument/2006/relationships/hyperlink" Target="mailto:mjosenav@yahoo.es" TargetMode="External"/><Relationship Id="rId1641" Type="http://schemas.openxmlformats.org/officeDocument/2006/relationships/hyperlink" Target="mailto:oscar.coscollano@gmail.com" TargetMode="External"/><Relationship Id="rId1642" Type="http://schemas.openxmlformats.org/officeDocument/2006/relationships/hyperlink" Target="mailto:oscar.coscollano@gmail.com" TargetMode="External"/><Relationship Id="rId1643" Type="http://schemas.openxmlformats.org/officeDocument/2006/relationships/hyperlink" Target="mailto:apa@itfadvisors.es" TargetMode="External"/><Relationship Id="rId1644" Type="http://schemas.openxmlformats.org/officeDocument/2006/relationships/hyperlink" Target="mailto:jjguervos@gmail.com" TargetMode="External"/><Relationship Id="rId1645" Type="http://schemas.openxmlformats.org/officeDocument/2006/relationships/hyperlink" Target="mailto:jjguervos@gmail.com" TargetMode="External"/><Relationship Id="rId1646" Type="http://schemas.openxmlformats.org/officeDocument/2006/relationships/hyperlink" Target="mailto:pacopepe.hinojosa@gmail.com" TargetMode="External"/><Relationship Id="rId1647" Type="http://schemas.openxmlformats.org/officeDocument/2006/relationships/hyperlink" Target="mailto:juansanchezalonso@hotmail.com" TargetMode="External"/><Relationship Id="rId1648" Type="http://schemas.openxmlformats.org/officeDocument/2006/relationships/hyperlink" Target="mailto:juansanchezalonso@hotmail.com" TargetMode="External"/><Relationship Id="rId1649" Type="http://schemas.openxmlformats.org/officeDocument/2006/relationships/hyperlink" Target="mailto:juansanchezalonso@hotmail.com" TargetMode="External"/><Relationship Id="rId1650" Type="http://schemas.openxmlformats.org/officeDocument/2006/relationships/hyperlink" Target="mailto:elena@paprika-software.com" TargetMode="External"/><Relationship Id="rId1651" Type="http://schemas.openxmlformats.org/officeDocument/2006/relationships/hyperlink" Target="mailto:smhormigos@globalvia.com" TargetMode="External"/><Relationship Id="rId1652" Type="http://schemas.openxmlformats.org/officeDocument/2006/relationships/hyperlink" Target="mailto:sancheznavarromaria@gmail.com" TargetMode="External"/><Relationship Id="rId1653" Type="http://schemas.openxmlformats.org/officeDocument/2006/relationships/hyperlink" Target="mailto:sancheznavarromaria@gmail.com" TargetMode="External"/><Relationship Id="rId1654" Type="http://schemas.openxmlformats.org/officeDocument/2006/relationships/hyperlink" Target="mailto:evabujalance@yahoo.es" TargetMode="External"/><Relationship Id="rId1655" Type="http://schemas.openxmlformats.org/officeDocument/2006/relationships/hyperlink" Target="mailto:itziarregui@yahoo.com" TargetMode="External"/><Relationship Id="rId1656" Type="http://schemas.openxmlformats.org/officeDocument/2006/relationships/hyperlink" Target="mailto:itziarregui@yahoo.com" TargetMode="External"/><Relationship Id="rId1657" Type="http://schemas.openxmlformats.org/officeDocument/2006/relationships/hyperlink" Target="mailto:ecarrer2.ec@gmail.com" TargetMode="External"/><Relationship Id="rId1658" Type="http://schemas.openxmlformats.org/officeDocument/2006/relationships/hyperlink" Target="mailto:raquelgilgo@hotmail.com" TargetMode="External"/><Relationship Id="rId1659" Type="http://schemas.openxmlformats.org/officeDocument/2006/relationships/hyperlink" Target="mailto:belen_rudiez@yahoo.es" TargetMode="External"/><Relationship Id="rId1660" Type="http://schemas.openxmlformats.org/officeDocument/2006/relationships/hyperlink" Target="mailto:belen_rudiez@yahoo.es" TargetMode="External"/><Relationship Id="rId1661" Type="http://schemas.openxmlformats.org/officeDocument/2006/relationships/hyperlink" Target="mailto:correorakel@live.com" TargetMode="External"/><Relationship Id="rId1662" Type="http://schemas.openxmlformats.org/officeDocument/2006/relationships/hyperlink" Target="mailto:jaimevelaferrer@yahoo.com" TargetMode="External"/><Relationship Id="rId1663" Type="http://schemas.openxmlformats.org/officeDocument/2006/relationships/hyperlink" Target="mailto:patriciadeblas@hotmail.com" TargetMode="External"/><Relationship Id="rId1664" Type="http://schemas.openxmlformats.org/officeDocument/2006/relationships/hyperlink" Target="mailto:bure@hotmail.com" TargetMode="External"/><Relationship Id="rId1665" Type="http://schemas.openxmlformats.org/officeDocument/2006/relationships/hyperlink" Target="mailto:bure@hotmail.com" TargetMode="External"/><Relationship Id="rId1666" Type="http://schemas.openxmlformats.org/officeDocument/2006/relationships/hyperlink" Target="mailto:bure@hotmail.com" TargetMode="External"/><Relationship Id="rId1667" Type="http://schemas.openxmlformats.org/officeDocument/2006/relationships/hyperlink" Target="mailto:sportage112@gmail.com" TargetMode="External"/><Relationship Id="rId1668" Type="http://schemas.openxmlformats.org/officeDocument/2006/relationships/hyperlink" Target="mailto:balsa00@hotmail.com" TargetMode="External"/><Relationship Id="rId1669" Type="http://schemas.openxmlformats.org/officeDocument/2006/relationships/hyperlink" Target="mailto:estigio2@hotmail.com" TargetMode="External"/><Relationship Id="rId1670" Type="http://schemas.openxmlformats.org/officeDocument/2006/relationships/hyperlink" Target="mailto:balsa00@hotmail.com" TargetMode="External"/><Relationship Id="rId1671" Type="http://schemas.openxmlformats.org/officeDocument/2006/relationships/hyperlink" Target="mailto:estigio2@hotmail.com" TargetMode="External"/><Relationship Id="rId1672" Type="http://schemas.openxmlformats.org/officeDocument/2006/relationships/hyperlink" Target="mailto:yoyaibarrola@gmail.com" TargetMode="External"/><Relationship Id="rId1673" Type="http://schemas.openxmlformats.org/officeDocument/2006/relationships/hyperlink" Target="mailto:sinead@hotmail.com" TargetMode="External"/><Relationship Id="rId1674" Type="http://schemas.openxmlformats.org/officeDocument/2006/relationships/hyperlink" Target="mailto:buendi1980@hotmail.com" TargetMode="External"/><Relationship Id="rId1675" Type="http://schemas.openxmlformats.org/officeDocument/2006/relationships/hyperlink" Target="mailto:mrobuga@hotmail.com" TargetMode="External"/><Relationship Id="rId1676" Type="http://schemas.openxmlformats.org/officeDocument/2006/relationships/hyperlink" Target="mailto:cescudero@grupopuma.com" TargetMode="External"/><Relationship Id="rId1677" Type="http://schemas.openxmlformats.org/officeDocument/2006/relationships/hyperlink" Target="mailto:cescudero@grupopuma.com" TargetMode="External"/><Relationship Id="rId1678" Type="http://schemas.openxmlformats.org/officeDocument/2006/relationships/hyperlink" Target="mailto:roldando@gmail.com" TargetMode="External"/><Relationship Id="rId1679" Type="http://schemas.openxmlformats.org/officeDocument/2006/relationships/hyperlink" Target="mailto:buenojoseangel@gmail.com" TargetMode="External"/><Relationship Id="rId1680" Type="http://schemas.openxmlformats.org/officeDocument/2006/relationships/hyperlink" Target="mailto:buenojoseangel@gmail.com" TargetMode="External"/><Relationship Id="rId1681" Type="http://schemas.openxmlformats.org/officeDocument/2006/relationships/hyperlink" Target="mailto:manujuliadeparamo@gmail.com" TargetMode="External"/><Relationship Id="rId1682" Type="http://schemas.openxmlformats.org/officeDocument/2006/relationships/hyperlink" Target="mailto:manujuliadeparamo@gmail.com" TargetMode="External"/><Relationship Id="rId1683" Type="http://schemas.openxmlformats.org/officeDocument/2006/relationships/hyperlink" Target="mailto:rocioparrillagarcia@gmail.com" TargetMode="External"/><Relationship Id="rId1684" Type="http://schemas.openxmlformats.org/officeDocument/2006/relationships/hyperlink" Target="mailto:rocioparrillagarcia@gmail.com" TargetMode="External"/><Relationship Id="rId1685" Type="http://schemas.openxmlformats.org/officeDocument/2006/relationships/hyperlink" Target="mailto:ccamposdo@gmail.com" TargetMode="External"/><Relationship Id="rId1686" Type="http://schemas.openxmlformats.org/officeDocument/2006/relationships/hyperlink" Target="mailto:manzanorodil@imanzano.es" TargetMode="External"/><Relationship Id="rId1687" Type="http://schemas.openxmlformats.org/officeDocument/2006/relationships/hyperlink" Target="mailto:manzanorodil@imanzano.es" TargetMode="External"/><Relationship Id="rId1688" Type="http://schemas.openxmlformats.org/officeDocument/2006/relationships/hyperlink" Target="mailto:olatz.corres@gmail.com" TargetMode="External"/><Relationship Id="rId1689" Type="http://schemas.openxmlformats.org/officeDocument/2006/relationships/hyperlink" Target="mailto:elallana@gmail.com" TargetMode="External"/><Relationship Id="rId1690" Type="http://schemas.openxmlformats.org/officeDocument/2006/relationships/hyperlink" Target="mailto:begogonzalez@hotmail.com" TargetMode="External"/><Relationship Id="rId1691" Type="http://schemas.openxmlformats.org/officeDocument/2006/relationships/hyperlink" Target="mailto:sergio_ballesteros@hotmail.com" TargetMode="External"/><Relationship Id="rId1692" Type="http://schemas.openxmlformats.org/officeDocument/2006/relationships/hyperlink" Target="mailto:sergio_ballesteros@hotmail.com" TargetMode="External"/><Relationship Id="rId1693" Type="http://schemas.openxmlformats.org/officeDocument/2006/relationships/hyperlink" Target="mailto:poto23f@gmail.com" TargetMode="External"/><Relationship Id="rId1694" Type="http://schemas.openxmlformats.org/officeDocument/2006/relationships/hyperlink" Target="mailto:lucilahm@hotmail.com" TargetMode="External"/><Relationship Id="rId1695" Type="http://schemas.openxmlformats.org/officeDocument/2006/relationships/hyperlink" Target="mailto:lucilahm@hotmail.com" TargetMode="External"/><Relationship Id="rId1696" Type="http://schemas.openxmlformats.org/officeDocument/2006/relationships/hyperlink" Target="mailto:mgsainz76@gmail.com" TargetMode="External"/><Relationship Id="rId1697" Type="http://schemas.openxmlformats.org/officeDocument/2006/relationships/hyperlink" Target="mailto:sara.carpintero@grupoortiz.com" TargetMode="External"/><Relationship Id="rId1698" Type="http://schemas.openxmlformats.org/officeDocument/2006/relationships/hyperlink" Target="mailto:oscar.gonzalez.aruej@gmail.com" TargetMode="External"/><Relationship Id="rId1699" Type="http://schemas.openxmlformats.org/officeDocument/2006/relationships/hyperlink" Target="mailto:sanromanpe@gmail.com" TargetMode="External"/><Relationship Id="rId1700" Type="http://schemas.openxmlformats.org/officeDocument/2006/relationships/hyperlink" Target="mailto:r.ruizgaitan@gmail.com" TargetMode="External"/><Relationship Id="rId1701" Type="http://schemas.openxmlformats.org/officeDocument/2006/relationships/hyperlink" Target="mailto:r.ruizgaitan@gmail.com" TargetMode="External"/><Relationship Id="rId1702" Type="http://schemas.openxmlformats.org/officeDocument/2006/relationships/hyperlink" Target="mailto:goherrero@yahoo.com" TargetMode="External"/><Relationship Id="rId1703" Type="http://schemas.openxmlformats.org/officeDocument/2006/relationships/hyperlink" Target="mailto:goherrero@yahoo.com" TargetMode="External"/><Relationship Id="rId1704" Type="http://schemas.openxmlformats.org/officeDocument/2006/relationships/hyperlink" Target="mailto:ipradalora@yahoo.es" TargetMode="External"/><Relationship Id="rId1705" Type="http://schemas.openxmlformats.org/officeDocument/2006/relationships/hyperlink" Target="mailto:ana.tomico@caixabank.com" TargetMode="External"/><Relationship Id="rId1706" Type="http://schemas.openxmlformats.org/officeDocument/2006/relationships/hyperlink" Target="mailto:ljgarzon@gmail.com" TargetMode="External"/><Relationship Id="rId1707" Type="http://schemas.openxmlformats.org/officeDocument/2006/relationships/hyperlink" Target="mailto:ljgarzon@gmail.com" TargetMode="External"/><Relationship Id="rId1708" Type="http://schemas.openxmlformats.org/officeDocument/2006/relationships/hyperlink" Target="mailto:dpasalodos@yahoo.es" TargetMode="External"/><Relationship Id="rId1709" Type="http://schemas.openxmlformats.org/officeDocument/2006/relationships/hyperlink" Target="mailto:dpasalodos@yahoo.es" TargetMode="External"/><Relationship Id="rId1710" Type="http://schemas.openxmlformats.org/officeDocument/2006/relationships/hyperlink" Target="mailto:dpasalodos@yahoo.es" TargetMode="External"/><Relationship Id="rId1711" Type="http://schemas.openxmlformats.org/officeDocument/2006/relationships/hyperlink" Target="mailto:richi-riglal@hotmail.com" TargetMode="External"/><Relationship Id="rId1712" Type="http://schemas.openxmlformats.org/officeDocument/2006/relationships/hyperlink" Target="mailto:pilarsacrom@yahoo.es" TargetMode="External"/><Relationship Id="rId1713" Type="http://schemas.openxmlformats.org/officeDocument/2006/relationships/hyperlink" Target="mailto:joseberenguer@beringenieros.com" TargetMode="External"/><Relationship Id="rId1714" Type="http://schemas.openxmlformats.org/officeDocument/2006/relationships/hyperlink" Target="mailto:boulerbahjamila@hotmail.com" TargetMode="External"/><Relationship Id="rId1715" Type="http://schemas.openxmlformats.org/officeDocument/2006/relationships/hyperlink" Target="mailto:diego.murillosalas@gmail.com" TargetMode="External"/><Relationship Id="rId1716" Type="http://schemas.openxmlformats.org/officeDocument/2006/relationships/hyperlink" Target="mailto:larallorente21@gmail.com" TargetMode="External"/><Relationship Id="rId1717" Type="http://schemas.openxmlformats.org/officeDocument/2006/relationships/hyperlink" Target="mailto:larallorente21@gmail.com" TargetMode="External"/><Relationship Id="rId1718" Type="http://schemas.openxmlformats.org/officeDocument/2006/relationships/hyperlink" Target="mailto:rgonzalezmo@repsol.com" TargetMode="External"/><Relationship Id="rId1719" Type="http://schemas.openxmlformats.org/officeDocument/2006/relationships/hyperlink" Target="mailto:rsanzsierra@gmail.com" TargetMode="External"/><Relationship Id="rId1720" Type="http://schemas.openxmlformats.org/officeDocument/2006/relationships/hyperlink" Target="mailto:rsanzsierra@gmail.com" TargetMode="External"/><Relationship Id="rId1721" Type="http://schemas.openxmlformats.org/officeDocument/2006/relationships/hyperlink" Target="mailto:ele_vega@yahoo.es" TargetMode="External"/><Relationship Id="rId1722" Type="http://schemas.openxmlformats.org/officeDocument/2006/relationships/hyperlink" Target="mailto:ele_vega@yahoo.es" TargetMode="External"/><Relationship Id="rId1723" Type="http://schemas.openxmlformats.org/officeDocument/2006/relationships/hyperlink" Target="mailto:patricamu@yahoo.es" TargetMode="External"/><Relationship Id="rId1724" Type="http://schemas.openxmlformats.org/officeDocument/2006/relationships/hyperlink" Target="mailto:lauraencp@yahoo.es" TargetMode="External"/><Relationship Id="rId1725" Type="http://schemas.openxmlformats.org/officeDocument/2006/relationships/hyperlink" Target="mailto:atinamas@gmail.com" TargetMode="External"/><Relationship Id="rId1726" Type="http://schemas.openxmlformats.org/officeDocument/2006/relationships/hyperlink" Target="mailto:atinamas@gmail.com" TargetMode="External"/><Relationship Id="rId1727" Type="http://schemas.openxmlformats.org/officeDocument/2006/relationships/hyperlink" Target="mailto:anafdecordoba@yahoo.es" TargetMode="External"/><Relationship Id="rId1728" Type="http://schemas.openxmlformats.org/officeDocument/2006/relationships/hyperlink" Target="mailto:martaysanti@hotmail.com" TargetMode="External"/><Relationship Id="rId1729" Type="http://schemas.openxmlformats.org/officeDocument/2006/relationships/hyperlink" Target="mailto:raqueldelashuelgas@gmail.com" TargetMode="External"/><Relationship Id="rId1730" Type="http://schemas.openxmlformats.org/officeDocument/2006/relationships/hyperlink" Target="mailto:mfernandezval@gmail.com" TargetMode="External"/><Relationship Id="rId1731" Type="http://schemas.openxmlformats.org/officeDocument/2006/relationships/hyperlink" Target="mailto:mfernandezval@gmail.com" TargetMode="External"/><Relationship Id="rId1732" Type="http://schemas.openxmlformats.org/officeDocument/2006/relationships/hyperlink" Target="mailto:b.padova@yahoo.com" TargetMode="External"/><Relationship Id="rId1733" Type="http://schemas.openxmlformats.org/officeDocument/2006/relationships/hyperlink" Target="mailto:mtmartinezg@repsol.com" TargetMode="External"/><Relationship Id="rId1734" Type="http://schemas.openxmlformats.org/officeDocument/2006/relationships/hyperlink" Target="mailto:mtmartinezg@repsol.com" TargetMode="External"/><Relationship Id="rId1735" Type="http://schemas.openxmlformats.org/officeDocument/2006/relationships/hyperlink" Target="mailto:colomarocio@gmail.com" TargetMode="External"/><Relationship Id="rId1736" Type="http://schemas.openxmlformats.org/officeDocument/2006/relationships/hyperlink" Target="mailto:carmengonzalezmartin@gmail.com" TargetMode="External"/><Relationship Id="rId1737" Type="http://schemas.openxmlformats.org/officeDocument/2006/relationships/hyperlink" Target="mailto:omarvallejoarias@gmail.com" TargetMode="External"/><Relationship Id="rId1738" Type="http://schemas.openxmlformats.org/officeDocument/2006/relationships/hyperlink" Target="mailto:alaparicio75@gmail.com" TargetMode="External"/><Relationship Id="rId1739" Type="http://schemas.openxmlformats.org/officeDocument/2006/relationships/hyperlink" Target="mailto:alaparicio75@gmail.com" TargetMode="External"/><Relationship Id="rId1740" Type="http://schemas.openxmlformats.org/officeDocument/2006/relationships/hyperlink" Target="mailto:juan.luis.rodriguez.fernandez@gmail.com" TargetMode="External"/><Relationship Id="rId1741" Type="http://schemas.openxmlformats.org/officeDocument/2006/relationships/hyperlink" Target="mailto:amargales@gmail.com" TargetMode="External"/><Relationship Id="rId1742" Type="http://schemas.openxmlformats.org/officeDocument/2006/relationships/hyperlink" Target="mailto:amargales@gmail.com" TargetMode="External"/><Relationship Id="rId1743" Type="http://schemas.openxmlformats.org/officeDocument/2006/relationships/hyperlink" Target="mailto:sandra.cano@vass.es" TargetMode="External"/><Relationship Id="rId1744" Type="http://schemas.openxmlformats.org/officeDocument/2006/relationships/hyperlink" Target="mailto:pbenedim@gmail.com" TargetMode="External"/><Relationship Id="rId1745" Type="http://schemas.openxmlformats.org/officeDocument/2006/relationships/hyperlink" Target="mailto:ssilvasjm@gmail.com" TargetMode="External"/><Relationship Id="rId1746" Type="http://schemas.openxmlformats.org/officeDocument/2006/relationships/hyperlink" Target="mailto:pbenedim@gmail.com" TargetMode="External"/><Relationship Id="rId1747" Type="http://schemas.openxmlformats.org/officeDocument/2006/relationships/hyperlink" Target="mailto:ssilvasjm@gmail.com" TargetMode="External"/><Relationship Id="rId1748" Type="http://schemas.openxmlformats.org/officeDocument/2006/relationships/hyperlink" Target="mailto:jan.bernert@dsmadrid.org" TargetMode="External"/><Relationship Id="rId1749" Type="http://schemas.openxmlformats.org/officeDocument/2006/relationships/hyperlink" Target="mailto:msoniasaiz@gmail.com" TargetMode="External"/><Relationship Id="rId1750" Type="http://schemas.openxmlformats.org/officeDocument/2006/relationships/hyperlink" Target="mailto:juanpulgar_1@hotmail.com" TargetMode="External"/><Relationship Id="rId1751" Type="http://schemas.openxmlformats.org/officeDocument/2006/relationships/hyperlink" Target="mailto:car_cas_ser@hotmail.com" TargetMode="External"/><Relationship Id="rId1752" Type="http://schemas.openxmlformats.org/officeDocument/2006/relationships/hyperlink" Target="mailto:car_cas_ser@hotmail.com" TargetMode="External"/><Relationship Id="rId1753" Type="http://schemas.openxmlformats.org/officeDocument/2006/relationships/hyperlink" Target="mailto:renaud.moszkowicz@gmail.com" TargetMode="External"/><Relationship Id="rId1754" Type="http://schemas.openxmlformats.org/officeDocument/2006/relationships/hyperlink" Target="mailto:renaud.moszkowicz@gmail.com" TargetMode="External"/><Relationship Id="rId1755" Type="http://schemas.openxmlformats.org/officeDocument/2006/relationships/hyperlink" Target="mailto:renaud.moszkowicz@gmail.com" TargetMode="External"/><Relationship Id="rId1756" Type="http://schemas.openxmlformats.org/officeDocument/2006/relationships/hyperlink" Target="mailto:casa.amaluci@gmail.com" TargetMode="External"/><Relationship Id="rId1757" Type="http://schemas.openxmlformats.org/officeDocument/2006/relationships/hyperlink" Target="mailto:anapplata@hotmail.com" TargetMode="External"/><Relationship Id="rId1758" Type="http://schemas.openxmlformats.org/officeDocument/2006/relationships/hyperlink" Target="mailto:anapplata@hotmail.com" TargetMode="External"/><Relationship Id="rId1759" Type="http://schemas.openxmlformats.org/officeDocument/2006/relationships/hyperlink" Target="mailto:lars.r.becker@gmail.com" TargetMode="External"/><Relationship Id="rId1760" Type="http://schemas.openxmlformats.org/officeDocument/2006/relationships/hyperlink" Target="mailto:murillocavalle@gmail.com" TargetMode="External"/><Relationship Id="rId1761" Type="http://schemas.openxmlformats.org/officeDocument/2006/relationships/hyperlink" Target="mailto:gemagomezrico@gmail.com" TargetMode="External"/><Relationship Id="rId1762" Type="http://schemas.openxmlformats.org/officeDocument/2006/relationships/hyperlink" Target="mailto:scarpalisa@hotmail.com" TargetMode="External"/><Relationship Id="rId1763" Type="http://schemas.openxmlformats.org/officeDocument/2006/relationships/hyperlink" Target="mailto:alamillo@miramadrid.es" TargetMode="External"/><Relationship Id="rId1764" Type="http://schemas.openxmlformats.org/officeDocument/2006/relationships/hyperlink" Target="mailto:rosanaruizminagorre@gmail.com" TargetMode="External"/><Relationship Id="rId1765" Type="http://schemas.openxmlformats.org/officeDocument/2006/relationships/hyperlink" Target="mailto:gutierrezcrespi@yahoo.es" TargetMode="External"/><Relationship Id="rId1766" Type="http://schemas.openxmlformats.org/officeDocument/2006/relationships/hyperlink" Target="mailto:gutierrezcrespi@yahoo.es" TargetMode="External"/><Relationship Id="rId1767" Type="http://schemas.openxmlformats.org/officeDocument/2006/relationships/hyperlink" Target="mailto:yogonru@hotmail.com" TargetMode="External"/><Relationship Id="rId1768" Type="http://schemas.openxmlformats.org/officeDocument/2006/relationships/hyperlink" Target="mailto:calvo050172@hotmail.com" TargetMode="External"/><Relationship Id="rId1769" Type="http://schemas.openxmlformats.org/officeDocument/2006/relationships/hyperlink" Target="mailto:mj_rom@hotmail.com" TargetMode="External"/><Relationship Id="rId1770" Type="http://schemas.openxmlformats.org/officeDocument/2006/relationships/hyperlink" Target="mailto:mj_rom@hotmail.com" TargetMode="External"/><Relationship Id="rId1771" Type="http://schemas.openxmlformats.org/officeDocument/2006/relationships/hyperlink" Target="mailto:danmadrid@yahoo.com" TargetMode="External"/><Relationship Id="rId1772" Type="http://schemas.openxmlformats.org/officeDocument/2006/relationships/hyperlink" Target="mailto:ibasconeso@repsol.com" TargetMode="External"/><Relationship Id="rId1773" Type="http://schemas.openxmlformats.org/officeDocument/2006/relationships/hyperlink" Target="mailto:ibasconeso@repsol.com" TargetMode="External"/><Relationship Id="rId1774" Type="http://schemas.openxmlformats.org/officeDocument/2006/relationships/hyperlink" Target="mailto:javiertorresc@hotmail.com" TargetMode="External"/><Relationship Id="rId1775" Type="http://schemas.openxmlformats.org/officeDocument/2006/relationships/hyperlink" Target="mailto:fbar1976@gmail.com" TargetMode="External"/><Relationship Id="rId1776" Type="http://schemas.openxmlformats.org/officeDocument/2006/relationships/hyperlink" Target="mailto:rodrigo.romeradelafuente@gamil.com" TargetMode="External"/><Relationship Id="rId1777" Type="http://schemas.openxmlformats.org/officeDocument/2006/relationships/hyperlink" Target="mailto:alonsomercedes@rocketmail.com" TargetMode="External"/><Relationship Id="rId1778" Type="http://schemas.openxmlformats.org/officeDocument/2006/relationships/hyperlink" Target="mailto:llanosh@hotmail.com" TargetMode="External"/><Relationship Id="rId1779" Type="http://schemas.openxmlformats.org/officeDocument/2006/relationships/hyperlink" Target="mailto:elenasolesouto@gmail.com" TargetMode="External"/><Relationship Id="rId1780" Type="http://schemas.openxmlformats.org/officeDocument/2006/relationships/hyperlink" Target="mailto:bcareces@hotmail.com" TargetMode="External"/><Relationship Id="rId1781" Type="http://schemas.openxmlformats.org/officeDocument/2006/relationships/hyperlink" Target="mailto:marisa_olano@telefonica.net" TargetMode="External"/><Relationship Id="rId1782" Type="http://schemas.openxmlformats.org/officeDocument/2006/relationships/hyperlink" Target="mailto:acuestac@yahoo.es" TargetMode="External"/><Relationship Id="rId1783" Type="http://schemas.openxmlformats.org/officeDocument/2006/relationships/hyperlink" Target="mailto:cuesting@yahoo.es" TargetMode="External"/><Relationship Id="rId1784" Type="http://schemas.openxmlformats.org/officeDocument/2006/relationships/hyperlink" Target="mailto:andreureyruth@gmail.com" TargetMode="External"/><Relationship Id="rId1785" Type="http://schemas.openxmlformats.org/officeDocument/2006/relationships/hyperlink" Target="mailto:andreureyruth@gmail.com" TargetMode="External"/><Relationship Id="rId1786" Type="http://schemas.openxmlformats.org/officeDocument/2006/relationships/hyperlink" Target="mailto:crisloyacono@yahoo.es" TargetMode="External"/><Relationship Id="rId1787" Type="http://schemas.openxmlformats.org/officeDocument/2006/relationships/hyperlink" Target="mailto:sara_vitores@yahoo.es" TargetMode="External"/><Relationship Id="rId1788" Type="http://schemas.openxmlformats.org/officeDocument/2006/relationships/hyperlink" Target="mailto:sgarciavalle@icam.es" TargetMode="External"/><Relationship Id="rId1789" Type="http://schemas.openxmlformats.org/officeDocument/2006/relationships/hyperlink" Target="mailto:sciudaddlp@yahoo.es" TargetMode="External"/><Relationship Id="rId1790" Type="http://schemas.openxmlformats.org/officeDocument/2006/relationships/hyperlink" Target="mailto:lucia.calderon.zamanillo@gmail.com" TargetMode="External"/><Relationship Id="rId1791" Type="http://schemas.openxmlformats.org/officeDocument/2006/relationships/hyperlink" Target="mailto:salvador.ortiz.serrano@gmail.com" TargetMode="External"/><Relationship Id="rId1792" Type="http://schemas.openxmlformats.org/officeDocument/2006/relationships/hyperlink" Target="mailto:arranz@nauruland.com" TargetMode="External"/><Relationship Id="rId1793" Type="http://schemas.openxmlformats.org/officeDocument/2006/relationships/hyperlink" Target="mailto:arranz@nauruland.com" TargetMode="External"/><Relationship Id="rId1794" Type="http://schemas.openxmlformats.org/officeDocument/2006/relationships/hyperlink" Target="mailto:sergio@arense.com" TargetMode="External"/><Relationship Id="rId1795" Type="http://schemas.openxmlformats.org/officeDocument/2006/relationships/hyperlink" Target="mailto:ignacio@maluquer.com" TargetMode="External"/><Relationship Id="rId1796" Type="http://schemas.openxmlformats.org/officeDocument/2006/relationships/hyperlink" Target="mailto:laradelcampo@hotmail.com" TargetMode="External"/><Relationship Id="rId1797" Type="http://schemas.openxmlformats.org/officeDocument/2006/relationships/hyperlink" Target="mailto:laradelcampo@hotmail.com" TargetMode="External"/><Relationship Id="rId1798" Type="http://schemas.openxmlformats.org/officeDocument/2006/relationships/hyperlink" Target="mailto:laradelcampo@hotmail.com" TargetMode="External"/><Relationship Id="rId1799" Type="http://schemas.openxmlformats.org/officeDocument/2006/relationships/hyperlink" Target="mailto:joseatriguero@hotmail.com" TargetMode="External"/><Relationship Id="rId1800" Type="http://schemas.openxmlformats.org/officeDocument/2006/relationships/hyperlink" Target="mailto:igemc2@yahoo.es" TargetMode="External"/><Relationship Id="rId1801" Type="http://schemas.openxmlformats.org/officeDocument/2006/relationships/hyperlink" Target="mailto:isabel.garciam@ree.es" TargetMode="External"/><Relationship Id="rId1802" Type="http://schemas.openxmlformats.org/officeDocument/2006/relationships/hyperlink" Target="mailto:mkarina_teran@hotmail.com" TargetMode="External"/><Relationship Id="rId1803" Type="http://schemas.openxmlformats.org/officeDocument/2006/relationships/hyperlink" Target="mailto:anaisabelmc9@hotmail.com" TargetMode="External"/><Relationship Id="rId1804" Type="http://schemas.openxmlformats.org/officeDocument/2006/relationships/hyperlink" Target="mailto:mcarmencamacho@gmail.com" TargetMode="External"/><Relationship Id="rId1805" Type="http://schemas.openxmlformats.org/officeDocument/2006/relationships/hyperlink" Target="mailto:mariacallejonieto@gmail.com" TargetMode="External"/><Relationship Id="rId1806" Type="http://schemas.openxmlformats.org/officeDocument/2006/relationships/hyperlink" Target="mailto:mariacallejonieto@gmail.com" TargetMode="External"/><Relationship Id="rId1807" Type="http://schemas.openxmlformats.org/officeDocument/2006/relationships/hyperlink" Target="mailto:inesaluagnes@gmail.com" TargetMode="External"/><Relationship Id="rId1808" Type="http://schemas.openxmlformats.org/officeDocument/2006/relationships/hyperlink" Target="mailto:moliasg2002@gmail.com" TargetMode="External"/><Relationship Id="rId1809" Type="http://schemas.openxmlformats.org/officeDocument/2006/relationships/hyperlink" Target="mailto:angiecristancho711@gmail.com" TargetMode="External"/><Relationship Id="rId1810" Type="http://schemas.openxmlformats.org/officeDocument/2006/relationships/hyperlink" Target="mailto:beatrizg1@gmail.com" TargetMode="External"/><Relationship Id="rId1811" Type="http://schemas.openxmlformats.org/officeDocument/2006/relationships/hyperlink" Target="mailto:m_arauzos@hotmail.com" TargetMode="External"/><Relationship Id="rId1812" Type="http://schemas.openxmlformats.org/officeDocument/2006/relationships/hyperlink" Target="mailto:lei.fdez@icloud.com" TargetMode="External"/><Relationship Id="rId1813" Type="http://schemas.openxmlformats.org/officeDocument/2006/relationships/hyperlink" Target="mailto:rfnuevo@yahoo.es" TargetMode="External"/><Relationship Id="rId1814" Type="http://schemas.openxmlformats.org/officeDocument/2006/relationships/hyperlink" Target="mailto:isabel.bachiller@hotmail.com" TargetMode="External"/><Relationship Id="rId1815" Type="http://schemas.openxmlformats.org/officeDocument/2006/relationships/hyperlink" Target="mailto:amfabiani@hotmail.com" TargetMode="External"/><Relationship Id="rId1816" Type="http://schemas.openxmlformats.org/officeDocument/2006/relationships/hyperlink" Target="mailto:amfabiani@hotmail.com" TargetMode="External"/><Relationship Id="rId1817" Type="http://schemas.openxmlformats.org/officeDocument/2006/relationships/hyperlink" Target="mailto:patricia.navarro@nummera.es" TargetMode="External"/><Relationship Id="rId1818" Type="http://schemas.openxmlformats.org/officeDocument/2006/relationships/hyperlink" Target="mailto:reinaldo.ramil@gmail.com" TargetMode="External"/><Relationship Id="rId1819" Type="http://schemas.openxmlformats.org/officeDocument/2006/relationships/hyperlink" Target="mailto:crlevia@gmail.com" TargetMode="External"/><Relationship Id="rId1820" Type="http://schemas.openxmlformats.org/officeDocument/2006/relationships/hyperlink" Target="mailto:jesusmrobles@gmail.com" TargetMode="External"/><Relationship Id="rId1821" Type="http://schemas.openxmlformats.org/officeDocument/2006/relationships/hyperlink" Target="mailto:jesusmrobles@gmail.com" TargetMode="External"/><Relationship Id="rId1822" Type="http://schemas.openxmlformats.org/officeDocument/2006/relationships/hyperlink" Target="mailto:sbarreirote@gmail.com" TargetMode="External"/><Relationship Id="rId1823" Type="http://schemas.openxmlformats.org/officeDocument/2006/relationships/hyperlink" Target="mailto:angelhuerta@gmail.com" TargetMode="External"/><Relationship Id="rId1824" Type="http://schemas.openxmlformats.org/officeDocument/2006/relationships/hyperlink" Target="mailto:angelhuerta@gmail.com" TargetMode="External"/><Relationship Id="rId1825" Type="http://schemas.openxmlformats.org/officeDocument/2006/relationships/hyperlink" Target="mailto:robertolipo@gmail.com" TargetMode="External"/><Relationship Id="rId1826" Type="http://schemas.openxmlformats.org/officeDocument/2006/relationships/hyperlink" Target="mailto:robertolipo@gmail.com" TargetMode="External"/><Relationship Id="rId1827" Type="http://schemas.openxmlformats.org/officeDocument/2006/relationships/hyperlink" Target="mailto:israelcastillejos@gmail.com" TargetMode="External"/><Relationship Id="rId1828" Type="http://schemas.openxmlformats.org/officeDocument/2006/relationships/hyperlink" Target="mailto:israelcastillejos@gmail.com" TargetMode="External"/><Relationship Id="rId1829" Type="http://schemas.openxmlformats.org/officeDocument/2006/relationships/hyperlink" Target="mailto:leticiaflorez@hotmail.com" TargetMode="External"/><Relationship Id="rId1830" Type="http://schemas.openxmlformats.org/officeDocument/2006/relationships/hyperlink" Target="mailto:seideregalos@gmail.com" TargetMode="External"/><Relationship Id="rId1831" Type="http://schemas.openxmlformats.org/officeDocument/2006/relationships/hyperlink" Target="mailto:nayfer@gmail.com" TargetMode="External"/><Relationship Id="rId1832" Type="http://schemas.openxmlformats.org/officeDocument/2006/relationships/hyperlink" Target="mailto:raquelfl78@hotmail.es" TargetMode="External"/><Relationship Id="rId1833" Type="http://schemas.openxmlformats.org/officeDocument/2006/relationships/hyperlink" Target="mailto:raquelfl78@hotmail.es" TargetMode="External"/><Relationship Id="rId1834" Type="http://schemas.openxmlformats.org/officeDocument/2006/relationships/hyperlink" Target="mailto:raquelfl78@htomail.com" TargetMode="External"/><Relationship Id="rId1835" Type="http://schemas.openxmlformats.org/officeDocument/2006/relationships/hyperlink" Target="mailto:carletes2008@gmail.com" TargetMode="External"/><Relationship Id="rId1836" Type="http://schemas.openxmlformats.org/officeDocument/2006/relationships/hyperlink" Target="mailto:carletes2008@gmail.com" TargetMode="External"/><Relationship Id="rId1837" Type="http://schemas.openxmlformats.org/officeDocument/2006/relationships/hyperlink" Target="mailto:jorjucar@hotmail.es" TargetMode="External"/><Relationship Id="rId1838" Type="http://schemas.openxmlformats.org/officeDocument/2006/relationships/hyperlink" Target="mailto:jorjucar@hotmail.es" TargetMode="External"/><Relationship Id="rId1839" Type="http://schemas.openxmlformats.org/officeDocument/2006/relationships/hyperlink" Target="mailto:miguel_mam89@hotmail.com" TargetMode="External"/><Relationship Id="rId1840" Type="http://schemas.openxmlformats.org/officeDocument/2006/relationships/hyperlink" Target="mailto:nadia.bahri.filali@gmail.com" TargetMode="External"/><Relationship Id="rId1841" Type="http://schemas.openxmlformats.org/officeDocument/2006/relationships/hyperlink" Target="mailto:julietasevillano@gmail.com" TargetMode="External"/><Relationship Id="rId1842" Type="http://schemas.openxmlformats.org/officeDocument/2006/relationships/hyperlink" Target="mailto:Kacolinag@gmail.com" TargetMode="External"/><Relationship Id="rId1843" Type="http://schemas.openxmlformats.org/officeDocument/2006/relationships/hyperlink" Target="mailto:rmendez@bbva.com" TargetMode="External"/><Relationship Id="rId1844" Type="http://schemas.openxmlformats.org/officeDocument/2006/relationships/hyperlink" Target="mailto:nachovero2011@hotmail.com" TargetMode="External"/><Relationship Id="rId1845" Type="http://schemas.openxmlformats.org/officeDocument/2006/relationships/hyperlink" Target="mailto:nachovero2011@hotmail.com" TargetMode="External"/><Relationship Id="rId1846" Type="http://schemas.openxmlformats.org/officeDocument/2006/relationships/hyperlink" Target="mailto:mgarcia@ucm.es" TargetMode="External"/><Relationship Id="rId1847" Type="http://schemas.openxmlformats.org/officeDocument/2006/relationships/hyperlink" Target="mailto:marisaenrique@hotmail.com" TargetMode="External"/><Relationship Id="rId1848" Type="http://schemas.openxmlformats.org/officeDocument/2006/relationships/hyperlink" Target="mailto:martalplp@hotmail.com" TargetMode="External"/><Relationship Id="rId1849" Type="http://schemas.openxmlformats.org/officeDocument/2006/relationships/hyperlink" Target="mailto:eopmjl@gmail.com" TargetMode="External"/><Relationship Id="rId1850" Type="http://schemas.openxmlformats.org/officeDocument/2006/relationships/hyperlink" Target="mailto:eopmjl@gmail.com" TargetMode="External"/><Relationship Id="rId1851" Type="http://schemas.openxmlformats.org/officeDocument/2006/relationships/hyperlink" Target="mailto:javierkoki05@gmail.com" TargetMode="External"/><Relationship Id="rId1852" Type="http://schemas.openxmlformats.org/officeDocument/2006/relationships/hyperlink" Target="mailto:s.hernandez.losa@gmail.com" TargetMode="External"/><Relationship Id="rId1853" Type="http://schemas.openxmlformats.org/officeDocument/2006/relationships/hyperlink" Target="mailto:s.hernandez.losa@gmail.com" TargetMode="External"/><Relationship Id="rId1854" Type="http://schemas.openxmlformats.org/officeDocument/2006/relationships/hyperlink" Target="mailto:s.hernandez.losa@gmail.com" TargetMode="External"/><Relationship Id="rId1855" Type="http://schemas.openxmlformats.org/officeDocument/2006/relationships/hyperlink" Target="mailto:alfredo@ucm.es" TargetMode="External"/><Relationship Id="rId1856" Type="http://schemas.openxmlformats.org/officeDocument/2006/relationships/hyperlink" Target="mailto:iremoremoli@gmail.com" TargetMode="External"/><Relationship Id="rId1857" Type="http://schemas.openxmlformats.org/officeDocument/2006/relationships/hyperlink" Target="mailto:cristinacallejagomez@yahoo.es" TargetMode="External"/><Relationship Id="rId1858" Type="http://schemas.openxmlformats.org/officeDocument/2006/relationships/hyperlink" Target="mailto:marta_martin_hurtado@yahoo.es" TargetMode="External"/><Relationship Id="rId1859" Type="http://schemas.openxmlformats.org/officeDocument/2006/relationships/hyperlink" Target="mailto:jldexposito@gmail.com" TargetMode="External"/><Relationship Id="rId1860" Type="http://schemas.openxmlformats.org/officeDocument/2006/relationships/hyperlink" Target="mailto:emunozroldan@gmail.com" TargetMode="External"/><Relationship Id="rId1861" Type="http://schemas.openxmlformats.org/officeDocument/2006/relationships/hyperlink" Target="mailto:rmanjonc@hotmail.com" TargetMode="External"/><Relationship Id="rId1862" Type="http://schemas.openxmlformats.org/officeDocument/2006/relationships/hyperlink" Target="mailto:susayadra@hotmail.com" TargetMode="External"/><Relationship Id="rId1863" Type="http://schemas.openxmlformats.org/officeDocument/2006/relationships/hyperlink" Target="mailto:cristinaesteban94@gmail.com" TargetMode="External"/><Relationship Id="rId1864" Type="http://schemas.openxmlformats.org/officeDocument/2006/relationships/hyperlink" Target="mailto:david.jurado@bureauveritas.com" TargetMode="External"/><Relationship Id="rId1865" Type="http://schemas.openxmlformats.org/officeDocument/2006/relationships/hyperlink" Target="mailto:entezaiglesias@hotmail.com" TargetMode="External"/><Relationship Id="rId1866" Type="http://schemas.openxmlformats.org/officeDocument/2006/relationships/hyperlink" Target="mailto:paz.montes.relanzon@gmail.com" TargetMode="External"/><Relationship Id="rId1867" Type="http://schemas.openxmlformats.org/officeDocument/2006/relationships/hyperlink" Target="mailto:almudena.sobrino@hotmail.com" TargetMode="External"/><Relationship Id="rId1868" Type="http://schemas.openxmlformats.org/officeDocument/2006/relationships/hyperlink" Target="mailto:miriamplaza13@hotmail.es" TargetMode="External"/><Relationship Id="rId1869" Type="http://schemas.openxmlformats.org/officeDocument/2006/relationships/hyperlink" Target="mailto:jorgecastrojc@gmail.com" TargetMode="External"/><Relationship Id="rId1870" Type="http://schemas.openxmlformats.org/officeDocument/2006/relationships/hyperlink" Target="mailto:oceaniagimbel@hotmail.com" TargetMode="External"/><Relationship Id="rId1871" Type="http://schemas.openxmlformats.org/officeDocument/2006/relationships/hyperlink" Target="mailto:elenacillan@hotmail.com" TargetMode="External"/><Relationship Id="rId1872" Type="http://schemas.openxmlformats.org/officeDocument/2006/relationships/hyperlink" Target="mailto:oscar_semidios@hotmail.com" TargetMode="External"/><Relationship Id="rId1873" Type="http://schemas.openxmlformats.org/officeDocument/2006/relationships/hyperlink" Target="mailto:karkiko9@gmail.com" TargetMode="External"/><Relationship Id="rId1874" Type="http://schemas.openxmlformats.org/officeDocument/2006/relationships/hyperlink" Target="mailto:alexylucia63@hotmail.com" TargetMode="External"/><Relationship Id="rId1875" Type="http://schemas.openxmlformats.org/officeDocument/2006/relationships/hyperlink" Target="mailto:mirella@kiwihouse.es" TargetMode="External"/><Relationship Id="rId1876" Type="http://schemas.openxmlformats.org/officeDocument/2006/relationships/hyperlink" Target="mailto:masansaa@gmail.com" TargetMode="External"/><Relationship Id="rId1877" Type="http://schemas.openxmlformats.org/officeDocument/2006/relationships/hyperlink" Target="mailto:luisamonterodepedro@gmail.com" TargetMode="External"/><Relationship Id="rId1878" Type="http://schemas.openxmlformats.org/officeDocument/2006/relationships/hyperlink" Target="mailto:crisbarahon@hotmail.com" TargetMode="External"/><Relationship Id="rId1879" Type="http://schemas.openxmlformats.org/officeDocument/2006/relationships/hyperlink" Target="mailto:kazu040306@gmail.com" TargetMode="External"/><Relationship Id="rId1880" Type="http://schemas.openxmlformats.org/officeDocument/2006/relationships/hyperlink" Target="mailto:mallola@gmail.com" TargetMode="External"/><Relationship Id="rId1881" Type="http://schemas.openxmlformats.org/officeDocument/2006/relationships/hyperlink" Target="mailto:mallola@gmail.com" TargetMode="External"/><Relationship Id="rId1882" Type="http://schemas.openxmlformats.org/officeDocument/2006/relationships/hyperlink" Target="mailto:arangurenmacarena@hotmail.com" TargetMode="External"/><Relationship Id="rId1883" Type="http://schemas.openxmlformats.org/officeDocument/2006/relationships/hyperlink" Target="mailto:elenatocal@gmail.com" TargetMode="External"/><Relationship Id="rId1884" Type="http://schemas.openxmlformats.org/officeDocument/2006/relationships/hyperlink" Target="mailto:pas75@yahoo.com" TargetMode="External"/><Relationship Id="rId1885" Type="http://schemas.openxmlformats.org/officeDocument/2006/relationships/hyperlink" Target="mailto:ma-barrales@hotmail.com" TargetMode="External"/><Relationship Id="rId1886" Type="http://schemas.openxmlformats.org/officeDocument/2006/relationships/hyperlink" Target="mailto:pas75@yahoo.com" TargetMode="External"/><Relationship Id="rId1887" Type="http://schemas.openxmlformats.org/officeDocument/2006/relationships/hyperlink" Target="mailto:ma-barrales@hotmail.com" TargetMode="External"/><Relationship Id="rId1888" Type="http://schemas.openxmlformats.org/officeDocument/2006/relationships/hyperlink" Target="mailto:afuentes@fomento.es" TargetMode="External"/><Relationship Id="rId1889" Type="http://schemas.openxmlformats.org/officeDocument/2006/relationships/hyperlink" Target="mailto:afuentes@fomento.es" TargetMode="External"/><Relationship Id="rId1890" Type="http://schemas.openxmlformats.org/officeDocument/2006/relationships/hyperlink" Target="mailto:inma_l@hotmail.com" TargetMode="External"/><Relationship Id="rId1891" Type="http://schemas.openxmlformats.org/officeDocument/2006/relationships/hyperlink" Target="mailto:helenaizca@gmail.com" TargetMode="External"/><Relationship Id="rId1892" Type="http://schemas.openxmlformats.org/officeDocument/2006/relationships/hyperlink" Target="mailto:estefaniacalvo@yahoo.es" TargetMode="External"/><Relationship Id="rId1893" Type="http://schemas.openxmlformats.org/officeDocument/2006/relationships/hyperlink" Target="mailto:esterdefrutos@hotmail.com" TargetMode="External"/><Relationship Id="rId1894" Type="http://schemas.openxmlformats.org/officeDocument/2006/relationships/hyperlink" Target="mailto:esterdefrutos@hotmail.com" TargetMode="External"/><Relationship Id="rId1895" Type="http://schemas.openxmlformats.org/officeDocument/2006/relationships/hyperlink" Target="mailto:adlsonia@gmail.com" TargetMode="External"/><Relationship Id="rId1896" Type="http://schemas.openxmlformats.org/officeDocument/2006/relationships/hyperlink" Target="mailto:estarce@gmail.com" TargetMode="External"/><Relationship Id="rId1897" Type="http://schemas.openxmlformats.org/officeDocument/2006/relationships/hyperlink" Target="mailto:jurearam@gmail.com" TargetMode="External"/><Relationship Id="rId1898" Type="http://schemas.openxmlformats.org/officeDocument/2006/relationships/hyperlink" Target="mailto:aguedagondiez@gmail.com" TargetMode="External"/><Relationship Id="rId1899" Type="http://schemas.openxmlformats.org/officeDocument/2006/relationships/hyperlink" Target="mailto:elvialbar@yahoo.es" TargetMode="External"/><Relationship Id="rId1900" Type="http://schemas.openxmlformats.org/officeDocument/2006/relationships/hyperlink" Target="mailto:saraperezrod1@gmail.com" TargetMode="External"/><Relationship Id="rId1901" Type="http://schemas.openxmlformats.org/officeDocument/2006/relationships/hyperlink" Target="mailto:mariluzvara@yahoo.es" TargetMode="External"/><Relationship Id="rId1902" Type="http://schemas.openxmlformats.org/officeDocument/2006/relationships/hyperlink" Target="mailto:rpazos1975@gmail.com" TargetMode="External"/><Relationship Id="rId1903" Type="http://schemas.openxmlformats.org/officeDocument/2006/relationships/hyperlink" Target="mailto:rpazos1975@gmail.com" TargetMode="External"/><Relationship Id="rId1904" Type="http://schemas.openxmlformats.org/officeDocument/2006/relationships/hyperlink" Target="mailto:jlsanz75@gmail.com" TargetMode="External"/><Relationship Id="rId1905" Type="http://schemas.openxmlformats.org/officeDocument/2006/relationships/hyperlink" Target="mailto:nferrerop@gmail.com" TargetMode="External"/><Relationship Id="rId1906" Type="http://schemas.openxmlformats.org/officeDocument/2006/relationships/hyperlink" Target="mailto:jlpaillard@gmail.com" TargetMode="External"/><Relationship Id="rId1907" Type="http://schemas.openxmlformats.org/officeDocument/2006/relationships/hyperlink" Target="mailto:nramiro77@gmail.com" TargetMode="External"/><Relationship Id="rId1908" Type="http://schemas.openxmlformats.org/officeDocument/2006/relationships/hyperlink" Target="mailto:florentino.rodero@hotmail.com" TargetMode="External"/><Relationship Id="rId1909" Type="http://schemas.openxmlformats.org/officeDocument/2006/relationships/hyperlink" Target="mailto:quiroga_david@hotmail.com" TargetMode="External"/><Relationship Id="rId1910" Type="http://schemas.openxmlformats.org/officeDocument/2006/relationships/hyperlink" Target="mailto:vanesa.orgaz@gmail.com" TargetMode="External"/><Relationship Id="rId1911" Type="http://schemas.openxmlformats.org/officeDocument/2006/relationships/hyperlink" Target="mailto:fisiomar8@gmail.com" TargetMode="External"/><Relationship Id="rId1912" Type="http://schemas.openxmlformats.org/officeDocument/2006/relationships/hyperlink" Target="mailto:eleonoravalinoti@hotmail.com" TargetMode="External"/><Relationship Id="rId1913" Type="http://schemas.openxmlformats.org/officeDocument/2006/relationships/hyperlink" Target="mailto:jemartimgo@gmail.com" TargetMode="External"/><Relationship Id="rId1914" Type="http://schemas.openxmlformats.org/officeDocument/2006/relationships/hyperlink" Target="mailto:jemartimgo@gmail.com" TargetMode="External"/><Relationship Id="rId1915" Type="http://schemas.openxmlformats.org/officeDocument/2006/relationships/hyperlink" Target="mailto:caro.portela@gmail.com" TargetMode="External"/><Relationship Id="rId1916" Type="http://schemas.openxmlformats.org/officeDocument/2006/relationships/hyperlink" Target="mailto:margarita.tejado@gmail.com" TargetMode="External"/><Relationship Id="rId1917" Type="http://schemas.openxmlformats.org/officeDocument/2006/relationships/hyperlink" Target="mailto:msanz142@gmail.com" TargetMode="External"/><Relationship Id="rId1918" Type="http://schemas.openxmlformats.org/officeDocument/2006/relationships/hyperlink" Target="mailto:angelgonzalvezrico@gmail.com" TargetMode="External"/><Relationship Id="rId1919" Type="http://schemas.openxmlformats.org/officeDocument/2006/relationships/hyperlink" Target="mailto:albertodelasvecillas@gmail.com" TargetMode="External"/><Relationship Id="rId1920" Type="http://schemas.openxmlformats.org/officeDocument/2006/relationships/hyperlink" Target="mailto:e.gnlez.p@gmail.com" TargetMode="External"/><Relationship Id="rId1921" Type="http://schemas.openxmlformats.org/officeDocument/2006/relationships/hyperlink" Target="mailto:martarufian@gmail.com" TargetMode="External"/><Relationship Id="rId1922" Type="http://schemas.openxmlformats.org/officeDocument/2006/relationships/hyperlink" Target="mailto:sfbueno@outlook.es" TargetMode="External"/><Relationship Id="rId1923" Type="http://schemas.openxmlformats.org/officeDocument/2006/relationships/hyperlink" Target="mailto:martarufian@gmail.com" TargetMode="External"/><Relationship Id="rId1924" Type="http://schemas.openxmlformats.org/officeDocument/2006/relationships/hyperlink" Target="mailto:sfbueno@outlook.es" TargetMode="External"/><Relationship Id="rId1925" Type="http://schemas.openxmlformats.org/officeDocument/2006/relationships/hyperlink" Target="mailto:mp.sanmartin@hot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2609"/>
  <sheetViews>
    <sheetView workbookViewId="0" showGridLines="0" defaultGridColor="1"/>
  </sheetViews>
  <sheetFormatPr defaultColWidth="5.57143" defaultRowHeight="12.75" customHeight="1" outlineLevelRow="0" outlineLevelCol="0"/>
  <cols>
    <col min="1" max="1" width="11.2891" style="1" customWidth="1"/>
    <col min="2" max="2" width="10.5781" style="1" customWidth="1"/>
    <col min="3" max="3" width="7.15625" style="1" customWidth="1"/>
    <col min="4" max="4" width="37.4453" style="1" customWidth="1"/>
    <col min="5" max="5" width="31.7344" style="1" customWidth="1"/>
    <col min="6" max="6" width="16.5781" style="1" customWidth="1"/>
    <col min="7" max="7" width="15.2891" style="1" customWidth="1"/>
    <col min="8" max="8" width="8.44531" style="1" customWidth="1"/>
    <col min="9" max="9" width="9.44531" style="1" customWidth="1"/>
    <col min="10" max="10" width="9.28906" style="1" customWidth="1"/>
    <col min="11" max="11" width="13.5781" style="1" customWidth="1"/>
    <col min="12" max="12" width="10.2891" style="1" customWidth="1"/>
    <col min="13" max="13" width="11" style="1" customWidth="1"/>
    <col min="14" max="14" width="11" style="1" customWidth="1"/>
    <col min="15" max="15" width="47" style="1" customWidth="1"/>
    <col min="16" max="16" width="7" style="1" customWidth="1"/>
    <col min="17" max="17" width="22.1562" style="1" customWidth="1"/>
    <col min="18" max="18" width="35" style="1" customWidth="1"/>
    <col min="19" max="19" width="30" style="1" customWidth="1"/>
    <col min="20" max="20" width="35.7344" style="1" customWidth="1"/>
    <col min="21" max="21" width="36" style="1" customWidth="1"/>
    <col min="22" max="22" width="34.1562" style="1" customWidth="1"/>
    <col min="23" max="23" width="45" style="1" customWidth="1"/>
    <col min="24" max="24" width="30" style="1" customWidth="1"/>
    <col min="25" max="25" width="23.2891" style="1" customWidth="1"/>
    <col min="26" max="26" width="53.1562" style="1" customWidth="1"/>
    <col min="27" max="27" width="9.57812" style="1" customWidth="1"/>
    <col min="28" max="28" width="9.57812" style="1" customWidth="1"/>
    <col min="29" max="256" width="5.57812" style="1" customWidth="1"/>
  </cols>
  <sheetData>
    <row r="1" ht="50.1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</row>
    <row r="2" ht="15.75" customHeight="1">
      <c r="A2" s="3">
        <v>68</v>
      </c>
      <c r="B2" s="3">
        <v>681</v>
      </c>
      <c r="C2" t="s" s="4">
        <v>28</v>
      </c>
      <c r="D2" t="s" s="4">
        <v>29</v>
      </c>
      <c r="E2" t="s" s="5">
        <f>MID(D2,1,SEARCH(",",D2)-1)</f>
        <v>30</v>
      </c>
      <c r="F2" t="s" s="4">
        <f>MID(D2,SEARCH(",",D2)+2,50)</f>
        <v>31</v>
      </c>
      <c r="G2" s="6">
        <v>28959</v>
      </c>
      <c r="H2" s="7">
        <f>YEAR(G2)</f>
        <v>1979</v>
      </c>
      <c r="I2" s="7">
        <f>INT((TODAY()-G2)/365)</f>
        <v>41</v>
      </c>
      <c r="J2" t="s" s="8">
        <v>32</v>
      </c>
      <c r="K2" s="7"/>
      <c r="L2" s="3">
        <v>917330964</v>
      </c>
      <c r="M2" s="3"/>
      <c r="N2" s="3"/>
      <c r="O2" t="s" s="4">
        <v>33</v>
      </c>
      <c r="P2" s="7">
        <v>28029</v>
      </c>
      <c r="Q2" t="s" s="4">
        <v>34</v>
      </c>
      <c r="R2" s="9"/>
      <c r="S2" s="3"/>
      <c r="T2" s="3"/>
      <c r="U2" t="s" s="4">
        <v>35</v>
      </c>
      <c r="V2" t="s" s="4">
        <v>36</v>
      </c>
      <c r="W2" s="3"/>
      <c r="X2" s="3"/>
      <c r="Y2" t="s" s="4">
        <v>37</v>
      </c>
      <c r="Z2" s="3"/>
      <c r="AA2" s="10">
        <v>32905</v>
      </c>
      <c r="AB2" s="11">
        <v>36770</v>
      </c>
    </row>
    <row r="3" ht="15.75" customHeight="1">
      <c r="A3" s="12">
        <v>68</v>
      </c>
      <c r="B3" s="12">
        <v>682</v>
      </c>
      <c r="C3" t="s" s="13">
        <v>28</v>
      </c>
      <c r="D3" t="s" s="13">
        <v>38</v>
      </c>
      <c r="E3" t="s" s="14">
        <f>MID(D3,1,SEARCH(",",D3)-1)</f>
        <v>30</v>
      </c>
      <c r="F3" t="s" s="13">
        <f>MID(D3,SEARCH(",",D3)+2,50)</f>
        <v>39</v>
      </c>
      <c r="G3" s="15">
        <v>27698</v>
      </c>
      <c r="H3" s="16">
        <f>YEAR(G3)</f>
        <v>1975</v>
      </c>
      <c r="I3" s="16">
        <f>INT((TODAY()-G3)/365)</f>
        <v>45</v>
      </c>
      <c r="J3" t="s" s="17">
        <v>40</v>
      </c>
      <c r="K3" s="16"/>
      <c r="L3" s="12">
        <v>917330964</v>
      </c>
      <c r="M3" s="12"/>
      <c r="N3" s="12"/>
      <c r="O3" t="s" s="13">
        <v>33</v>
      </c>
      <c r="P3" s="16">
        <v>28029</v>
      </c>
      <c r="Q3" t="s" s="13">
        <v>34</v>
      </c>
      <c r="R3" s="18"/>
      <c r="S3" s="12"/>
      <c r="T3" s="12"/>
      <c r="U3" t="s" s="13">
        <v>35</v>
      </c>
      <c r="V3" t="s" s="13">
        <v>36</v>
      </c>
      <c r="W3" s="12"/>
      <c r="X3" s="12"/>
      <c r="Y3" t="s" s="13">
        <v>37</v>
      </c>
      <c r="Z3" s="12"/>
      <c r="AA3" s="19">
        <v>32905</v>
      </c>
      <c r="AB3" s="20">
        <v>36404</v>
      </c>
    </row>
    <row r="4" ht="13" customHeight="1">
      <c r="A4" s="12">
        <v>108</v>
      </c>
      <c r="B4" s="12">
        <v>1081</v>
      </c>
      <c r="C4" t="s" s="13">
        <v>28</v>
      </c>
      <c r="D4" t="s" s="13">
        <v>41</v>
      </c>
      <c r="E4" t="s" s="14">
        <f>MID(D4,1,SEARCH(",",D4)-1)</f>
        <v>42</v>
      </c>
      <c r="F4" t="s" s="13">
        <f>MID(D4,SEARCH(",",D4)+2,50)</f>
        <v>43</v>
      </c>
      <c r="G4" s="15">
        <v>31574</v>
      </c>
      <c r="H4" s="21">
        <f>YEAR(G4)</f>
        <v>1986</v>
      </c>
      <c r="I4" s="16">
        <f>INT((TODAY()-G4)/365)</f>
        <v>34</v>
      </c>
      <c r="J4" t="s" s="17">
        <v>32</v>
      </c>
      <c r="K4" s="16"/>
      <c r="L4" s="12"/>
      <c r="M4" s="12"/>
      <c r="N4" s="12"/>
      <c r="O4" t="s" s="22">
        <v>44</v>
      </c>
      <c r="P4" s="23"/>
      <c r="Q4" s="12"/>
      <c r="R4" s="12"/>
      <c r="S4" s="12"/>
      <c r="T4" s="12"/>
      <c r="U4" s="12"/>
      <c r="V4" s="12"/>
      <c r="W4" s="12"/>
      <c r="X4" s="12"/>
      <c r="Y4" t="s" s="13">
        <v>37</v>
      </c>
      <c r="Z4" s="12"/>
      <c r="AA4" s="20">
        <v>33512</v>
      </c>
      <c r="AB4" s="20">
        <v>37072</v>
      </c>
    </row>
    <row r="5" ht="13" customHeight="1">
      <c r="A5" s="12">
        <v>108</v>
      </c>
      <c r="B5" s="12">
        <v>1082</v>
      </c>
      <c r="C5" t="s" s="13">
        <v>28</v>
      </c>
      <c r="D5" t="s" s="13">
        <v>45</v>
      </c>
      <c r="E5" t="s" s="14">
        <f>MID(D5,1,SEARCH(",",D5)-1)</f>
        <v>42</v>
      </c>
      <c r="F5" t="s" s="13">
        <f>MID(D5,SEARCH(",",D5)+2,50)</f>
        <v>46</v>
      </c>
      <c r="G5" s="15">
        <v>30732</v>
      </c>
      <c r="H5" s="21">
        <f>YEAR(G5)</f>
        <v>1984</v>
      </c>
      <c r="I5" s="16">
        <f>INT((TODAY()-G5)/365)</f>
        <v>36</v>
      </c>
      <c r="J5" t="s" s="17">
        <v>40</v>
      </c>
      <c r="K5" t="s" s="17">
        <v>47</v>
      </c>
      <c r="L5" s="12"/>
      <c r="M5" s="12"/>
      <c r="N5" s="12"/>
      <c r="O5" t="s" s="22">
        <v>44</v>
      </c>
      <c r="P5" s="23">
        <v>28035</v>
      </c>
      <c r="Q5" t="s" s="13">
        <v>34</v>
      </c>
      <c r="R5" s="12"/>
      <c r="S5" s="12"/>
      <c r="T5" t="s" s="13">
        <v>48</v>
      </c>
      <c r="U5" s="12"/>
      <c r="V5" s="12"/>
      <c r="W5" s="12"/>
      <c r="X5" s="12"/>
      <c r="Y5" t="s" s="13">
        <v>37</v>
      </c>
      <c r="Z5" s="12"/>
      <c r="AA5" s="20">
        <v>33512</v>
      </c>
      <c r="AB5" s="20">
        <v>42248</v>
      </c>
    </row>
    <row r="6" ht="15.75" customHeight="1">
      <c r="A6" s="12">
        <v>171</v>
      </c>
      <c r="B6" s="12">
        <v>1711</v>
      </c>
      <c r="C6" t="s" s="13">
        <v>28</v>
      </c>
      <c r="D6" t="s" s="13">
        <v>49</v>
      </c>
      <c r="E6" t="s" s="14">
        <f>MID(D6,1,SEARCH(",",D6)-1)</f>
        <v>50</v>
      </c>
      <c r="F6" t="s" s="13">
        <f>MID(D6,SEARCH(",",D6)+2,50)</f>
        <v>51</v>
      </c>
      <c r="G6" s="15">
        <v>30911</v>
      </c>
      <c r="H6" s="16">
        <f>YEAR(G6)</f>
        <v>1984</v>
      </c>
      <c r="I6" s="16">
        <f>INT((TODAY()-G6)/365)</f>
        <v>36</v>
      </c>
      <c r="J6" t="s" s="17">
        <v>40</v>
      </c>
      <c r="K6" s="16"/>
      <c r="L6" s="12">
        <v>917301688</v>
      </c>
      <c r="M6" s="12"/>
      <c r="N6" s="12"/>
      <c r="O6" t="s" s="13">
        <v>52</v>
      </c>
      <c r="P6" s="16">
        <v>28034</v>
      </c>
      <c r="Q6" t="s" s="13">
        <v>34</v>
      </c>
      <c r="R6" s="18"/>
      <c r="S6" s="12"/>
      <c r="T6" s="12"/>
      <c r="U6" t="s" s="13">
        <v>53</v>
      </c>
      <c r="V6" t="s" s="13">
        <v>54</v>
      </c>
      <c r="W6" s="12"/>
      <c r="X6" s="12"/>
      <c r="Y6" t="s" s="13">
        <v>37</v>
      </c>
      <c r="Z6" s="12"/>
      <c r="AA6" s="19">
        <v>33910</v>
      </c>
      <c r="AB6" s="20">
        <v>39081</v>
      </c>
    </row>
    <row r="7" ht="15.75" customHeight="1">
      <c r="A7" s="12">
        <v>171</v>
      </c>
      <c r="B7" s="12">
        <v>1712</v>
      </c>
      <c r="C7" t="s" s="13">
        <v>28</v>
      </c>
      <c r="D7" t="s" s="13">
        <v>55</v>
      </c>
      <c r="E7" t="s" s="14">
        <f>MID(D7,1,SEARCH(",",D7)-1)</f>
        <v>50</v>
      </c>
      <c r="F7" t="s" s="13">
        <f>MID(D7,SEARCH(",",D7)+2,50)</f>
        <v>56</v>
      </c>
      <c r="G7" s="15">
        <v>31984</v>
      </c>
      <c r="H7" s="16">
        <f>YEAR(G7)</f>
        <v>1987</v>
      </c>
      <c r="I7" s="16">
        <f>INT((TODAY()-G7)/365)</f>
        <v>33</v>
      </c>
      <c r="J7" t="s" s="17">
        <v>32</v>
      </c>
      <c r="K7" s="16"/>
      <c r="L7" s="12">
        <v>917301688</v>
      </c>
      <c r="M7" s="12"/>
      <c r="N7" s="12"/>
      <c r="O7" t="s" s="13">
        <v>52</v>
      </c>
      <c r="P7" s="16">
        <v>28034</v>
      </c>
      <c r="Q7" t="s" s="13">
        <v>34</v>
      </c>
      <c r="R7" s="18"/>
      <c r="S7" s="12"/>
      <c r="T7" s="12"/>
      <c r="U7" t="s" s="13">
        <v>53</v>
      </c>
      <c r="V7" t="s" s="13">
        <v>54</v>
      </c>
      <c r="W7" s="12"/>
      <c r="X7" s="12"/>
      <c r="Y7" t="s" s="13">
        <v>37</v>
      </c>
      <c r="Z7" s="12"/>
      <c r="AA7" s="19">
        <v>33910</v>
      </c>
      <c r="AB7" s="20">
        <v>39081</v>
      </c>
    </row>
    <row r="8" ht="13" customHeight="1">
      <c r="A8" s="12">
        <v>191</v>
      </c>
      <c r="B8" s="12">
        <v>1911</v>
      </c>
      <c r="C8" t="s" s="13">
        <v>57</v>
      </c>
      <c r="D8" t="s" s="13">
        <v>58</v>
      </c>
      <c r="E8" t="s" s="14">
        <f>MID(D8,1,SEARCH(",",D8)-1)</f>
        <v>59</v>
      </c>
      <c r="F8" t="s" s="13">
        <f>MID(D8,SEARCH(",",D8)+2,50)</f>
        <v>60</v>
      </c>
      <c r="G8" s="15">
        <v>31755</v>
      </c>
      <c r="H8" s="21">
        <f>YEAR(G8)</f>
        <v>1986</v>
      </c>
      <c r="I8" s="16">
        <f>INT((TODAY()-G8)/365)</f>
        <v>33</v>
      </c>
      <c r="J8" t="s" s="17">
        <v>40</v>
      </c>
      <c r="K8" t="s" s="17">
        <v>61</v>
      </c>
      <c r="L8" s="12">
        <v>636046864</v>
      </c>
      <c r="M8" s="12"/>
      <c r="N8" s="12"/>
      <c r="O8" t="s" s="22">
        <v>62</v>
      </c>
      <c r="P8" s="23">
        <v>28029</v>
      </c>
      <c r="Q8" t="s" s="13">
        <v>34</v>
      </c>
      <c r="R8" s="12"/>
      <c r="S8" s="12"/>
      <c r="T8" t="s" s="13">
        <v>63</v>
      </c>
      <c r="U8" t="s" s="13">
        <v>64</v>
      </c>
      <c r="V8" t="s" s="13">
        <v>65</v>
      </c>
      <c r="W8" s="12"/>
      <c r="X8" s="12"/>
      <c r="Y8" t="s" s="13">
        <v>37</v>
      </c>
      <c r="Z8" s="12"/>
      <c r="AA8" s="20">
        <v>34213</v>
      </c>
      <c r="AB8" s="20">
        <v>38353</v>
      </c>
    </row>
    <row r="9" ht="13" customHeight="1">
      <c r="A9" s="12">
        <v>191</v>
      </c>
      <c r="B9" s="12">
        <v>1912</v>
      </c>
      <c r="C9" t="s" s="13">
        <v>28</v>
      </c>
      <c r="D9" t="s" s="13">
        <v>66</v>
      </c>
      <c r="E9" t="s" s="14">
        <f>MID(D9,1,SEARCH(",",D9)-1)</f>
        <v>59</v>
      </c>
      <c r="F9" t="s" s="13">
        <f>MID(D9,SEARCH(",",D9)+2,50)</f>
        <v>67</v>
      </c>
      <c r="G9" s="15">
        <v>33503</v>
      </c>
      <c r="H9" s="21">
        <f>YEAR(G9)</f>
        <v>1991</v>
      </c>
      <c r="I9" s="16">
        <f>INT((TODAY()-G9)/365)</f>
        <v>29</v>
      </c>
      <c r="J9" t="s" s="17">
        <v>40</v>
      </c>
      <c r="K9" t="s" s="17">
        <v>68</v>
      </c>
      <c r="L9" s="12">
        <v>913781347</v>
      </c>
      <c r="M9" s="12">
        <v>660389580</v>
      </c>
      <c r="N9" s="12"/>
      <c r="O9" t="s" s="22">
        <v>62</v>
      </c>
      <c r="P9" s="23">
        <v>28029</v>
      </c>
      <c r="Q9" t="s" s="13">
        <v>34</v>
      </c>
      <c r="R9" s="12"/>
      <c r="S9" s="12"/>
      <c r="T9" t="s" s="13">
        <v>69</v>
      </c>
      <c r="U9" t="s" s="13">
        <v>64</v>
      </c>
      <c r="V9" t="s" s="13">
        <v>65</v>
      </c>
      <c r="W9" s="12"/>
      <c r="X9" s="12"/>
      <c r="Y9" t="s" s="13">
        <v>70</v>
      </c>
      <c r="Z9" s="12"/>
      <c r="AA9" s="20">
        <v>40787</v>
      </c>
      <c r="AB9" s="20"/>
    </row>
    <row r="10" ht="13" customHeight="1">
      <c r="A10" s="12">
        <v>191</v>
      </c>
      <c r="B10" s="12">
        <v>1913</v>
      </c>
      <c r="C10" t="s" s="13">
        <v>28</v>
      </c>
      <c r="D10" t="s" s="13">
        <v>71</v>
      </c>
      <c r="E10" t="s" s="14">
        <f>MID(D10,1,SEARCH(",",D10)-1)</f>
        <v>59</v>
      </c>
      <c r="F10" t="s" s="13">
        <f>MID(D10,SEARCH(",",D10)+2,50)</f>
        <v>43</v>
      </c>
      <c r="G10" s="15">
        <v>34121</v>
      </c>
      <c r="H10" s="21">
        <f>YEAR(G10)</f>
        <v>1993</v>
      </c>
      <c r="I10" s="16">
        <f>INT((TODAY()-G10)/365)</f>
        <v>27</v>
      </c>
      <c r="J10" t="s" s="17">
        <v>32</v>
      </c>
      <c r="K10" s="16"/>
      <c r="L10" s="12">
        <v>913781347</v>
      </c>
      <c r="M10" s="12"/>
      <c r="N10" s="12"/>
      <c r="O10" t="s" s="22">
        <v>62</v>
      </c>
      <c r="P10" s="23">
        <v>28029</v>
      </c>
      <c r="Q10" t="s" s="13">
        <v>34</v>
      </c>
      <c r="R10" s="12"/>
      <c r="S10" s="12"/>
      <c r="T10" s="12"/>
      <c r="U10" t="s" s="13">
        <v>64</v>
      </c>
      <c r="V10" t="s" s="13">
        <v>65</v>
      </c>
      <c r="W10" s="12"/>
      <c r="X10" s="12"/>
      <c r="Y10" t="s" s="13">
        <v>37</v>
      </c>
      <c r="Z10" s="12"/>
      <c r="AA10" s="20">
        <v>34213</v>
      </c>
      <c r="AB10" s="20">
        <v>38353</v>
      </c>
    </row>
    <row r="11" ht="15.75" customHeight="1">
      <c r="A11" s="12">
        <v>209</v>
      </c>
      <c r="B11" s="12">
        <v>2091</v>
      </c>
      <c r="C11" t="s" s="13">
        <v>28</v>
      </c>
      <c r="D11" t="s" s="13">
        <v>72</v>
      </c>
      <c r="E11" t="s" s="14">
        <f>MID(D11,1,SEARCH(",",D11)-1)</f>
        <v>73</v>
      </c>
      <c r="F11" t="s" s="13">
        <f>MID(D11,SEARCH(",",D11)+2,50)</f>
        <v>74</v>
      </c>
      <c r="G11" s="15">
        <v>31639</v>
      </c>
      <c r="H11" s="16">
        <f>YEAR(G11)</f>
        <v>1986</v>
      </c>
      <c r="I11" s="16">
        <f>INT((TODAY()-G11)/365)</f>
        <v>34</v>
      </c>
      <c r="J11" t="s" s="17">
        <v>40</v>
      </c>
      <c r="K11" s="16"/>
      <c r="L11" s="12">
        <v>917353280</v>
      </c>
      <c r="M11" s="12"/>
      <c r="N11" s="12"/>
      <c r="O11" t="s" s="13">
        <v>75</v>
      </c>
      <c r="P11" s="16">
        <v>28034</v>
      </c>
      <c r="Q11" t="s" s="13">
        <v>34</v>
      </c>
      <c r="R11" s="18"/>
      <c r="S11" s="12"/>
      <c r="T11" s="12"/>
      <c r="U11" t="s" s="13">
        <v>76</v>
      </c>
      <c r="V11" t="s" s="13">
        <v>77</v>
      </c>
      <c r="W11" s="12"/>
      <c r="X11" s="12"/>
      <c r="Y11" t="s" s="13">
        <v>37</v>
      </c>
      <c r="Z11" s="12"/>
      <c r="AA11" s="19">
        <v>34592</v>
      </c>
      <c r="AB11" s="20">
        <v>37245</v>
      </c>
    </row>
    <row r="12" ht="15.75" customHeight="1">
      <c r="A12" s="12">
        <v>209</v>
      </c>
      <c r="B12" s="12">
        <v>2092</v>
      </c>
      <c r="C12" t="s" s="13">
        <v>28</v>
      </c>
      <c r="D12" t="s" s="13">
        <v>78</v>
      </c>
      <c r="E12" t="s" s="14">
        <f>MID(D12,1,SEARCH(",",D12)-1)</f>
        <v>73</v>
      </c>
      <c r="F12" t="s" s="13">
        <f>MID(D12,SEARCH(",",D12)+2,50)</f>
        <v>79</v>
      </c>
      <c r="G12" s="15">
        <v>34497</v>
      </c>
      <c r="H12" s="16">
        <f>YEAR(G12)</f>
        <v>1994</v>
      </c>
      <c r="I12" s="16">
        <f>INT((TODAY()-G12)/365)</f>
        <v>26</v>
      </c>
      <c r="J12" t="s" s="17">
        <v>40</v>
      </c>
      <c r="K12" s="16"/>
      <c r="L12" s="12">
        <v>917353280</v>
      </c>
      <c r="M12" s="12"/>
      <c r="N12" s="12"/>
      <c r="O12" t="s" s="13">
        <v>75</v>
      </c>
      <c r="P12" s="16">
        <v>28034</v>
      </c>
      <c r="Q12" t="s" s="13">
        <v>34</v>
      </c>
      <c r="R12" s="18"/>
      <c r="S12" s="12"/>
      <c r="T12" s="12"/>
      <c r="U12" t="s" s="13">
        <v>76</v>
      </c>
      <c r="V12" t="s" s="13">
        <v>77</v>
      </c>
      <c r="W12" s="12"/>
      <c r="X12" s="12"/>
      <c r="Y12" t="s" s="13">
        <v>37</v>
      </c>
      <c r="Z12" s="12"/>
      <c r="AA12" s="19">
        <v>34592</v>
      </c>
      <c r="AB12" s="20">
        <v>37245</v>
      </c>
    </row>
    <row r="13" ht="15.75" customHeight="1">
      <c r="A13" s="12">
        <v>222</v>
      </c>
      <c r="B13" s="12">
        <v>2221</v>
      </c>
      <c r="C13" t="s" s="13">
        <v>28</v>
      </c>
      <c r="D13" t="s" s="13">
        <v>80</v>
      </c>
      <c r="E13" t="s" s="14">
        <f>MID(D13,1,SEARCH(",",D13)-1)</f>
        <v>81</v>
      </c>
      <c r="F13" t="s" s="13">
        <f>MID(D13,SEARCH(",",D13)+2,50)</f>
        <v>82</v>
      </c>
      <c r="G13" s="15">
        <v>31640</v>
      </c>
      <c r="H13" s="16">
        <f>YEAR(G13)</f>
        <v>1986</v>
      </c>
      <c r="I13" s="16">
        <f>INT((TODAY()-G13)/365)</f>
        <v>34</v>
      </c>
      <c r="J13" t="s" s="17">
        <v>40</v>
      </c>
      <c r="K13" s="16"/>
      <c r="L13" s="12">
        <v>917300929</v>
      </c>
      <c r="M13" s="12"/>
      <c r="N13" s="12"/>
      <c r="O13" t="s" s="13">
        <v>83</v>
      </c>
      <c r="P13" s="16">
        <v>28034</v>
      </c>
      <c r="Q13" t="s" s="13">
        <v>34</v>
      </c>
      <c r="R13" s="18"/>
      <c r="S13" s="12"/>
      <c r="T13" s="12"/>
      <c r="U13" t="s" s="13">
        <v>84</v>
      </c>
      <c r="V13" t="s" s="13">
        <v>85</v>
      </c>
      <c r="W13" s="12"/>
      <c r="X13" s="12"/>
      <c r="Y13" t="s" s="13">
        <v>37</v>
      </c>
      <c r="Z13" s="12"/>
      <c r="AA13" s="19">
        <v>34592</v>
      </c>
      <c r="AB13" s="20">
        <v>42614</v>
      </c>
    </row>
    <row r="14" ht="15.75" customHeight="1">
      <c r="A14" s="12">
        <v>234</v>
      </c>
      <c r="B14" s="12">
        <v>2341</v>
      </c>
      <c r="C14" t="s" s="13">
        <v>28</v>
      </c>
      <c r="D14" t="s" s="13">
        <v>86</v>
      </c>
      <c r="E14" t="s" s="14">
        <f>MID(D14,1,SEARCH(",",D14)-1)</f>
        <v>87</v>
      </c>
      <c r="F14" t="s" s="13">
        <f>MID(D14,SEARCH(",",D14)+2,50)</f>
        <v>88</v>
      </c>
      <c r="G14" s="15">
        <v>32094</v>
      </c>
      <c r="H14" s="16">
        <f>YEAR(G14)</f>
        <v>1987</v>
      </c>
      <c r="I14" s="16">
        <f>INT((TODAY()-G14)/365)</f>
        <v>32</v>
      </c>
      <c r="J14" t="s" s="17">
        <v>32</v>
      </c>
      <c r="K14" s="16"/>
      <c r="L14" s="12">
        <v>917303081</v>
      </c>
      <c r="M14" s="12"/>
      <c r="N14" s="12"/>
      <c r="O14" t="s" s="13">
        <v>89</v>
      </c>
      <c r="P14" s="16">
        <v>28035</v>
      </c>
      <c r="Q14" t="s" s="13">
        <v>34</v>
      </c>
      <c r="R14" s="18"/>
      <c r="S14" s="12"/>
      <c r="T14" s="12"/>
      <c r="U14" t="s" s="13">
        <v>90</v>
      </c>
      <c r="V14" t="s" s="13">
        <v>91</v>
      </c>
      <c r="W14" s="12"/>
      <c r="X14" s="12"/>
      <c r="Y14" t="s" s="13">
        <v>37</v>
      </c>
      <c r="Z14" s="12"/>
      <c r="AA14" s="19">
        <v>34578</v>
      </c>
      <c r="AB14" s="20">
        <v>37072</v>
      </c>
    </row>
    <row r="15" ht="15.75" customHeight="1">
      <c r="A15" s="12">
        <v>238</v>
      </c>
      <c r="B15" s="12">
        <v>2381</v>
      </c>
      <c r="C15" t="s" s="13">
        <v>28</v>
      </c>
      <c r="D15" t="s" s="13">
        <v>92</v>
      </c>
      <c r="E15" t="s" s="14">
        <f>MID(D15,1,SEARCH(",",D15)-1)</f>
        <v>93</v>
      </c>
      <c r="F15" t="s" s="13">
        <f>MID(D15,SEARCH(",",D15)+2,50)</f>
        <v>94</v>
      </c>
      <c r="G15" s="15">
        <v>32023</v>
      </c>
      <c r="H15" s="16">
        <f>YEAR(G15)</f>
        <v>1987</v>
      </c>
      <c r="I15" s="16">
        <f>INT((TODAY()-G15)/365)</f>
        <v>33</v>
      </c>
      <c r="J15" t="s" s="17">
        <v>32</v>
      </c>
      <c r="K15" s="16"/>
      <c r="L15" s="12">
        <v>917309911</v>
      </c>
      <c r="M15" s="12"/>
      <c r="N15" s="12"/>
      <c r="O15" t="s" s="13">
        <v>95</v>
      </c>
      <c r="P15" s="16">
        <v>28035</v>
      </c>
      <c r="Q15" t="s" s="13">
        <v>34</v>
      </c>
      <c r="R15" s="18"/>
      <c r="S15" s="12"/>
      <c r="T15" s="12"/>
      <c r="U15" t="s" s="13">
        <v>96</v>
      </c>
      <c r="V15" t="s" s="13">
        <v>97</v>
      </c>
      <c r="W15" s="12"/>
      <c r="X15" s="12"/>
      <c r="Y15" t="s" s="13">
        <v>37</v>
      </c>
      <c r="Z15" s="12"/>
      <c r="AA15" s="19">
        <v>34957</v>
      </c>
      <c r="AB15" s="20">
        <v>36341</v>
      </c>
    </row>
    <row r="16" ht="15.75" customHeight="1">
      <c r="A16" s="12">
        <v>2652</v>
      </c>
      <c r="B16" s="12">
        <v>2652</v>
      </c>
      <c r="C16" t="s" s="13">
        <v>28</v>
      </c>
      <c r="D16" t="s" s="13">
        <v>98</v>
      </c>
      <c r="E16" t="s" s="14">
        <f>MID(D16,1,SEARCH(",",D16)-1)</f>
        <v>99</v>
      </c>
      <c r="F16" t="s" s="13">
        <f>MID(D16,SEARCH(",",D16)+2,50)</f>
        <v>100</v>
      </c>
      <c r="G16" s="15">
        <v>39808</v>
      </c>
      <c r="H16" s="16">
        <f>YEAR(G16)</f>
        <v>2008</v>
      </c>
      <c r="I16" s="16">
        <f>INT((TODAY()-G16)/365)</f>
        <v>11</v>
      </c>
      <c r="J16" t="s" s="17">
        <v>32</v>
      </c>
      <c r="K16" t="s" s="17">
        <v>101</v>
      </c>
      <c r="L16" s="12">
        <v>672168786</v>
      </c>
      <c r="M16" s="12">
        <v>689043710</v>
      </c>
      <c r="N16" s="12"/>
      <c r="O16" t="s" s="13">
        <v>102</v>
      </c>
      <c r="P16" s="16">
        <v>28049</v>
      </c>
      <c r="Q16" t="s" s="13">
        <v>34</v>
      </c>
      <c r="R16" t="s" s="24">
        <v>103</v>
      </c>
      <c r="S16" s="12"/>
      <c r="T16" s="12"/>
      <c r="U16" t="s" s="13">
        <v>104</v>
      </c>
      <c r="V16" t="s" s="13">
        <v>105</v>
      </c>
      <c r="W16" t="s" s="13">
        <v>104</v>
      </c>
      <c r="X16" t="s" s="13">
        <v>106</v>
      </c>
      <c r="Y16" t="s" s="13">
        <v>107</v>
      </c>
      <c r="Z16" s="12"/>
      <c r="AA16" s="19">
        <v>44114</v>
      </c>
      <c r="AB16" s="20"/>
    </row>
    <row r="17" ht="15.75" customHeight="1">
      <c r="A17" s="12">
        <v>283</v>
      </c>
      <c r="B17" s="12">
        <v>2831</v>
      </c>
      <c r="C17" t="s" s="13">
        <v>28</v>
      </c>
      <c r="D17" t="s" s="13">
        <v>108</v>
      </c>
      <c r="E17" t="s" s="14">
        <f>MID(D17,1,SEARCH(",",D17)-1)</f>
        <v>109</v>
      </c>
      <c r="F17" t="s" s="13">
        <f>MID(D17,SEARCH(",",D17)+2,50)</f>
        <v>60</v>
      </c>
      <c r="G17" s="15">
        <v>31014</v>
      </c>
      <c r="H17" s="16">
        <f>YEAR(G17)</f>
        <v>1984</v>
      </c>
      <c r="I17" s="16">
        <f>INT((TODAY()-G17)/365)</f>
        <v>35</v>
      </c>
      <c r="J17" t="s" s="17">
        <v>40</v>
      </c>
      <c r="K17" s="16"/>
      <c r="L17" s="12">
        <v>917343925</v>
      </c>
      <c r="M17" s="12"/>
      <c r="N17" s="12"/>
      <c r="O17" t="s" s="13">
        <v>110</v>
      </c>
      <c r="P17" s="16">
        <v>28034</v>
      </c>
      <c r="Q17" t="s" s="13">
        <v>34</v>
      </c>
      <c r="R17" s="18"/>
      <c r="S17" s="12"/>
      <c r="T17" s="12"/>
      <c r="U17" t="s" s="13">
        <v>111</v>
      </c>
      <c r="V17" t="s" s="13">
        <v>112</v>
      </c>
      <c r="W17" s="12"/>
      <c r="X17" s="12"/>
      <c r="Y17" t="s" s="13">
        <v>37</v>
      </c>
      <c r="Z17" s="12"/>
      <c r="AA17" s="19">
        <v>35346</v>
      </c>
      <c r="AB17" s="20">
        <v>39081</v>
      </c>
    </row>
    <row r="18" ht="15.75" customHeight="1">
      <c r="A18" s="12">
        <v>285</v>
      </c>
      <c r="B18" s="12">
        <v>2851</v>
      </c>
      <c r="C18" t="s" s="13">
        <v>28</v>
      </c>
      <c r="D18" t="s" s="13">
        <v>113</v>
      </c>
      <c r="E18" t="s" s="14">
        <f>MID(D18,1,SEARCH(",",D18)-1)</f>
        <v>114</v>
      </c>
      <c r="F18" t="s" s="13">
        <f>MID(D18,SEARCH(",",D18)+2,50)</f>
        <v>115</v>
      </c>
      <c r="G18" s="15">
        <v>31026</v>
      </c>
      <c r="H18" s="16">
        <f>YEAR(G18)</f>
        <v>1984</v>
      </c>
      <c r="I18" s="16">
        <f>INT((TODAY()-G18)/365)</f>
        <v>35</v>
      </c>
      <c r="J18" t="s" s="17">
        <v>40</v>
      </c>
      <c r="K18" t="s" s="17">
        <v>116</v>
      </c>
      <c r="L18" s="12">
        <v>917347046</v>
      </c>
      <c r="M18" s="12"/>
      <c r="N18" s="12"/>
      <c r="O18" t="s" s="13">
        <v>117</v>
      </c>
      <c r="P18" s="16">
        <v>28034</v>
      </c>
      <c r="Q18" t="s" s="13">
        <v>34</v>
      </c>
      <c r="R18" s="18"/>
      <c r="S18" s="12"/>
      <c r="T18" s="12"/>
      <c r="U18" t="s" s="13">
        <v>118</v>
      </c>
      <c r="V18" t="s" s="13">
        <v>119</v>
      </c>
      <c r="W18" s="12"/>
      <c r="X18" s="12"/>
      <c r="Y18" t="s" s="13">
        <v>37</v>
      </c>
      <c r="Z18" s="12"/>
      <c r="AA18" s="19">
        <v>35346</v>
      </c>
      <c r="AB18" s="20">
        <v>39081</v>
      </c>
    </row>
    <row r="19" ht="15.75" customHeight="1">
      <c r="A19" s="12">
        <v>320</v>
      </c>
      <c r="B19" s="12">
        <v>3201</v>
      </c>
      <c r="C19" t="s" s="13">
        <v>28</v>
      </c>
      <c r="D19" t="s" s="13">
        <v>120</v>
      </c>
      <c r="E19" t="s" s="14">
        <f>MID(D19,1,SEARCH(",",D19)-1)</f>
        <v>121</v>
      </c>
      <c r="F19" t="s" s="13">
        <f>MID(D19,SEARCH(",",D19)+2,50)</f>
        <v>122</v>
      </c>
      <c r="G19" s="15">
        <v>30765</v>
      </c>
      <c r="H19" s="16">
        <f>YEAR(G19)</f>
        <v>1984</v>
      </c>
      <c r="I19" s="16">
        <f>INT((TODAY()-G19)/365)</f>
        <v>36</v>
      </c>
      <c r="J19" t="s" s="17">
        <v>40</v>
      </c>
      <c r="K19" s="16"/>
      <c r="L19" s="12">
        <v>917391559</v>
      </c>
      <c r="M19" s="12"/>
      <c r="N19" s="12"/>
      <c r="O19" t="s" s="13">
        <v>123</v>
      </c>
      <c r="P19" s="16">
        <v>28029</v>
      </c>
      <c r="Q19" t="s" s="13">
        <v>34</v>
      </c>
      <c r="R19" s="18"/>
      <c r="S19" s="12"/>
      <c r="T19" s="12"/>
      <c r="U19" t="s" s="13">
        <v>124</v>
      </c>
      <c r="V19" t="s" s="13">
        <v>125</v>
      </c>
      <c r="W19" s="12"/>
      <c r="X19" s="12"/>
      <c r="Y19" t="s" s="13">
        <v>37</v>
      </c>
      <c r="Z19" s="12"/>
      <c r="AA19" s="19">
        <v>35855</v>
      </c>
      <c r="AB19" s="20">
        <v>36341</v>
      </c>
    </row>
    <row r="20" ht="15.75" customHeight="1">
      <c r="A20" s="12">
        <v>325</v>
      </c>
      <c r="B20" s="12">
        <v>3251</v>
      </c>
      <c r="C20" t="s" s="13">
        <v>28</v>
      </c>
      <c r="D20" t="s" s="13">
        <v>126</v>
      </c>
      <c r="E20" t="s" s="14">
        <f>MID(D20,1,SEARCH(",",D20)-1)</f>
        <v>127</v>
      </c>
      <c r="F20" t="s" s="13">
        <f>MID(D20,SEARCH(",",D20)+2,50)</f>
        <v>128</v>
      </c>
      <c r="G20" s="15">
        <v>33365</v>
      </c>
      <c r="H20" s="16">
        <f>YEAR(G20)</f>
        <v>1991</v>
      </c>
      <c r="I20" s="16">
        <f>INT((TODAY()-G20)/365)</f>
        <v>29</v>
      </c>
      <c r="J20" t="s" s="17">
        <v>40</v>
      </c>
      <c r="K20" s="16"/>
      <c r="L20" s="12">
        <v>913234870</v>
      </c>
      <c r="M20" s="12"/>
      <c r="N20" s="12"/>
      <c r="O20" t="s" s="13">
        <v>129</v>
      </c>
      <c r="P20" s="16">
        <v>28029</v>
      </c>
      <c r="Q20" t="s" s="13">
        <v>34</v>
      </c>
      <c r="R20" s="18"/>
      <c r="S20" t="s" s="24">
        <v>130</v>
      </c>
      <c r="T20" s="12"/>
      <c r="U20" t="s" s="13">
        <v>131</v>
      </c>
      <c r="V20" t="s" s="13">
        <v>132</v>
      </c>
      <c r="W20" s="12"/>
      <c r="X20" s="12"/>
      <c r="Y20" t="s" s="13">
        <v>37</v>
      </c>
      <c r="Z20" s="12"/>
      <c r="AA20" s="19">
        <v>36770</v>
      </c>
      <c r="AB20" s="20">
        <v>39081</v>
      </c>
    </row>
    <row r="21" ht="15.75" customHeight="1">
      <c r="A21" s="12">
        <v>325</v>
      </c>
      <c r="B21" s="12">
        <v>3252</v>
      </c>
      <c r="C21" t="s" s="13">
        <v>28</v>
      </c>
      <c r="D21" t="s" s="13">
        <v>133</v>
      </c>
      <c r="E21" t="s" s="14">
        <f>MID(D21,1,SEARCH(",",D21)-1)</f>
        <v>127</v>
      </c>
      <c r="F21" t="s" s="13">
        <f>MID(D21,SEARCH(",",D21)+2,50)</f>
        <v>134</v>
      </c>
      <c r="G21" s="15">
        <v>32416</v>
      </c>
      <c r="H21" s="16">
        <f>YEAR(G21)</f>
        <v>1988</v>
      </c>
      <c r="I21" s="16">
        <f>INT((TODAY()-G21)/365)</f>
        <v>32</v>
      </c>
      <c r="J21" t="s" s="17">
        <v>32</v>
      </c>
      <c r="K21" s="16">
        <v>51110588</v>
      </c>
      <c r="L21" s="12">
        <v>913234870</v>
      </c>
      <c r="M21" s="12"/>
      <c r="N21" s="12"/>
      <c r="O21" t="s" s="13">
        <v>129</v>
      </c>
      <c r="P21" s="16">
        <v>28029</v>
      </c>
      <c r="Q21" t="s" s="13">
        <v>34</v>
      </c>
      <c r="R21" s="18"/>
      <c r="S21" s="12"/>
      <c r="T21" s="12"/>
      <c r="U21" t="s" s="13">
        <v>131</v>
      </c>
      <c r="V21" t="s" s="13">
        <v>132</v>
      </c>
      <c r="W21" s="12"/>
      <c r="X21" s="12"/>
      <c r="Y21" t="s" s="13">
        <v>37</v>
      </c>
      <c r="Z21" s="12"/>
      <c r="AA21" s="19">
        <v>36770</v>
      </c>
      <c r="AB21" s="20">
        <v>39081</v>
      </c>
    </row>
    <row r="22" ht="15.75" customHeight="1">
      <c r="A22" s="12">
        <v>326</v>
      </c>
      <c r="B22" s="12">
        <v>3261</v>
      </c>
      <c r="C22" t="s" s="13">
        <v>28</v>
      </c>
      <c r="D22" t="s" s="13">
        <v>135</v>
      </c>
      <c r="E22" t="s" s="14">
        <f>MID(D22,1,SEARCH(",",D22)-1)</f>
        <v>136</v>
      </c>
      <c r="F22" t="s" s="13">
        <f>MID(D22,SEARCH(",",D22)+2,50)</f>
        <v>137</v>
      </c>
      <c r="G22" s="15">
        <v>34373</v>
      </c>
      <c r="H22" s="16">
        <f>YEAR(G22)</f>
        <v>1994</v>
      </c>
      <c r="I22" s="16">
        <f>INT((TODAY()-G22)/365)</f>
        <v>26</v>
      </c>
      <c r="J22" t="s" s="17">
        <v>40</v>
      </c>
      <c r="K22" s="16"/>
      <c r="L22" s="12">
        <v>917340992</v>
      </c>
      <c r="M22" s="12"/>
      <c r="N22" s="12"/>
      <c r="O22" t="s" s="13">
        <v>138</v>
      </c>
      <c r="P22" s="16">
        <v>28034</v>
      </c>
      <c r="Q22" t="s" s="13">
        <v>34</v>
      </c>
      <c r="R22" s="18"/>
      <c r="S22" s="12"/>
      <c r="T22" s="12"/>
      <c r="U22" t="s" s="13">
        <v>139</v>
      </c>
      <c r="V22" t="s" s="13">
        <v>140</v>
      </c>
      <c r="W22" s="12"/>
      <c r="X22" s="12"/>
      <c r="Y22" t="s" s="13">
        <v>37</v>
      </c>
      <c r="Z22" s="12"/>
      <c r="AA22" s="19">
        <v>36770</v>
      </c>
      <c r="AB22" s="20">
        <v>36404</v>
      </c>
    </row>
    <row r="23" ht="15.75" customHeight="1">
      <c r="A23" s="12">
        <v>327</v>
      </c>
      <c r="B23" s="12">
        <v>3271</v>
      </c>
      <c r="C23" t="s" s="13">
        <v>28</v>
      </c>
      <c r="D23" t="s" s="13">
        <v>141</v>
      </c>
      <c r="E23" t="s" s="14">
        <f>MID(D23,1,SEARCH(",",D23)-1)</f>
        <v>142</v>
      </c>
      <c r="F23" t="s" s="13">
        <f>MID(D23,SEARCH(",",D23)+2,50)</f>
        <v>143</v>
      </c>
      <c r="G23" s="15"/>
      <c r="H23" s="16"/>
      <c r="I23" s="16"/>
      <c r="J23" t="s" s="17">
        <v>32</v>
      </c>
      <c r="K23" s="16"/>
      <c r="L23" s="12">
        <v>913736672</v>
      </c>
      <c r="M23" s="12"/>
      <c r="N23" s="12"/>
      <c r="O23" t="s" s="13">
        <v>144</v>
      </c>
      <c r="P23" s="16">
        <v>28035</v>
      </c>
      <c r="Q23" t="s" s="13">
        <v>34</v>
      </c>
      <c r="R23" s="18"/>
      <c r="S23" s="12"/>
      <c r="T23" s="12"/>
      <c r="U23" t="s" s="13">
        <v>145</v>
      </c>
      <c r="V23" t="s" s="13">
        <v>146</v>
      </c>
      <c r="W23" s="12"/>
      <c r="X23" s="12"/>
      <c r="Y23" t="s" s="13">
        <v>37</v>
      </c>
      <c r="Z23" s="12"/>
      <c r="AA23" s="19">
        <v>36770</v>
      </c>
      <c r="AB23" s="20">
        <v>39081</v>
      </c>
    </row>
    <row r="24" ht="13" customHeight="1">
      <c r="A24" s="12">
        <v>328</v>
      </c>
      <c r="B24" s="12">
        <v>3280</v>
      </c>
      <c r="C24" t="s" s="13">
        <v>57</v>
      </c>
      <c r="D24" t="s" s="13">
        <v>147</v>
      </c>
      <c r="E24" t="s" s="14">
        <f>MID(D24,1,SEARCH(",",D24)-1)</f>
        <v>148</v>
      </c>
      <c r="F24" t="s" s="13">
        <f>MID(D24,SEARCH(",",D24)+2,50)</f>
        <v>149</v>
      </c>
      <c r="G24" s="15">
        <v>22418</v>
      </c>
      <c r="H24" s="21">
        <f>YEAR(G24)</f>
        <v>1961</v>
      </c>
      <c r="I24" s="16">
        <f>INT((TODAY()-G24)/365)</f>
        <v>59</v>
      </c>
      <c r="J24" t="s" s="17">
        <v>40</v>
      </c>
      <c r="K24" t="s" s="17">
        <v>150</v>
      </c>
      <c r="L24" s="12">
        <v>914270604</v>
      </c>
      <c r="M24" s="12">
        <v>636727445</v>
      </c>
      <c r="N24" s="12">
        <v>699327089</v>
      </c>
      <c r="O24" t="s" s="22">
        <v>151</v>
      </c>
      <c r="P24" s="23">
        <v>28049</v>
      </c>
      <c r="Q24" t="s" s="13">
        <v>34</v>
      </c>
      <c r="R24" t="s" s="13">
        <v>152</v>
      </c>
      <c r="S24" t="s" s="13">
        <v>153</v>
      </c>
      <c r="T24" t="s" s="13">
        <v>154</v>
      </c>
      <c r="U24" t="s" s="13">
        <v>147</v>
      </c>
      <c r="V24" t="s" s="13">
        <v>155</v>
      </c>
      <c r="W24" s="12"/>
      <c r="X24" s="12"/>
      <c r="Y24" t="s" s="13">
        <v>156</v>
      </c>
      <c r="Z24" s="12"/>
      <c r="AA24" s="20">
        <v>38596</v>
      </c>
      <c r="AB24" s="20">
        <v>39326</v>
      </c>
    </row>
    <row r="25" ht="13" customHeight="1">
      <c r="A25" s="12">
        <v>328</v>
      </c>
      <c r="B25" s="12">
        <v>3281</v>
      </c>
      <c r="C25" t="s" s="13">
        <v>28</v>
      </c>
      <c r="D25" t="s" s="13">
        <v>157</v>
      </c>
      <c r="E25" t="s" s="14">
        <f>MID(D25,1,SEARCH(",",D25)-1)</f>
        <v>158</v>
      </c>
      <c r="F25" t="s" s="13">
        <f>MID(D25,SEARCH(",",D25)+2,50)</f>
        <v>159</v>
      </c>
      <c r="G25" s="15">
        <v>33673</v>
      </c>
      <c r="H25" s="21">
        <f>YEAR(G25)</f>
        <v>1992</v>
      </c>
      <c r="I25" s="16">
        <f>INT((TODAY()-G25)/365)</f>
        <v>28</v>
      </c>
      <c r="J25" t="s" s="17">
        <v>32</v>
      </c>
      <c r="K25" t="s" s="17">
        <v>160</v>
      </c>
      <c r="L25" s="12">
        <v>914270604</v>
      </c>
      <c r="M25" s="12">
        <v>636727445</v>
      </c>
      <c r="N25" s="12">
        <v>699327089</v>
      </c>
      <c r="O25" t="s" s="22">
        <v>151</v>
      </c>
      <c r="P25" s="23">
        <v>28049</v>
      </c>
      <c r="Q25" t="s" s="13">
        <v>34</v>
      </c>
      <c r="R25" s="12"/>
      <c r="S25" s="12"/>
      <c r="T25" s="12"/>
      <c r="U25" t="s" s="13">
        <v>161</v>
      </c>
      <c r="V25" t="s" s="13">
        <v>162</v>
      </c>
      <c r="W25" s="12"/>
      <c r="X25" s="12"/>
      <c r="Y25" t="s" s="13">
        <v>163</v>
      </c>
      <c r="Z25" s="12"/>
      <c r="AA25" s="20">
        <v>36770</v>
      </c>
      <c r="AB25" s="20">
        <v>40057</v>
      </c>
    </row>
    <row r="26" ht="13" customHeight="1">
      <c r="A26" s="12">
        <v>328</v>
      </c>
      <c r="B26" s="12">
        <v>3282</v>
      </c>
      <c r="C26" t="s" s="13">
        <v>28</v>
      </c>
      <c r="D26" t="s" s="13">
        <v>164</v>
      </c>
      <c r="E26" t="s" s="14">
        <f>MID(D26,1,SEARCH(",",D26)-1)</f>
        <v>158</v>
      </c>
      <c r="F26" t="s" s="13">
        <f>MID(D26,SEARCH(",",D26)+2,50)</f>
        <v>165</v>
      </c>
      <c r="G26" s="15">
        <v>35219</v>
      </c>
      <c r="H26" s="21">
        <f>YEAR(G26)</f>
        <v>1996</v>
      </c>
      <c r="I26" s="16">
        <f>INT((TODAY()-G26)/365)</f>
        <v>24</v>
      </c>
      <c r="J26" t="s" s="17">
        <v>32</v>
      </c>
      <c r="K26" t="s" s="17">
        <v>166</v>
      </c>
      <c r="L26" s="12">
        <v>914270604</v>
      </c>
      <c r="M26" s="12">
        <v>636727445</v>
      </c>
      <c r="N26" s="12">
        <v>699327089</v>
      </c>
      <c r="O26" t="s" s="22">
        <v>151</v>
      </c>
      <c r="P26" s="23">
        <v>28049</v>
      </c>
      <c r="Q26" t="s" s="13">
        <v>34</v>
      </c>
      <c r="R26" t="s" s="13">
        <v>152</v>
      </c>
      <c r="S26" t="s" s="13">
        <v>153</v>
      </c>
      <c r="T26" t="s" s="13">
        <v>154</v>
      </c>
      <c r="U26" t="s" s="13">
        <v>147</v>
      </c>
      <c r="V26" t="s" s="13">
        <v>155</v>
      </c>
      <c r="W26" s="12"/>
      <c r="X26" s="12"/>
      <c r="Y26" t="s" s="13">
        <v>156</v>
      </c>
      <c r="Z26" s="12"/>
      <c r="AA26" s="20">
        <v>37135</v>
      </c>
      <c r="AB26" s="20"/>
    </row>
    <row r="27" ht="13" customHeight="1">
      <c r="A27" s="12">
        <v>328</v>
      </c>
      <c r="B27" s="12">
        <v>3283</v>
      </c>
      <c r="C27" t="s" s="13">
        <v>28</v>
      </c>
      <c r="D27" t="s" s="13">
        <v>167</v>
      </c>
      <c r="E27" t="s" s="14">
        <f>MID(D27,1,SEARCH(",",D27)-1)</f>
        <v>158</v>
      </c>
      <c r="F27" t="s" s="13">
        <f>MID(D27,SEARCH(",",D27)+2,50)</f>
        <v>168</v>
      </c>
      <c r="G27" s="15">
        <v>36046</v>
      </c>
      <c r="H27" s="21">
        <f>YEAR(G27)</f>
        <v>1998</v>
      </c>
      <c r="I27" s="16">
        <f>INT((TODAY()-G27)/365)</f>
        <v>22</v>
      </c>
      <c r="J27" t="s" s="17">
        <v>40</v>
      </c>
      <c r="K27" t="s" s="17">
        <v>169</v>
      </c>
      <c r="L27" s="12">
        <v>914270604</v>
      </c>
      <c r="M27" s="12">
        <v>636727445</v>
      </c>
      <c r="N27" s="12">
        <v>699327089</v>
      </c>
      <c r="O27" t="s" s="22">
        <v>151</v>
      </c>
      <c r="P27" s="23">
        <v>28049</v>
      </c>
      <c r="Q27" t="s" s="13">
        <v>34</v>
      </c>
      <c r="R27" t="s" s="13">
        <v>170</v>
      </c>
      <c r="S27" t="s" s="13">
        <v>153</v>
      </c>
      <c r="T27" s="12"/>
      <c r="U27" t="s" s="13">
        <v>161</v>
      </c>
      <c r="V27" t="s" s="13">
        <v>162</v>
      </c>
      <c r="W27" s="12"/>
      <c r="X27" s="12"/>
      <c r="Y27" t="s" s="13">
        <v>163</v>
      </c>
      <c r="Z27" s="12"/>
      <c r="AA27" s="20">
        <v>37135</v>
      </c>
      <c r="AB27" s="20">
        <v>41153</v>
      </c>
    </row>
    <row r="28" ht="13" customHeight="1">
      <c r="A28" s="12">
        <v>331</v>
      </c>
      <c r="B28" s="12">
        <v>3311</v>
      </c>
      <c r="C28" t="s" s="13">
        <v>28</v>
      </c>
      <c r="D28" t="s" s="13">
        <v>171</v>
      </c>
      <c r="E28" t="s" s="14">
        <f>MID(D28,1,SEARCH(",",D28)-1)</f>
        <v>172</v>
      </c>
      <c r="F28" t="s" s="13">
        <f>MID(D28,SEARCH(",",D28)+2,50)</f>
        <v>173</v>
      </c>
      <c r="G28" s="15">
        <v>35446</v>
      </c>
      <c r="H28" s="21">
        <f>YEAR(G28)</f>
        <v>1997</v>
      </c>
      <c r="I28" s="16">
        <f>INT((TODAY()-G28)/365)</f>
        <v>23</v>
      </c>
      <c r="J28" t="s" s="17">
        <v>32</v>
      </c>
      <c r="K28" s="16"/>
      <c r="L28" s="12">
        <v>917352601</v>
      </c>
      <c r="M28" s="12">
        <v>607712523</v>
      </c>
      <c r="N28" s="12"/>
      <c r="O28" t="s" s="22">
        <v>174</v>
      </c>
      <c r="P28" s="23">
        <v>28034</v>
      </c>
      <c r="Q28" t="s" s="13">
        <v>34</v>
      </c>
      <c r="R28" s="12"/>
      <c r="S28" s="12"/>
      <c r="T28" s="12"/>
      <c r="U28" t="s" s="13">
        <v>175</v>
      </c>
      <c r="V28" t="s" s="13">
        <v>176</v>
      </c>
      <c r="W28" s="12"/>
      <c r="X28" s="12"/>
      <c r="Y28" s="12"/>
      <c r="Z28" s="12"/>
      <c r="AA28" s="20">
        <v>37135</v>
      </c>
      <c r="AB28" s="20">
        <v>37500</v>
      </c>
    </row>
    <row r="29" ht="13" customHeight="1">
      <c r="A29" s="12">
        <v>331</v>
      </c>
      <c r="B29" s="12">
        <v>3312</v>
      </c>
      <c r="C29" t="s" s="13">
        <v>28</v>
      </c>
      <c r="D29" t="s" s="13">
        <v>177</v>
      </c>
      <c r="E29" t="s" s="14">
        <f>MID(D29,1,SEARCH(",",D29)-1)</f>
        <v>172</v>
      </c>
      <c r="F29" t="s" s="13">
        <f>MID(D29,SEARCH(",",D29)+2,50)</f>
        <v>178</v>
      </c>
      <c r="G29" s="15">
        <v>37225</v>
      </c>
      <c r="H29" s="21">
        <f>YEAR(G29)</f>
        <v>2001</v>
      </c>
      <c r="I29" s="16">
        <f>INT((TODAY()-G29)/365)</f>
        <v>18</v>
      </c>
      <c r="J29" t="s" s="17">
        <v>32</v>
      </c>
      <c r="K29" t="s" s="17">
        <v>179</v>
      </c>
      <c r="L29" s="12">
        <v>671187018</v>
      </c>
      <c r="M29" s="12">
        <v>610512693</v>
      </c>
      <c r="N29" s="12">
        <v>917352601</v>
      </c>
      <c r="O29" t="s" s="22">
        <v>174</v>
      </c>
      <c r="P29" s="23">
        <v>28034</v>
      </c>
      <c r="Q29" t="s" s="13">
        <v>34</v>
      </c>
      <c r="R29" s="12"/>
      <c r="S29" t="s" s="13">
        <v>180</v>
      </c>
      <c r="T29" s="12"/>
      <c r="U29" t="s" s="13">
        <v>181</v>
      </c>
      <c r="V29" t="s" s="13">
        <v>182</v>
      </c>
      <c r="W29" s="12"/>
      <c r="X29" s="12"/>
      <c r="Y29" t="s" s="13">
        <v>183</v>
      </c>
      <c r="Z29" s="12"/>
      <c r="AA29" s="20">
        <v>42614</v>
      </c>
      <c r="AB29" s="20">
        <v>42979</v>
      </c>
    </row>
    <row r="30" ht="15.75" customHeight="1">
      <c r="A30" s="12">
        <v>332</v>
      </c>
      <c r="B30" s="12">
        <v>3321</v>
      </c>
      <c r="C30" t="s" s="13">
        <v>28</v>
      </c>
      <c r="D30" t="s" s="13">
        <v>184</v>
      </c>
      <c r="E30" t="s" s="14">
        <f>MID(D30,1,SEARCH(",",D30)-1)</f>
        <v>185</v>
      </c>
      <c r="F30" t="s" s="13">
        <f>MID(D30,SEARCH(",",D30)+2,50)</f>
        <v>186</v>
      </c>
      <c r="G30" s="15">
        <v>31434</v>
      </c>
      <c r="H30" s="16">
        <f>YEAR(G30)</f>
        <v>1986</v>
      </c>
      <c r="I30" s="16">
        <f>INT((TODAY()-G30)/365)</f>
        <v>34</v>
      </c>
      <c r="J30" t="s" s="17">
        <v>32</v>
      </c>
      <c r="K30" s="16"/>
      <c r="L30" s="12">
        <v>915706232</v>
      </c>
      <c r="M30" s="12"/>
      <c r="N30" s="12"/>
      <c r="O30" t="s" s="13">
        <v>187</v>
      </c>
      <c r="P30" s="16">
        <v>28020</v>
      </c>
      <c r="Q30" t="s" s="13">
        <v>34</v>
      </c>
      <c r="R30" s="18"/>
      <c r="S30" s="12"/>
      <c r="T30" s="12"/>
      <c r="U30" t="s" s="13">
        <v>188</v>
      </c>
      <c r="V30" t="s" s="13">
        <v>189</v>
      </c>
      <c r="W30" s="12"/>
      <c r="X30" s="12"/>
      <c r="Y30" t="s" s="13">
        <v>37</v>
      </c>
      <c r="Z30" s="12"/>
      <c r="AA30" s="19">
        <v>36770</v>
      </c>
      <c r="AB30" s="20">
        <v>36404</v>
      </c>
    </row>
    <row r="31" ht="15.75" customHeight="1">
      <c r="A31" s="12">
        <v>333</v>
      </c>
      <c r="B31" s="12">
        <v>3331</v>
      </c>
      <c r="C31" t="s" s="13">
        <v>28</v>
      </c>
      <c r="D31" t="s" s="13">
        <v>190</v>
      </c>
      <c r="E31" t="s" s="14">
        <f>MID(D31,1,SEARCH(",",D31)-1)</f>
        <v>191</v>
      </c>
      <c r="F31" t="s" s="13">
        <f>MID(D31,SEARCH(",",D31)+2,50)</f>
        <v>192</v>
      </c>
      <c r="G31" s="15">
        <v>34783</v>
      </c>
      <c r="H31" s="16">
        <f>YEAR(G31)</f>
        <v>1995</v>
      </c>
      <c r="I31" s="16">
        <f>INT((TODAY()-G31)/365)</f>
        <v>25</v>
      </c>
      <c r="J31" t="s" s="17">
        <v>32</v>
      </c>
      <c r="K31" s="16"/>
      <c r="L31" s="12">
        <v>635611541</v>
      </c>
      <c r="M31" s="12"/>
      <c r="N31" s="12"/>
      <c r="O31" t="s" s="13">
        <v>193</v>
      </c>
      <c r="P31" s="16">
        <v>28034</v>
      </c>
      <c r="Q31" t="s" s="13">
        <v>34</v>
      </c>
      <c r="R31" s="18"/>
      <c r="S31" s="12"/>
      <c r="T31" s="12"/>
      <c r="U31" t="s" s="13">
        <v>194</v>
      </c>
      <c r="V31" t="s" s="13">
        <v>195</v>
      </c>
      <c r="W31" s="12"/>
      <c r="X31" s="12"/>
      <c r="Y31" t="s" s="13">
        <v>37</v>
      </c>
      <c r="Z31" s="12"/>
      <c r="AA31" s="19">
        <v>36770</v>
      </c>
      <c r="AB31" s="20">
        <v>36404</v>
      </c>
    </row>
    <row r="32" ht="15.75" customHeight="1">
      <c r="A32" s="12">
        <v>334</v>
      </c>
      <c r="B32" s="12">
        <v>3341</v>
      </c>
      <c r="C32" t="s" s="13">
        <v>28</v>
      </c>
      <c r="D32" t="s" s="13">
        <v>196</v>
      </c>
      <c r="E32" t="s" s="14">
        <f>MID(D32,1,SEARCH(",",D32)-1)</f>
        <v>197</v>
      </c>
      <c r="F32" t="s" s="13">
        <f>MID(D32,SEARCH(",",D32)+2,50)</f>
        <v>198</v>
      </c>
      <c r="G32" s="15">
        <v>36576</v>
      </c>
      <c r="H32" s="16">
        <f>YEAR(G32)</f>
        <v>2000</v>
      </c>
      <c r="I32" s="16">
        <f>INT((TODAY()-G32)/365)</f>
        <v>20</v>
      </c>
      <c r="J32" t="s" s="17">
        <v>32</v>
      </c>
      <c r="K32" s="16"/>
      <c r="L32" s="12">
        <v>619511010</v>
      </c>
      <c r="M32" s="12"/>
      <c r="N32" s="12"/>
      <c r="O32" t="s" s="13">
        <v>199</v>
      </c>
      <c r="P32" s="16">
        <v>28049</v>
      </c>
      <c r="Q32" t="s" s="13">
        <v>34</v>
      </c>
      <c r="R32" s="18"/>
      <c r="S32" s="12"/>
      <c r="T32" s="12"/>
      <c r="U32" t="s" s="13">
        <v>200</v>
      </c>
      <c r="V32" t="s" s="13">
        <v>201</v>
      </c>
      <c r="W32" s="12"/>
      <c r="X32" s="12"/>
      <c r="Y32" t="s" s="13">
        <v>37</v>
      </c>
      <c r="Z32" s="12"/>
      <c r="AA32" s="19">
        <v>36770</v>
      </c>
      <c r="AB32" s="20">
        <v>38353</v>
      </c>
    </row>
    <row r="33" ht="15.75" customHeight="1">
      <c r="A33" s="12">
        <v>335</v>
      </c>
      <c r="B33" s="12">
        <v>3351</v>
      </c>
      <c r="C33" t="s" s="13">
        <v>28</v>
      </c>
      <c r="D33" t="s" s="13">
        <v>202</v>
      </c>
      <c r="E33" t="s" s="14">
        <f>MID(D33,1,SEARCH(",",D33)-1)</f>
        <v>203</v>
      </c>
      <c r="F33" t="s" s="13">
        <f>MID(D33,SEARCH(",",D33)+2,50)</f>
        <v>204</v>
      </c>
      <c r="G33" s="15">
        <v>34509</v>
      </c>
      <c r="H33" s="16">
        <f>YEAR(G33)</f>
        <v>1994</v>
      </c>
      <c r="I33" s="16">
        <f>INT((TODAY()-G33)/365)</f>
        <v>26</v>
      </c>
      <c r="J33" t="s" s="17">
        <v>40</v>
      </c>
      <c r="K33" s="16"/>
      <c r="L33" s="12">
        <v>913720371</v>
      </c>
      <c r="M33" s="12"/>
      <c r="N33" s="12"/>
      <c r="O33" t="s" s="13">
        <v>205</v>
      </c>
      <c r="P33" s="16">
        <v>28034</v>
      </c>
      <c r="Q33" t="s" s="13">
        <v>34</v>
      </c>
      <c r="R33" s="18"/>
      <c r="S33" s="12"/>
      <c r="T33" s="12"/>
      <c r="U33" t="s" s="13">
        <v>206</v>
      </c>
      <c r="V33" t="s" s="13">
        <v>207</v>
      </c>
      <c r="W33" s="12"/>
      <c r="X33" s="12"/>
      <c r="Y33" t="s" s="13">
        <v>37</v>
      </c>
      <c r="Z33" s="12"/>
      <c r="AA33" s="19">
        <v>36892</v>
      </c>
      <c r="AB33" s="20">
        <v>38353</v>
      </c>
    </row>
    <row r="34" ht="15.75" customHeight="1">
      <c r="A34" s="12">
        <v>335</v>
      </c>
      <c r="B34" s="12">
        <v>3352</v>
      </c>
      <c r="C34" t="s" s="13">
        <v>28</v>
      </c>
      <c r="D34" t="s" s="13">
        <v>208</v>
      </c>
      <c r="E34" t="s" s="14">
        <f>MID(D34,1,SEARCH(",",D34)-1)</f>
        <v>203</v>
      </c>
      <c r="F34" t="s" s="13">
        <f>MID(D34,SEARCH(",",D34)+2,50)</f>
        <v>209</v>
      </c>
      <c r="G34" s="15">
        <v>35320</v>
      </c>
      <c r="H34" s="16">
        <f>YEAR(G34)</f>
        <v>1996</v>
      </c>
      <c r="I34" s="16">
        <f>INT((TODAY()-G34)/365)</f>
        <v>24</v>
      </c>
      <c r="J34" t="s" s="17">
        <v>40</v>
      </c>
      <c r="K34" s="16"/>
      <c r="L34" s="12">
        <v>913720371</v>
      </c>
      <c r="M34" s="12"/>
      <c r="N34" s="12"/>
      <c r="O34" t="s" s="13">
        <v>205</v>
      </c>
      <c r="P34" s="16">
        <v>28034</v>
      </c>
      <c r="Q34" t="s" s="13">
        <v>34</v>
      </c>
      <c r="R34" s="18"/>
      <c r="S34" s="12"/>
      <c r="T34" s="12"/>
      <c r="U34" t="s" s="13">
        <v>206</v>
      </c>
      <c r="V34" t="s" s="13">
        <v>207</v>
      </c>
      <c r="W34" s="12"/>
      <c r="X34" s="12"/>
      <c r="Y34" t="s" s="13">
        <v>37</v>
      </c>
      <c r="Z34" s="12"/>
      <c r="AA34" s="19">
        <v>36892</v>
      </c>
      <c r="AB34" s="20">
        <v>38353</v>
      </c>
    </row>
    <row r="35" ht="15.75" customHeight="1">
      <c r="A35" s="12">
        <v>336</v>
      </c>
      <c r="B35" s="12">
        <v>3361</v>
      </c>
      <c r="C35" t="s" s="13">
        <v>28</v>
      </c>
      <c r="D35" t="s" s="13">
        <v>210</v>
      </c>
      <c r="E35" t="s" s="14">
        <f>MID(D35,1,SEARCH(",",D35)-1)</f>
        <v>211</v>
      </c>
      <c r="F35" t="s" s="13">
        <f>MID(D35,SEARCH(",",D35)+2,50)</f>
        <v>128</v>
      </c>
      <c r="G35" s="15">
        <v>33927</v>
      </c>
      <c r="H35" s="16">
        <f>YEAR(G35)</f>
        <v>1992</v>
      </c>
      <c r="I35" s="16">
        <f>INT((TODAY()-G35)/365)</f>
        <v>27</v>
      </c>
      <c r="J35" t="s" s="17">
        <v>40</v>
      </c>
      <c r="K35" s="16"/>
      <c r="L35" s="12">
        <v>913150059</v>
      </c>
      <c r="M35" s="12">
        <v>686959351</v>
      </c>
      <c r="N35" s="12"/>
      <c r="O35" t="s" s="13">
        <v>212</v>
      </c>
      <c r="P35" s="16">
        <v>28046</v>
      </c>
      <c r="Q35" t="s" s="13">
        <v>34</v>
      </c>
      <c r="R35" s="18"/>
      <c r="S35" s="12"/>
      <c r="T35" s="12"/>
      <c r="U35" t="s" s="13">
        <v>213</v>
      </c>
      <c r="V35" t="s" s="13">
        <v>214</v>
      </c>
      <c r="W35" s="12"/>
      <c r="X35" s="12"/>
      <c r="Y35" t="s" s="13">
        <v>37</v>
      </c>
      <c r="Z35" s="12"/>
      <c r="AA35" s="19">
        <v>37135</v>
      </c>
      <c r="AB35" s="20">
        <v>38353</v>
      </c>
    </row>
    <row r="36" ht="15.75" customHeight="1">
      <c r="A36" s="12">
        <v>337</v>
      </c>
      <c r="B36" s="12">
        <v>3371</v>
      </c>
      <c r="C36" t="s" s="13">
        <v>28</v>
      </c>
      <c r="D36" t="s" s="13">
        <v>215</v>
      </c>
      <c r="E36" t="s" s="14">
        <f>MID(D36,1,SEARCH(",",D36)-1)</f>
        <v>216</v>
      </c>
      <c r="F36" t="s" s="13">
        <f>MID(D36,SEARCH(",",D36)+2,50)</f>
        <v>217</v>
      </c>
      <c r="G36" s="15">
        <v>32229</v>
      </c>
      <c r="H36" s="16">
        <f>YEAR(G36)</f>
        <v>1988</v>
      </c>
      <c r="I36" s="16">
        <f>INT((TODAY()-G36)/365)</f>
        <v>32</v>
      </c>
      <c r="J36" t="s" s="17">
        <v>40</v>
      </c>
      <c r="K36" s="16"/>
      <c r="L36" s="12">
        <v>917334399</v>
      </c>
      <c r="M36" s="12"/>
      <c r="N36" s="12"/>
      <c r="O36" t="s" s="13">
        <v>218</v>
      </c>
      <c r="P36" s="16">
        <v>28029</v>
      </c>
      <c r="Q36" t="s" s="13">
        <v>34</v>
      </c>
      <c r="R36" s="18"/>
      <c r="S36" s="12"/>
      <c r="T36" s="12"/>
      <c r="U36" t="s" s="13">
        <v>219</v>
      </c>
      <c r="V36" t="s" s="13">
        <v>220</v>
      </c>
      <c r="W36" s="12"/>
      <c r="X36" s="12"/>
      <c r="Y36" t="s" s="13">
        <v>37</v>
      </c>
      <c r="Z36" s="12"/>
      <c r="AA36" s="19">
        <v>37135</v>
      </c>
      <c r="AB36" s="20">
        <v>38353</v>
      </c>
    </row>
    <row r="37" ht="15.75" customHeight="1">
      <c r="A37" s="12">
        <v>338</v>
      </c>
      <c r="B37" s="12">
        <v>3381</v>
      </c>
      <c r="C37" t="s" s="13">
        <v>28</v>
      </c>
      <c r="D37" t="s" s="13">
        <v>221</v>
      </c>
      <c r="E37" t="s" s="14">
        <f>MID(D37,1,SEARCH(",",D37)-1)</f>
        <v>222</v>
      </c>
      <c r="F37" t="s" s="13">
        <f>MID(D37,SEARCH(",",D37)+2,50)</f>
        <v>149</v>
      </c>
      <c r="G37" s="15">
        <v>33925</v>
      </c>
      <c r="H37" s="16">
        <f>YEAR(G37)</f>
        <v>1992</v>
      </c>
      <c r="I37" s="16">
        <f>INT((TODAY()-G37)/365)</f>
        <v>27</v>
      </c>
      <c r="J37" t="s" s="17">
        <v>40</v>
      </c>
      <c r="K37" s="16"/>
      <c r="L37" s="12">
        <v>666640435</v>
      </c>
      <c r="M37" s="12">
        <v>917303588</v>
      </c>
      <c r="N37" s="12"/>
      <c r="O37" t="s" s="13">
        <v>223</v>
      </c>
      <c r="P37" s="16">
        <v>28034</v>
      </c>
      <c r="Q37" t="s" s="13">
        <v>34</v>
      </c>
      <c r="R37" s="18"/>
      <c r="S37" s="12"/>
      <c r="T37" s="12"/>
      <c r="U37" t="s" s="13">
        <v>224</v>
      </c>
      <c r="V37" t="s" s="13">
        <v>225</v>
      </c>
      <c r="W37" s="12"/>
      <c r="X37" s="12"/>
      <c r="Y37" t="s" s="13">
        <v>37</v>
      </c>
      <c r="Z37" s="12"/>
      <c r="AA37" s="19">
        <v>37135</v>
      </c>
      <c r="AB37" s="20">
        <v>38353</v>
      </c>
    </row>
    <row r="38" ht="15.75" customHeight="1">
      <c r="A38" s="12">
        <v>338</v>
      </c>
      <c r="B38" s="12">
        <v>3382</v>
      </c>
      <c r="C38" t="s" s="13">
        <v>28</v>
      </c>
      <c r="D38" t="s" s="13">
        <v>226</v>
      </c>
      <c r="E38" t="s" s="14">
        <f>MID(D38,1,SEARCH(",",D38)-1)</f>
        <v>222</v>
      </c>
      <c r="F38" t="s" s="13">
        <f>MID(D38,SEARCH(",",D38)+2,50)</f>
        <v>227</v>
      </c>
      <c r="G38" s="15">
        <v>33157</v>
      </c>
      <c r="H38" s="16">
        <f>YEAR(G38)</f>
        <v>1990</v>
      </c>
      <c r="I38" s="16">
        <f>INT((TODAY()-G38)/365)</f>
        <v>30</v>
      </c>
      <c r="J38" t="s" s="17">
        <v>32</v>
      </c>
      <c r="K38" s="16"/>
      <c r="L38" s="12">
        <v>666640435</v>
      </c>
      <c r="M38" s="12">
        <v>917303588</v>
      </c>
      <c r="N38" s="12"/>
      <c r="O38" t="s" s="13">
        <v>223</v>
      </c>
      <c r="P38" s="16">
        <v>28034</v>
      </c>
      <c r="Q38" t="s" s="13">
        <v>34</v>
      </c>
      <c r="R38" s="18"/>
      <c r="S38" s="12"/>
      <c r="T38" s="12"/>
      <c r="U38" t="s" s="13">
        <v>224</v>
      </c>
      <c r="V38" t="s" s="13">
        <v>225</v>
      </c>
      <c r="W38" s="12"/>
      <c r="X38" s="12"/>
      <c r="Y38" t="s" s="13">
        <v>37</v>
      </c>
      <c r="Z38" s="12"/>
      <c r="AA38" s="19">
        <v>37135</v>
      </c>
      <c r="AB38" s="20">
        <v>38353</v>
      </c>
    </row>
    <row r="39" ht="15.75" customHeight="1">
      <c r="A39" s="12">
        <v>339</v>
      </c>
      <c r="B39" s="12">
        <v>3391</v>
      </c>
      <c r="C39" t="s" s="13">
        <v>28</v>
      </c>
      <c r="D39" t="s" s="13">
        <v>228</v>
      </c>
      <c r="E39" t="s" s="14">
        <f>MID(D39,1,SEARCH(",",D39)-1)</f>
        <v>229</v>
      </c>
      <c r="F39" t="s" s="13">
        <f>MID(D39,SEARCH(",",D39)+2,50)</f>
        <v>230</v>
      </c>
      <c r="G39" s="15">
        <v>33469</v>
      </c>
      <c r="H39" s="16">
        <f>YEAR(G39)</f>
        <v>1991</v>
      </c>
      <c r="I39" s="16">
        <f>INT((TODAY()-G39)/365)</f>
        <v>29</v>
      </c>
      <c r="J39" t="s" s="17">
        <v>40</v>
      </c>
      <c r="K39" s="16"/>
      <c r="L39" s="12">
        <v>917341888</v>
      </c>
      <c r="M39" s="12"/>
      <c r="N39" s="12"/>
      <c r="O39" t="s" s="13">
        <v>231</v>
      </c>
      <c r="P39" s="16">
        <v>28034</v>
      </c>
      <c r="Q39" t="s" s="13">
        <v>34</v>
      </c>
      <c r="R39" s="18"/>
      <c r="S39" s="12"/>
      <c r="T39" s="12"/>
      <c r="U39" t="s" s="13">
        <v>232</v>
      </c>
      <c r="V39" t="s" s="13">
        <v>233</v>
      </c>
      <c r="W39" s="12"/>
      <c r="X39" s="12"/>
      <c r="Y39" t="s" s="13">
        <v>37</v>
      </c>
      <c r="Z39" s="12"/>
      <c r="AA39" s="19">
        <v>37135</v>
      </c>
      <c r="AB39" s="20">
        <v>38353</v>
      </c>
    </row>
    <row r="40" ht="15.75" customHeight="1">
      <c r="A40" s="12">
        <v>340</v>
      </c>
      <c r="B40" s="12">
        <v>3401</v>
      </c>
      <c r="C40" t="s" s="13">
        <v>28</v>
      </c>
      <c r="D40" t="s" s="13">
        <v>234</v>
      </c>
      <c r="E40" t="s" s="14">
        <f>MID(D40,1,SEARCH(",",D40)-1)</f>
        <v>235</v>
      </c>
      <c r="F40" t="s" s="13">
        <f>MID(D40,SEARCH(",",D40)+2,50)</f>
        <v>236</v>
      </c>
      <c r="G40" s="15">
        <v>31913</v>
      </c>
      <c r="H40" s="16">
        <f>YEAR(G40)</f>
        <v>1987</v>
      </c>
      <c r="I40" s="16">
        <f>INT((TODAY()-G40)/365)</f>
        <v>33</v>
      </c>
      <c r="J40" t="s" s="17">
        <v>32</v>
      </c>
      <c r="K40" t="s" s="17">
        <v>237</v>
      </c>
      <c r="L40" s="12">
        <v>679917252</v>
      </c>
      <c r="M40" s="12">
        <v>913230027</v>
      </c>
      <c r="N40" s="12"/>
      <c r="O40" t="s" s="13">
        <v>238</v>
      </c>
      <c r="P40" s="16">
        <v>28029</v>
      </c>
      <c r="Q40" t="s" s="13">
        <v>34</v>
      </c>
      <c r="R40" s="18"/>
      <c r="S40" s="12"/>
      <c r="T40" t="s" s="13">
        <v>239</v>
      </c>
      <c r="U40" t="s" s="13">
        <v>240</v>
      </c>
      <c r="V40" t="s" s="13">
        <v>241</v>
      </c>
      <c r="W40" s="12"/>
      <c r="X40" s="12"/>
      <c r="Y40" t="s" s="13">
        <v>37</v>
      </c>
      <c r="Z40" s="12"/>
      <c r="AA40" s="19">
        <v>37135</v>
      </c>
      <c r="AB40" s="20">
        <v>38353</v>
      </c>
    </row>
    <row r="41" ht="15.75" customHeight="1">
      <c r="A41" s="12">
        <v>341</v>
      </c>
      <c r="B41" s="12">
        <v>3411</v>
      </c>
      <c r="C41" t="s" s="13">
        <v>28</v>
      </c>
      <c r="D41" t="s" s="13">
        <v>242</v>
      </c>
      <c r="E41" t="s" s="14">
        <f>MID(D41,1,SEARCH(",",D41)-1)</f>
        <v>243</v>
      </c>
      <c r="F41" t="s" s="13">
        <f>MID(D41,SEARCH(",",D41)+2,50)</f>
        <v>115</v>
      </c>
      <c r="G41" s="15">
        <v>33658</v>
      </c>
      <c r="H41" s="16">
        <f>YEAR(G41)</f>
        <v>1992</v>
      </c>
      <c r="I41" s="16">
        <f>INT((TODAY()-G41)/365)</f>
        <v>28</v>
      </c>
      <c r="J41" t="s" s="17">
        <v>32</v>
      </c>
      <c r="K41" s="16"/>
      <c r="L41" s="12">
        <v>657271033</v>
      </c>
      <c r="M41" s="12">
        <v>917300473</v>
      </c>
      <c r="N41" s="12"/>
      <c r="O41" t="s" s="13">
        <v>244</v>
      </c>
      <c r="P41" s="16">
        <v>28034</v>
      </c>
      <c r="Q41" t="s" s="13">
        <v>34</v>
      </c>
      <c r="R41" s="18"/>
      <c r="S41" s="12"/>
      <c r="T41" s="12"/>
      <c r="U41" t="s" s="13">
        <v>245</v>
      </c>
      <c r="V41" t="s" s="13">
        <v>246</v>
      </c>
      <c r="W41" s="12"/>
      <c r="X41" s="12"/>
      <c r="Y41" t="s" s="13">
        <v>37</v>
      </c>
      <c r="Z41" s="12"/>
      <c r="AA41" s="19">
        <v>37135</v>
      </c>
      <c r="AB41" s="20">
        <v>38353</v>
      </c>
    </row>
    <row r="42" ht="15.75" customHeight="1">
      <c r="A42" s="12">
        <v>342</v>
      </c>
      <c r="B42" s="12">
        <v>3421</v>
      </c>
      <c r="C42" t="s" s="13">
        <v>28</v>
      </c>
      <c r="D42" t="s" s="13">
        <v>247</v>
      </c>
      <c r="E42" t="s" s="14">
        <f>MID(D42,1,SEARCH(",",D42)-1)</f>
        <v>248</v>
      </c>
      <c r="F42" t="s" s="13">
        <f>MID(D42,SEARCH(",",D42)+2,50)</f>
        <v>249</v>
      </c>
      <c r="G42" s="15">
        <v>35576</v>
      </c>
      <c r="H42" s="16">
        <f>YEAR(G42)</f>
        <v>1997</v>
      </c>
      <c r="I42" s="16">
        <f>INT((TODAY()-G42)/365)</f>
        <v>23</v>
      </c>
      <c r="J42" t="s" s="17">
        <v>40</v>
      </c>
      <c r="K42" s="16"/>
      <c r="L42" s="12">
        <v>678962169</v>
      </c>
      <c r="M42" s="12">
        <v>913584988</v>
      </c>
      <c r="N42" s="12"/>
      <c r="O42" t="s" s="13">
        <v>250</v>
      </c>
      <c r="P42" s="16">
        <v>28034</v>
      </c>
      <c r="Q42" t="s" s="13">
        <v>34</v>
      </c>
      <c r="R42" s="18"/>
      <c r="S42" s="12"/>
      <c r="T42" s="12"/>
      <c r="U42" s="12"/>
      <c r="V42" t="s" s="13">
        <v>251</v>
      </c>
      <c r="W42" s="12"/>
      <c r="X42" s="12"/>
      <c r="Y42" t="s" s="13">
        <v>37</v>
      </c>
      <c r="Z42" s="12"/>
      <c r="AA42" s="19">
        <v>37135</v>
      </c>
      <c r="AB42" s="20">
        <v>38353</v>
      </c>
    </row>
    <row r="43" ht="15.75" customHeight="1">
      <c r="A43" s="12">
        <v>342</v>
      </c>
      <c r="B43" s="12">
        <v>3422</v>
      </c>
      <c r="C43" t="s" s="13">
        <v>28</v>
      </c>
      <c r="D43" t="s" s="13">
        <v>252</v>
      </c>
      <c r="E43" t="s" s="14">
        <f>MID(D43,1,SEARCH(",",D43)-1)</f>
        <v>248</v>
      </c>
      <c r="F43" t="s" s="13">
        <f>MID(D43,SEARCH(",",D43)+2,50)</f>
        <v>253</v>
      </c>
      <c r="G43" s="15">
        <v>34631</v>
      </c>
      <c r="H43" s="16">
        <f>YEAR(G43)</f>
        <v>1994</v>
      </c>
      <c r="I43" s="16">
        <f>INT((TODAY()-G43)/365)</f>
        <v>26</v>
      </c>
      <c r="J43" t="s" s="17">
        <v>40</v>
      </c>
      <c r="K43" s="16"/>
      <c r="L43" s="12">
        <v>678962169</v>
      </c>
      <c r="M43" s="12">
        <v>913584988</v>
      </c>
      <c r="N43" s="12"/>
      <c r="O43" t="s" s="13">
        <v>250</v>
      </c>
      <c r="P43" s="16">
        <v>28034</v>
      </c>
      <c r="Q43" t="s" s="13">
        <v>34</v>
      </c>
      <c r="R43" s="18"/>
      <c r="S43" s="12"/>
      <c r="T43" s="12"/>
      <c r="U43" s="12"/>
      <c r="V43" t="s" s="13">
        <v>251</v>
      </c>
      <c r="W43" s="12"/>
      <c r="X43" s="12"/>
      <c r="Y43" t="s" s="13">
        <v>37</v>
      </c>
      <c r="Z43" s="12"/>
      <c r="AA43" s="19">
        <v>37135</v>
      </c>
      <c r="AB43" s="20">
        <v>38353</v>
      </c>
    </row>
    <row r="44" ht="15.75" customHeight="1">
      <c r="A44" s="12">
        <v>343</v>
      </c>
      <c r="B44" s="12">
        <v>3431</v>
      </c>
      <c r="C44" t="s" s="13">
        <v>28</v>
      </c>
      <c r="D44" t="s" s="13">
        <v>254</v>
      </c>
      <c r="E44" t="s" s="14">
        <f>MID(D44,1,SEARCH(",",D44)-1)</f>
        <v>255</v>
      </c>
      <c r="F44" t="s" s="13">
        <f>MID(D44,SEARCH(",",D44)+2,50)</f>
        <v>256</v>
      </c>
      <c r="G44" s="15">
        <v>34485</v>
      </c>
      <c r="H44" s="16">
        <f>YEAR(G44)</f>
        <v>1994</v>
      </c>
      <c r="I44" s="16">
        <f>INT((TODAY()-G44)/365)</f>
        <v>26</v>
      </c>
      <c r="J44" t="s" s="17">
        <v>40</v>
      </c>
      <c r="K44" s="16"/>
      <c r="L44" s="12">
        <v>607904554</v>
      </c>
      <c r="M44" s="12">
        <v>917197896</v>
      </c>
      <c r="N44" s="12"/>
      <c r="O44" t="s" s="13">
        <v>257</v>
      </c>
      <c r="P44" s="16">
        <v>28035</v>
      </c>
      <c r="Q44" t="s" s="13">
        <v>34</v>
      </c>
      <c r="R44" s="18"/>
      <c r="S44" s="12"/>
      <c r="T44" s="12"/>
      <c r="U44" t="s" s="13">
        <v>258</v>
      </c>
      <c r="V44" t="s" s="13">
        <v>259</v>
      </c>
      <c r="W44" s="12"/>
      <c r="X44" s="12"/>
      <c r="Y44" t="s" s="13">
        <v>37</v>
      </c>
      <c r="Z44" s="12"/>
      <c r="AA44" s="19">
        <v>37135</v>
      </c>
      <c r="AB44" s="20">
        <v>38353</v>
      </c>
    </row>
    <row r="45" ht="15.75" customHeight="1">
      <c r="A45" s="12">
        <v>344</v>
      </c>
      <c r="B45" s="12">
        <v>3441</v>
      </c>
      <c r="C45" t="s" s="13">
        <v>28</v>
      </c>
      <c r="D45" t="s" s="13">
        <v>260</v>
      </c>
      <c r="E45" t="s" s="14">
        <f>MID(D45,1,SEARCH(",",D45)-1)</f>
        <v>261</v>
      </c>
      <c r="F45" t="s" s="13">
        <f>MID(D45,SEARCH(",",D45)+2,50)</f>
        <v>51</v>
      </c>
      <c r="G45" s="15">
        <v>33308</v>
      </c>
      <c r="H45" s="16">
        <f>YEAR(G45)</f>
        <v>1991</v>
      </c>
      <c r="I45" s="16">
        <f>INT((TODAY()-G45)/365)</f>
        <v>29</v>
      </c>
      <c r="J45" t="s" s="17">
        <v>40</v>
      </c>
      <c r="K45" s="16"/>
      <c r="L45" s="12">
        <v>913149136</v>
      </c>
      <c r="M45" s="12"/>
      <c r="N45" s="12"/>
      <c r="O45" t="s" s="13">
        <v>262</v>
      </c>
      <c r="P45" s="16">
        <v>28029</v>
      </c>
      <c r="Q45" t="s" s="13">
        <v>34</v>
      </c>
      <c r="R45" s="18"/>
      <c r="S45" s="12"/>
      <c r="T45" s="12"/>
      <c r="U45" t="s" s="13">
        <v>263</v>
      </c>
      <c r="V45" t="s" s="13">
        <v>264</v>
      </c>
      <c r="W45" s="12"/>
      <c r="X45" s="12"/>
      <c r="Y45" t="s" s="13">
        <v>37</v>
      </c>
      <c r="Z45" s="12"/>
      <c r="AA45" s="19">
        <v>37135</v>
      </c>
      <c r="AB45" s="20">
        <v>38353</v>
      </c>
    </row>
    <row r="46" ht="15.75" customHeight="1">
      <c r="A46" s="12">
        <v>345</v>
      </c>
      <c r="B46" s="12">
        <v>3451</v>
      </c>
      <c r="C46" t="s" s="13">
        <v>28</v>
      </c>
      <c r="D46" t="s" s="13">
        <v>265</v>
      </c>
      <c r="E46" t="s" s="14">
        <f>MID(D46,1,SEARCH(",",D46)-1)</f>
        <v>266</v>
      </c>
      <c r="F46" t="s" s="13">
        <f>MID(D46,SEARCH(",",D46)+2,50)</f>
        <v>267</v>
      </c>
      <c r="G46" s="15">
        <v>13298</v>
      </c>
      <c r="H46" s="16">
        <f>YEAR(G46)</f>
        <v>1936</v>
      </c>
      <c r="I46" s="16">
        <f>INT((TODAY()-G46)/365)</f>
        <v>84</v>
      </c>
      <c r="J46" t="s" s="17">
        <v>40</v>
      </c>
      <c r="K46" s="16"/>
      <c r="L46" s="12">
        <v>630083824</v>
      </c>
      <c r="M46" s="12"/>
      <c r="N46" s="12"/>
      <c r="O46" t="s" s="13">
        <v>268</v>
      </c>
      <c r="P46" s="16">
        <v>28029</v>
      </c>
      <c r="Q46" t="s" s="13">
        <v>34</v>
      </c>
      <c r="R46" s="18"/>
      <c r="S46" s="12"/>
      <c r="T46" s="12"/>
      <c r="U46" s="12"/>
      <c r="V46" s="12"/>
      <c r="W46" s="12"/>
      <c r="X46" s="12"/>
      <c r="Y46" t="s" s="13">
        <v>37</v>
      </c>
      <c r="Z46" s="12"/>
      <c r="AA46" s="19">
        <v>37135</v>
      </c>
      <c r="AB46" s="20">
        <v>38353</v>
      </c>
    </row>
    <row r="47" ht="15.75" customHeight="1">
      <c r="A47" s="12">
        <v>346</v>
      </c>
      <c r="B47" s="12">
        <v>3461</v>
      </c>
      <c r="C47" t="s" s="13">
        <v>28</v>
      </c>
      <c r="D47" t="s" s="13">
        <v>269</v>
      </c>
      <c r="E47" t="s" s="14">
        <f>MID(D47,1,SEARCH(",",D47)-1)</f>
        <v>270</v>
      </c>
      <c r="F47" t="s" s="13">
        <f>MID(D47,SEARCH(",",D47)+2,50)</f>
        <v>115</v>
      </c>
      <c r="G47" s="15">
        <v>33053</v>
      </c>
      <c r="H47" s="16">
        <f>YEAR(G47)</f>
        <v>1990</v>
      </c>
      <c r="I47" s="16">
        <f>INT((TODAY()-G47)/365)</f>
        <v>30</v>
      </c>
      <c r="J47" t="s" s="17">
        <v>40</v>
      </c>
      <c r="K47" s="16"/>
      <c r="L47" s="12">
        <v>917385675</v>
      </c>
      <c r="M47" s="12">
        <v>667411298</v>
      </c>
      <c r="N47" s="12"/>
      <c r="O47" t="s" s="13">
        <v>271</v>
      </c>
      <c r="P47" s="16">
        <v>28034</v>
      </c>
      <c r="Q47" t="s" s="13">
        <v>34</v>
      </c>
      <c r="R47" s="18"/>
      <c r="S47" s="12"/>
      <c r="T47" s="12"/>
      <c r="U47" t="s" s="13">
        <v>272</v>
      </c>
      <c r="V47" t="s" s="13">
        <v>273</v>
      </c>
      <c r="W47" s="12"/>
      <c r="X47" s="12"/>
      <c r="Y47" t="s" s="13">
        <v>37</v>
      </c>
      <c r="Z47" s="12"/>
      <c r="AA47" s="19">
        <v>37135</v>
      </c>
      <c r="AB47" s="20">
        <v>38353</v>
      </c>
    </row>
    <row r="48" ht="15.75" customHeight="1">
      <c r="A48" s="12">
        <v>346</v>
      </c>
      <c r="B48" s="12">
        <v>3462</v>
      </c>
      <c r="C48" t="s" s="13">
        <v>28</v>
      </c>
      <c r="D48" t="s" s="13">
        <v>274</v>
      </c>
      <c r="E48" t="s" s="14">
        <f>MID(D48,1,SEARCH(",",D48)-1)</f>
        <v>270</v>
      </c>
      <c r="F48" t="s" s="13">
        <f>MID(D48,SEARCH(",",D48)+2,50)</f>
        <v>275</v>
      </c>
      <c r="G48" s="15">
        <v>33403</v>
      </c>
      <c r="H48" s="16">
        <f>YEAR(G48)</f>
        <v>1991</v>
      </c>
      <c r="I48" s="16">
        <f>INT((TODAY()-G48)/365)</f>
        <v>29</v>
      </c>
      <c r="J48" t="s" s="17">
        <v>40</v>
      </c>
      <c r="K48" s="16"/>
      <c r="L48" s="12">
        <v>917385675</v>
      </c>
      <c r="M48" s="12">
        <v>667411298</v>
      </c>
      <c r="N48" s="12"/>
      <c r="O48" t="s" s="13">
        <v>271</v>
      </c>
      <c r="P48" s="16">
        <v>28034</v>
      </c>
      <c r="Q48" t="s" s="13">
        <v>34</v>
      </c>
      <c r="R48" s="18"/>
      <c r="S48" s="12"/>
      <c r="T48" s="12"/>
      <c r="U48" t="s" s="13">
        <v>272</v>
      </c>
      <c r="V48" t="s" s="13">
        <v>273</v>
      </c>
      <c r="W48" s="12"/>
      <c r="X48" s="12"/>
      <c r="Y48" t="s" s="13">
        <v>37</v>
      </c>
      <c r="Z48" s="12"/>
      <c r="AA48" s="19">
        <v>37135</v>
      </c>
      <c r="AB48" s="20">
        <v>38353</v>
      </c>
    </row>
    <row r="49" ht="15.75" customHeight="1">
      <c r="A49" s="12">
        <v>346</v>
      </c>
      <c r="B49" s="12">
        <v>3463</v>
      </c>
      <c r="C49" t="s" s="13">
        <v>28</v>
      </c>
      <c r="D49" t="s" s="13">
        <v>276</v>
      </c>
      <c r="E49" t="s" s="14">
        <f>MID(D49,1,SEARCH(",",D49)-1)</f>
        <v>270</v>
      </c>
      <c r="F49" t="s" s="13">
        <f>MID(D49,SEARCH(",",D49)+2,50)</f>
        <v>277</v>
      </c>
      <c r="G49" s="15">
        <v>34777</v>
      </c>
      <c r="H49" s="16">
        <f>YEAR(G49)</f>
        <v>1995</v>
      </c>
      <c r="I49" s="16">
        <f>INT((TODAY()-G49)/365)</f>
        <v>25</v>
      </c>
      <c r="J49" t="s" s="17">
        <v>40</v>
      </c>
      <c r="K49" s="16"/>
      <c r="L49" s="12">
        <v>917385675</v>
      </c>
      <c r="M49" s="12">
        <v>667411298</v>
      </c>
      <c r="N49" s="12"/>
      <c r="O49" t="s" s="13">
        <v>271</v>
      </c>
      <c r="P49" s="16">
        <v>28034</v>
      </c>
      <c r="Q49" t="s" s="13">
        <v>34</v>
      </c>
      <c r="R49" s="18"/>
      <c r="S49" s="12"/>
      <c r="T49" s="12"/>
      <c r="U49" t="s" s="13">
        <v>272</v>
      </c>
      <c r="V49" t="s" s="13">
        <v>273</v>
      </c>
      <c r="W49" s="12"/>
      <c r="X49" s="12"/>
      <c r="Y49" t="s" s="13">
        <v>37</v>
      </c>
      <c r="Z49" s="12"/>
      <c r="AA49" s="19">
        <v>37135</v>
      </c>
      <c r="AB49" s="20">
        <v>38353</v>
      </c>
    </row>
    <row r="50" ht="15.75" customHeight="1">
      <c r="A50" s="12">
        <v>347</v>
      </c>
      <c r="B50" s="12">
        <v>3471</v>
      </c>
      <c r="C50" t="s" s="13">
        <v>28</v>
      </c>
      <c r="D50" t="s" s="13">
        <v>278</v>
      </c>
      <c r="E50" t="s" s="14">
        <f>MID(D50,1,SEARCH(",",D50)-1)</f>
        <v>279</v>
      </c>
      <c r="F50" t="s" s="13">
        <f>MID(D50,SEARCH(",",D50)+2,50)</f>
        <v>280</v>
      </c>
      <c r="G50" s="15">
        <v>33400</v>
      </c>
      <c r="H50" s="16">
        <f>YEAR(G50)</f>
        <v>1991</v>
      </c>
      <c r="I50" s="16">
        <f>INT((TODAY()-G50)/365)</f>
        <v>29</v>
      </c>
      <c r="J50" t="s" s="17">
        <v>32</v>
      </c>
      <c r="K50" s="16"/>
      <c r="L50" s="12">
        <v>917347726</v>
      </c>
      <c r="M50" s="12"/>
      <c r="N50" s="12"/>
      <c r="O50" t="s" s="13">
        <v>281</v>
      </c>
      <c r="P50" s="16">
        <v>28034</v>
      </c>
      <c r="Q50" t="s" s="13">
        <v>34</v>
      </c>
      <c r="R50" t="s" s="24">
        <v>282</v>
      </c>
      <c r="S50" s="12"/>
      <c r="T50" s="12"/>
      <c r="U50" t="s" s="13">
        <v>283</v>
      </c>
      <c r="V50" t="s" s="13">
        <v>284</v>
      </c>
      <c r="W50" s="12"/>
      <c r="X50" s="12"/>
      <c r="Y50" t="s" s="13">
        <v>37</v>
      </c>
      <c r="Z50" s="12"/>
      <c r="AA50" s="19">
        <v>37135</v>
      </c>
      <c r="AB50" s="20">
        <v>38353</v>
      </c>
    </row>
    <row r="51" ht="15.75" customHeight="1">
      <c r="A51" s="12">
        <v>348</v>
      </c>
      <c r="B51" s="12">
        <v>3481</v>
      </c>
      <c r="C51" t="s" s="13">
        <v>28</v>
      </c>
      <c r="D51" t="s" s="13">
        <v>285</v>
      </c>
      <c r="E51" t="s" s="14">
        <f>MID(D51,1,SEARCH(",",D51)-1)</f>
        <v>286</v>
      </c>
      <c r="F51" t="s" s="13">
        <f>MID(D51,SEARCH(",",D51)+2,50)</f>
        <v>287</v>
      </c>
      <c r="G51" s="15">
        <v>35156</v>
      </c>
      <c r="H51" s="16">
        <f>YEAR(G51)</f>
        <v>1996</v>
      </c>
      <c r="I51" s="16">
        <f>INT((TODAY()-G51)/365)</f>
        <v>24</v>
      </c>
      <c r="J51" t="s" s="17">
        <v>40</v>
      </c>
      <c r="K51" s="16"/>
      <c r="L51" s="12">
        <v>917351122</v>
      </c>
      <c r="M51" s="12"/>
      <c r="N51" s="12"/>
      <c r="O51" t="s" s="13">
        <v>288</v>
      </c>
      <c r="P51" s="16">
        <v>28034</v>
      </c>
      <c r="Q51" t="s" s="13">
        <v>34</v>
      </c>
      <c r="R51" s="18"/>
      <c r="S51" s="12"/>
      <c r="T51" s="12"/>
      <c r="U51" t="s" s="13">
        <v>289</v>
      </c>
      <c r="V51" t="s" s="13">
        <v>290</v>
      </c>
      <c r="W51" s="12"/>
      <c r="X51" s="12"/>
      <c r="Y51" t="s" s="13">
        <v>37</v>
      </c>
      <c r="Z51" s="12"/>
      <c r="AA51" s="19">
        <v>37135</v>
      </c>
      <c r="AB51" s="20">
        <v>38353</v>
      </c>
    </row>
    <row r="52" ht="15.75" customHeight="1">
      <c r="A52" s="12">
        <v>348</v>
      </c>
      <c r="B52" s="12">
        <v>3482</v>
      </c>
      <c r="C52" t="s" s="13">
        <v>28</v>
      </c>
      <c r="D52" t="s" s="13">
        <v>291</v>
      </c>
      <c r="E52" t="s" s="14">
        <f>MID(D52,1,SEARCH(",",D52)-1)</f>
        <v>286</v>
      </c>
      <c r="F52" t="s" s="13">
        <f>MID(D52,SEARCH(",",D52)+2,50)</f>
        <v>292</v>
      </c>
      <c r="G52" s="15">
        <v>34043</v>
      </c>
      <c r="H52" s="16">
        <f>YEAR(G52)</f>
        <v>1993</v>
      </c>
      <c r="I52" s="16">
        <f>INT((TODAY()-G52)/365)</f>
        <v>27</v>
      </c>
      <c r="J52" t="s" s="17">
        <v>32</v>
      </c>
      <c r="K52" s="16"/>
      <c r="L52" s="12">
        <v>917351122</v>
      </c>
      <c r="M52" s="12"/>
      <c r="N52" s="12"/>
      <c r="O52" t="s" s="13">
        <v>288</v>
      </c>
      <c r="P52" s="16">
        <v>28034</v>
      </c>
      <c r="Q52" t="s" s="13">
        <v>34</v>
      </c>
      <c r="R52" s="18"/>
      <c r="S52" s="12"/>
      <c r="T52" s="12"/>
      <c r="U52" t="s" s="13">
        <v>289</v>
      </c>
      <c r="V52" t="s" s="13">
        <v>290</v>
      </c>
      <c r="W52" s="12"/>
      <c r="X52" s="12"/>
      <c r="Y52" t="s" s="13">
        <v>37</v>
      </c>
      <c r="Z52" s="12"/>
      <c r="AA52" s="19">
        <v>37135</v>
      </c>
      <c r="AB52" s="20">
        <v>38353</v>
      </c>
    </row>
    <row r="53" ht="15.75" customHeight="1">
      <c r="A53" s="12">
        <v>349</v>
      </c>
      <c r="B53" s="12">
        <v>3491</v>
      </c>
      <c r="C53" t="s" s="13">
        <v>28</v>
      </c>
      <c r="D53" t="s" s="13">
        <v>293</v>
      </c>
      <c r="E53" t="s" s="14">
        <f>MID(D53,1,SEARCH(",",D53)-1)</f>
        <v>294</v>
      </c>
      <c r="F53" t="s" s="13">
        <f>MID(D53,SEARCH(",",D53)+2,50)</f>
        <v>43</v>
      </c>
      <c r="G53" s="15">
        <v>33502</v>
      </c>
      <c r="H53" s="16">
        <f>YEAR(G53)</f>
        <v>1991</v>
      </c>
      <c r="I53" s="16">
        <f>INT((TODAY()-G53)/365)</f>
        <v>29</v>
      </c>
      <c r="J53" t="s" s="17">
        <v>32</v>
      </c>
      <c r="K53" s="16"/>
      <c r="L53" s="12">
        <v>913231235</v>
      </c>
      <c r="M53" s="12"/>
      <c r="N53" s="12"/>
      <c r="O53" t="s" s="13">
        <v>295</v>
      </c>
      <c r="P53" s="16">
        <v>28029</v>
      </c>
      <c r="Q53" t="s" s="13">
        <v>34</v>
      </c>
      <c r="R53" s="18"/>
      <c r="S53" s="12"/>
      <c r="T53" s="12"/>
      <c r="U53" t="s" s="13">
        <v>296</v>
      </c>
      <c r="V53" t="s" s="13">
        <v>297</v>
      </c>
      <c r="W53" s="12"/>
      <c r="X53" s="12"/>
      <c r="Y53" t="s" s="13">
        <v>37</v>
      </c>
      <c r="Z53" s="12"/>
      <c r="AA53" s="19">
        <v>37135</v>
      </c>
      <c r="AB53" s="20">
        <v>38353</v>
      </c>
    </row>
    <row r="54" ht="15.75" customHeight="1">
      <c r="A54" s="12">
        <v>350</v>
      </c>
      <c r="B54" s="12">
        <v>3501</v>
      </c>
      <c r="C54" t="s" s="13">
        <v>28</v>
      </c>
      <c r="D54" t="s" s="13">
        <v>298</v>
      </c>
      <c r="E54" t="s" s="14">
        <f>MID(D54,1,SEARCH(",",D54)-1)</f>
        <v>299</v>
      </c>
      <c r="F54" t="s" s="13">
        <f>MID(D54,SEARCH(",",D54)+2,50)</f>
        <v>300</v>
      </c>
      <c r="G54" s="15">
        <v>36389</v>
      </c>
      <c r="H54" s="16">
        <f>YEAR(G54)</f>
        <v>1999</v>
      </c>
      <c r="I54" s="16">
        <f>INT((TODAY()-G54)/365)</f>
        <v>21</v>
      </c>
      <c r="J54" t="s" s="17">
        <v>40</v>
      </c>
      <c r="K54" s="16"/>
      <c r="L54" s="12">
        <v>913736444</v>
      </c>
      <c r="M54" s="12">
        <v>649781819</v>
      </c>
      <c r="N54" s="12"/>
      <c r="O54" t="s" s="13">
        <v>301</v>
      </c>
      <c r="P54" s="16">
        <v>28035</v>
      </c>
      <c r="Q54" t="s" s="13">
        <v>34</v>
      </c>
      <c r="R54" s="18"/>
      <c r="S54" s="12"/>
      <c r="T54" s="12"/>
      <c r="U54" s="12"/>
      <c r="V54" t="s" s="13">
        <v>302</v>
      </c>
      <c r="W54" s="12"/>
      <c r="X54" s="12"/>
      <c r="Y54" t="s" s="13">
        <v>37</v>
      </c>
      <c r="Z54" s="12"/>
      <c r="AA54" s="19">
        <v>37135</v>
      </c>
      <c r="AB54" s="20">
        <v>38353</v>
      </c>
    </row>
    <row r="55" ht="15.75" customHeight="1">
      <c r="A55" s="12">
        <v>350</v>
      </c>
      <c r="B55" s="12">
        <v>3502</v>
      </c>
      <c r="C55" t="s" s="13">
        <v>28</v>
      </c>
      <c r="D55" t="s" s="13">
        <v>303</v>
      </c>
      <c r="E55" t="s" s="14">
        <f>MID(D55,1,SEARCH(",",D55)-1)</f>
        <v>299</v>
      </c>
      <c r="F55" t="s" s="13">
        <f>MID(D55,SEARCH(",",D55)+2,50)</f>
        <v>304</v>
      </c>
      <c r="G55" s="15">
        <v>35872</v>
      </c>
      <c r="H55" s="16">
        <f>YEAR(G55)</f>
        <v>1998</v>
      </c>
      <c r="I55" s="16">
        <f>INT((TODAY()-G55)/365)</f>
        <v>22</v>
      </c>
      <c r="J55" t="s" s="17">
        <v>40</v>
      </c>
      <c r="K55" s="16"/>
      <c r="L55" s="12">
        <v>913736444</v>
      </c>
      <c r="M55" s="12">
        <v>649781819</v>
      </c>
      <c r="N55" s="12"/>
      <c r="O55" t="s" s="13">
        <v>301</v>
      </c>
      <c r="P55" s="16">
        <v>28035</v>
      </c>
      <c r="Q55" t="s" s="13">
        <v>34</v>
      </c>
      <c r="R55" s="18"/>
      <c r="S55" t="s" s="13">
        <v>305</v>
      </c>
      <c r="T55" s="12"/>
      <c r="U55" s="12"/>
      <c r="V55" t="s" s="13">
        <v>302</v>
      </c>
      <c r="W55" s="12"/>
      <c r="X55" s="12"/>
      <c r="Y55" t="s" s="13">
        <v>37</v>
      </c>
      <c r="Z55" s="12"/>
      <c r="AA55" s="19">
        <v>37135</v>
      </c>
      <c r="AB55" s="20">
        <v>38353</v>
      </c>
    </row>
    <row r="56" ht="15.75" customHeight="1">
      <c r="A56" s="12">
        <v>351</v>
      </c>
      <c r="B56" s="12">
        <v>3511</v>
      </c>
      <c r="C56" t="s" s="13">
        <v>28</v>
      </c>
      <c r="D56" t="s" s="13">
        <v>306</v>
      </c>
      <c r="E56" t="s" s="14">
        <f>MID(D56,1,SEARCH(",",D56)-1)</f>
        <v>307</v>
      </c>
      <c r="F56" t="s" s="13">
        <f>MID(D56,SEARCH(",",D56)+2,50)</f>
        <v>308</v>
      </c>
      <c r="G56" s="15">
        <v>32743</v>
      </c>
      <c r="H56" s="16">
        <f>YEAR(G56)</f>
        <v>1989</v>
      </c>
      <c r="I56" s="16">
        <f>INT((TODAY()-G56)/365)</f>
        <v>31</v>
      </c>
      <c r="J56" t="s" s="17">
        <v>40</v>
      </c>
      <c r="K56" s="16"/>
      <c r="L56" s="12">
        <v>917405964</v>
      </c>
      <c r="M56" s="12"/>
      <c r="N56" s="12"/>
      <c r="O56" t="s" s="13">
        <v>309</v>
      </c>
      <c r="P56" s="16">
        <v>28029</v>
      </c>
      <c r="Q56" t="s" s="13">
        <v>34</v>
      </c>
      <c r="R56" s="18"/>
      <c r="S56" s="12"/>
      <c r="T56" s="12"/>
      <c r="U56" t="s" s="13">
        <v>310</v>
      </c>
      <c r="V56" t="s" s="13">
        <v>311</v>
      </c>
      <c r="W56" s="12"/>
      <c r="X56" s="12"/>
      <c r="Y56" t="s" s="13">
        <v>37</v>
      </c>
      <c r="Z56" s="12"/>
      <c r="AA56" s="19">
        <v>36770</v>
      </c>
      <c r="AB56" s="20">
        <v>39081</v>
      </c>
    </row>
    <row r="57" ht="15.75" customHeight="1">
      <c r="A57" s="12">
        <v>352</v>
      </c>
      <c r="B57" s="12">
        <v>3521</v>
      </c>
      <c r="C57" t="s" s="13">
        <v>28</v>
      </c>
      <c r="D57" t="s" s="13">
        <v>312</v>
      </c>
      <c r="E57" t="s" s="14">
        <f>MID(D57,1,SEARCH(",",D57)-1)</f>
        <v>313</v>
      </c>
      <c r="F57" t="s" s="13">
        <f>MID(D57,SEARCH(",",D57)+2,50)</f>
        <v>314</v>
      </c>
      <c r="G57" s="15">
        <v>33159</v>
      </c>
      <c r="H57" s="16">
        <f>YEAR(G57)</f>
        <v>1990</v>
      </c>
      <c r="I57" s="16">
        <f>INT((TODAY()-G57)/365)</f>
        <v>30</v>
      </c>
      <c r="J57" t="s" s="17">
        <v>40</v>
      </c>
      <c r="K57" s="16"/>
      <c r="L57" s="12">
        <v>917351506</v>
      </c>
      <c r="M57" s="12"/>
      <c r="N57" s="12"/>
      <c r="O57" t="s" s="13">
        <v>315</v>
      </c>
      <c r="P57" s="16">
        <v>28034</v>
      </c>
      <c r="Q57" t="s" s="13">
        <v>34</v>
      </c>
      <c r="R57" s="18"/>
      <c r="S57" s="12"/>
      <c r="T57" s="12"/>
      <c r="U57" t="s" s="13">
        <v>316</v>
      </c>
      <c r="V57" t="s" s="13">
        <v>317</v>
      </c>
      <c r="W57" s="12"/>
      <c r="X57" s="12"/>
      <c r="Y57" t="s" s="13">
        <v>37</v>
      </c>
      <c r="Z57" s="12"/>
      <c r="AA57" s="19">
        <v>37135</v>
      </c>
      <c r="AB57" s="20">
        <v>38353</v>
      </c>
    </row>
    <row r="58" ht="15.75" customHeight="1">
      <c r="A58" s="12">
        <v>353</v>
      </c>
      <c r="B58" s="12">
        <v>3531</v>
      </c>
      <c r="C58" t="s" s="13">
        <v>28</v>
      </c>
      <c r="D58" t="s" s="13">
        <v>318</v>
      </c>
      <c r="E58" t="s" s="14">
        <f>MID(D58,1,SEARCH(",",D58)-1)</f>
        <v>319</v>
      </c>
      <c r="F58" t="s" s="13">
        <f>MID(D58,SEARCH(",",D58)+2,50)</f>
        <v>320</v>
      </c>
      <c r="G58" s="15">
        <v>34659</v>
      </c>
      <c r="H58" s="16">
        <f>YEAR(G58)</f>
        <v>1994</v>
      </c>
      <c r="I58" s="16">
        <f>INT((TODAY()-G58)/365)</f>
        <v>25</v>
      </c>
      <c r="J58" t="s" s="17">
        <v>40</v>
      </c>
      <c r="K58" s="16"/>
      <c r="L58" s="12">
        <v>917353532</v>
      </c>
      <c r="M58" s="12"/>
      <c r="N58" s="12"/>
      <c r="O58" t="s" s="13">
        <v>321</v>
      </c>
      <c r="P58" s="16">
        <v>28034</v>
      </c>
      <c r="Q58" t="s" s="13">
        <v>34</v>
      </c>
      <c r="R58" s="18"/>
      <c r="S58" s="12"/>
      <c r="T58" s="12"/>
      <c r="U58" t="s" s="13">
        <v>322</v>
      </c>
      <c r="V58" t="s" s="13">
        <v>323</v>
      </c>
      <c r="W58" s="12"/>
      <c r="X58" s="12"/>
      <c r="Y58" t="s" s="13">
        <v>37</v>
      </c>
      <c r="Z58" s="12"/>
      <c r="AA58" s="19">
        <v>36770</v>
      </c>
      <c r="AB58" s="20">
        <v>39081</v>
      </c>
    </row>
    <row r="59" ht="15.75" customHeight="1">
      <c r="A59" s="12">
        <v>354</v>
      </c>
      <c r="B59" s="12">
        <v>3541</v>
      </c>
      <c r="C59" t="s" s="13">
        <v>28</v>
      </c>
      <c r="D59" t="s" s="13">
        <v>324</v>
      </c>
      <c r="E59" t="s" s="14">
        <f>MID(D59,1,SEARCH(",",D59)-1)</f>
        <v>325</v>
      </c>
      <c r="F59" t="s" s="13">
        <f>MID(D59,SEARCH(",",D59)+2,50)</f>
        <v>128</v>
      </c>
      <c r="G59" s="15">
        <v>33310</v>
      </c>
      <c r="H59" s="16">
        <f>YEAR(G59)</f>
        <v>1991</v>
      </c>
      <c r="I59" s="16">
        <f>INT((TODAY()-G59)/365)</f>
        <v>29</v>
      </c>
      <c r="J59" t="s" s="17">
        <v>40</v>
      </c>
      <c r="K59" s="16"/>
      <c r="L59" s="12">
        <v>917349677</v>
      </c>
      <c r="M59" s="25"/>
      <c r="N59" s="12"/>
      <c r="O59" t="s" s="13">
        <v>326</v>
      </c>
      <c r="P59" s="16">
        <v>28034</v>
      </c>
      <c r="Q59" t="s" s="13">
        <v>34</v>
      </c>
      <c r="R59" s="18"/>
      <c r="S59" s="12"/>
      <c r="T59" s="12"/>
      <c r="U59" t="s" s="13">
        <v>327</v>
      </c>
      <c r="V59" t="s" s="13">
        <v>328</v>
      </c>
      <c r="W59" s="12"/>
      <c r="X59" s="12"/>
      <c r="Y59" t="s" s="13">
        <v>37</v>
      </c>
      <c r="Z59" s="12"/>
      <c r="AA59" s="19">
        <v>36770</v>
      </c>
      <c r="AB59" s="20">
        <v>39081</v>
      </c>
    </row>
    <row r="60" ht="15.75" customHeight="1">
      <c r="A60" s="12">
        <v>355</v>
      </c>
      <c r="B60" s="12">
        <v>3551</v>
      </c>
      <c r="C60" t="s" s="13">
        <v>28</v>
      </c>
      <c r="D60" t="s" s="13">
        <v>329</v>
      </c>
      <c r="E60" t="s" s="14">
        <f>MID(D60,1,SEARCH(",",D60)-1)</f>
        <v>330</v>
      </c>
      <c r="F60" t="s" s="13">
        <f>MID(D60,SEARCH(",",D60)+2,50)</f>
        <v>331</v>
      </c>
      <c r="G60" s="15">
        <v>31627</v>
      </c>
      <c r="H60" s="16">
        <f>YEAR(G60)</f>
        <v>1986</v>
      </c>
      <c r="I60" s="16">
        <f>INT((TODAY()-G60)/365)</f>
        <v>34</v>
      </c>
      <c r="J60" t="s" s="17">
        <v>32</v>
      </c>
      <c r="K60" s="16"/>
      <c r="L60" s="12">
        <v>917353289</v>
      </c>
      <c r="M60" s="12"/>
      <c r="N60" s="12"/>
      <c r="O60" t="s" s="13">
        <v>332</v>
      </c>
      <c r="P60" s="16">
        <v>28034</v>
      </c>
      <c r="Q60" t="s" s="13">
        <v>34</v>
      </c>
      <c r="R60" s="18"/>
      <c r="S60" s="12"/>
      <c r="T60" s="12"/>
      <c r="U60" t="s" s="13">
        <v>333</v>
      </c>
      <c r="V60" t="s" s="13">
        <v>334</v>
      </c>
      <c r="W60" s="12"/>
      <c r="X60" s="12"/>
      <c r="Y60" t="s" s="13">
        <v>37</v>
      </c>
      <c r="Z60" s="12"/>
      <c r="AA60" s="19">
        <v>36770</v>
      </c>
      <c r="AB60" s="20">
        <v>39081</v>
      </c>
    </row>
    <row r="61" ht="15.75" customHeight="1">
      <c r="A61" s="12">
        <v>356</v>
      </c>
      <c r="B61" s="12">
        <v>3561</v>
      </c>
      <c r="C61" t="s" s="13">
        <v>28</v>
      </c>
      <c r="D61" t="s" s="13">
        <v>335</v>
      </c>
      <c r="E61" t="s" s="14">
        <f>MID(D61,1,SEARCH(",",D61)-1)</f>
        <v>336</v>
      </c>
      <c r="F61" t="s" s="13">
        <f>MID(D61,SEARCH(",",D61)+2,50)</f>
        <v>337</v>
      </c>
      <c r="G61" s="15">
        <v>32599</v>
      </c>
      <c r="H61" s="16">
        <f>YEAR(G61)</f>
        <v>1989</v>
      </c>
      <c r="I61" s="16">
        <f>INT((TODAY()-G61)/365)</f>
        <v>31</v>
      </c>
      <c r="J61" t="s" s="17">
        <v>32</v>
      </c>
      <c r="K61" s="16"/>
      <c r="L61" s="12">
        <v>913732787</v>
      </c>
      <c r="M61" s="12"/>
      <c r="N61" s="12"/>
      <c r="O61" t="s" s="13">
        <v>338</v>
      </c>
      <c r="P61" s="16">
        <v>28035</v>
      </c>
      <c r="Q61" t="s" s="13">
        <v>34</v>
      </c>
      <c r="R61" s="18"/>
      <c r="S61" s="12"/>
      <c r="T61" s="12"/>
      <c r="U61" t="s" s="13">
        <v>339</v>
      </c>
      <c r="V61" t="s" s="13">
        <v>340</v>
      </c>
      <c r="W61" s="12"/>
      <c r="X61" s="12"/>
      <c r="Y61" t="s" s="13">
        <v>37</v>
      </c>
      <c r="Z61" s="12"/>
      <c r="AA61" s="19">
        <v>36770</v>
      </c>
      <c r="AB61" s="20">
        <v>39081</v>
      </c>
    </row>
    <row r="62" ht="15.75" customHeight="1">
      <c r="A62" s="12">
        <v>356</v>
      </c>
      <c r="B62" s="12">
        <v>3562</v>
      </c>
      <c r="C62" t="s" s="13">
        <v>28</v>
      </c>
      <c r="D62" t="s" s="13">
        <v>341</v>
      </c>
      <c r="E62" t="s" s="14">
        <f>MID(D62,1,SEARCH(",",D62)-1)</f>
        <v>336</v>
      </c>
      <c r="F62" t="s" s="13">
        <f>MID(D62,SEARCH(",",D62)+2,50)</f>
        <v>342</v>
      </c>
      <c r="G62" s="15">
        <v>1986</v>
      </c>
      <c r="H62" s="16">
        <f>YEAR(G62)</f>
        <v>1905</v>
      </c>
      <c r="I62" s="16">
        <f>INT((TODAY()-G62)/365)</f>
        <v>115</v>
      </c>
      <c r="J62" t="s" s="17">
        <v>32</v>
      </c>
      <c r="K62" s="16"/>
      <c r="L62" s="12">
        <v>913732787</v>
      </c>
      <c r="M62" s="12"/>
      <c r="N62" s="12"/>
      <c r="O62" t="s" s="13">
        <v>338</v>
      </c>
      <c r="P62" s="16">
        <v>28035</v>
      </c>
      <c r="Q62" t="s" s="13">
        <v>34</v>
      </c>
      <c r="R62" s="18"/>
      <c r="S62" s="12"/>
      <c r="T62" s="12"/>
      <c r="U62" t="s" s="13">
        <v>339</v>
      </c>
      <c r="V62" t="s" s="13">
        <v>340</v>
      </c>
      <c r="W62" s="12"/>
      <c r="X62" s="12"/>
      <c r="Y62" t="s" s="13">
        <v>37</v>
      </c>
      <c r="Z62" s="12"/>
      <c r="AA62" s="19">
        <v>36770</v>
      </c>
      <c r="AB62" s="20">
        <v>38353</v>
      </c>
    </row>
    <row r="63" ht="15.75" customHeight="1">
      <c r="A63" s="12">
        <v>357</v>
      </c>
      <c r="B63" s="12">
        <v>3571</v>
      </c>
      <c r="C63" t="s" s="13">
        <v>28</v>
      </c>
      <c r="D63" t="s" s="13">
        <v>343</v>
      </c>
      <c r="E63" t="s" s="14">
        <f>MID(D63,1,SEARCH(",",D63)-1)</f>
        <v>344</v>
      </c>
      <c r="F63" t="s" s="13">
        <f>MID(D63,SEARCH(",",D63)+2,50)</f>
        <v>345</v>
      </c>
      <c r="G63" s="15">
        <v>33228</v>
      </c>
      <c r="H63" s="16">
        <f>YEAR(G63)</f>
        <v>1990</v>
      </c>
      <c r="I63" s="16">
        <f>INT((TODAY()-G63)/365)</f>
        <v>29</v>
      </c>
      <c r="J63" t="s" s="17">
        <v>32</v>
      </c>
      <c r="K63" s="16"/>
      <c r="L63" s="12">
        <v>913231506</v>
      </c>
      <c r="M63" s="12"/>
      <c r="N63" s="12"/>
      <c r="O63" t="s" s="13">
        <v>346</v>
      </c>
      <c r="P63" s="16">
        <v>28029</v>
      </c>
      <c r="Q63" t="s" s="13">
        <v>34</v>
      </c>
      <c r="R63" s="18"/>
      <c r="S63" s="12"/>
      <c r="T63" s="12"/>
      <c r="U63" t="s" s="13">
        <v>347</v>
      </c>
      <c r="V63" t="s" s="13">
        <v>348</v>
      </c>
      <c r="W63" s="12"/>
      <c r="X63" s="12"/>
      <c r="Y63" t="s" s="13">
        <v>37</v>
      </c>
      <c r="Z63" s="12"/>
      <c r="AA63" s="19">
        <v>36770</v>
      </c>
      <c r="AB63" s="20">
        <v>39081</v>
      </c>
    </row>
    <row r="64" ht="15.75" customHeight="1">
      <c r="A64" s="12">
        <v>358</v>
      </c>
      <c r="B64" s="12">
        <v>3581</v>
      </c>
      <c r="C64" t="s" s="13">
        <v>28</v>
      </c>
      <c r="D64" t="s" s="13">
        <v>349</v>
      </c>
      <c r="E64" t="s" s="14">
        <f>MID(D64,1,SEARCH(",",D64)-1)</f>
        <v>350</v>
      </c>
      <c r="F64" t="s" s="13">
        <f>MID(D64,SEARCH(",",D64)+2,50)</f>
        <v>46</v>
      </c>
      <c r="G64" s="15">
        <v>32607</v>
      </c>
      <c r="H64" s="16">
        <f>YEAR(G64)</f>
        <v>1989</v>
      </c>
      <c r="I64" s="16">
        <f>INT((TODAY()-G64)/365)</f>
        <v>31</v>
      </c>
      <c r="J64" t="s" s="17">
        <v>40</v>
      </c>
      <c r="K64" s="16"/>
      <c r="L64" s="12">
        <v>917356242</v>
      </c>
      <c r="M64" s="12"/>
      <c r="N64" s="12"/>
      <c r="O64" t="s" s="13">
        <v>351</v>
      </c>
      <c r="P64" s="16">
        <v>28034</v>
      </c>
      <c r="Q64" t="s" s="13">
        <v>34</v>
      </c>
      <c r="R64" s="18"/>
      <c r="S64" s="12"/>
      <c r="T64" s="12"/>
      <c r="U64" t="s" s="13">
        <v>352</v>
      </c>
      <c r="V64" t="s" s="13">
        <v>353</v>
      </c>
      <c r="W64" s="12"/>
      <c r="X64" s="12"/>
      <c r="Y64" t="s" s="13">
        <v>37</v>
      </c>
      <c r="Z64" s="12"/>
      <c r="AA64" s="19">
        <v>36770</v>
      </c>
      <c r="AB64" s="20">
        <v>39081</v>
      </c>
    </row>
    <row r="65" ht="13" customHeight="1">
      <c r="A65" s="12">
        <v>359</v>
      </c>
      <c r="B65" s="12">
        <v>3591</v>
      </c>
      <c r="C65" t="s" s="13">
        <v>28</v>
      </c>
      <c r="D65" t="s" s="13">
        <v>354</v>
      </c>
      <c r="E65" t="s" s="14">
        <f>MID(D65,1,SEARCH(",",D65)-1)</f>
        <v>355</v>
      </c>
      <c r="F65" t="s" s="13">
        <f>MID(D65,SEARCH(",",D65)+2,50)</f>
        <v>173</v>
      </c>
      <c r="G65" s="15">
        <v>33199</v>
      </c>
      <c r="H65" s="21">
        <f>YEAR(G65)</f>
        <v>1990</v>
      </c>
      <c r="I65" s="16">
        <f>INT((TODAY()-G65)/365)</f>
        <v>29</v>
      </c>
      <c r="J65" t="s" s="17">
        <v>32</v>
      </c>
      <c r="K65" s="16"/>
      <c r="L65" s="12">
        <v>917297117</v>
      </c>
      <c r="M65" s="12">
        <v>617032981</v>
      </c>
      <c r="N65" s="12"/>
      <c r="O65" t="s" s="22">
        <v>356</v>
      </c>
      <c r="P65" s="23">
        <v>28049</v>
      </c>
      <c r="Q65" t="s" s="13">
        <v>34</v>
      </c>
      <c r="R65" s="12"/>
      <c r="S65" s="12"/>
      <c r="T65" s="12"/>
      <c r="U65" t="s" s="13">
        <v>357</v>
      </c>
      <c r="V65" t="s" s="13">
        <v>358</v>
      </c>
      <c r="W65" s="12"/>
      <c r="X65" s="12"/>
      <c r="Y65" t="s" s="13">
        <v>359</v>
      </c>
      <c r="Z65" s="12"/>
      <c r="AA65" s="20">
        <v>39692</v>
      </c>
      <c r="AB65" s="20">
        <v>40057</v>
      </c>
    </row>
    <row r="66" ht="13" customHeight="1">
      <c r="A66" s="12">
        <v>359</v>
      </c>
      <c r="B66" s="12">
        <v>3592</v>
      </c>
      <c r="C66" t="s" s="13">
        <v>28</v>
      </c>
      <c r="D66" t="s" s="13">
        <v>360</v>
      </c>
      <c r="E66" t="s" s="14">
        <f>MID(D66,1,SEARCH(",",D66)-1)</f>
        <v>355</v>
      </c>
      <c r="F66" t="s" s="13">
        <f>MID(D66,SEARCH(",",D66)+2,50)</f>
        <v>60</v>
      </c>
      <c r="G66" s="15">
        <v>34509</v>
      </c>
      <c r="H66" s="21">
        <f>YEAR(G66)</f>
        <v>1994</v>
      </c>
      <c r="I66" s="16">
        <f>INT((TODAY()-G66)/365)</f>
        <v>26</v>
      </c>
      <c r="J66" t="s" s="17">
        <v>40</v>
      </c>
      <c r="K66" t="s" s="17">
        <v>361</v>
      </c>
      <c r="L66" s="12">
        <v>917297117</v>
      </c>
      <c r="M66" s="12">
        <v>617032981</v>
      </c>
      <c r="N66" s="12"/>
      <c r="O66" t="s" s="22">
        <v>356</v>
      </c>
      <c r="P66" s="23">
        <v>28049</v>
      </c>
      <c r="Q66" t="s" s="13">
        <v>34</v>
      </c>
      <c r="R66" s="12"/>
      <c r="S66" t="s" s="13">
        <v>362</v>
      </c>
      <c r="T66" s="12"/>
      <c r="U66" t="s" s="13">
        <v>357</v>
      </c>
      <c r="V66" t="s" s="13">
        <v>358</v>
      </c>
      <c r="W66" s="12"/>
      <c r="X66" s="12"/>
      <c r="Y66" t="s" s="13">
        <v>359</v>
      </c>
      <c r="Z66" s="12"/>
      <c r="AA66" s="20">
        <v>37530</v>
      </c>
      <c r="AB66" s="20">
        <v>41153</v>
      </c>
    </row>
    <row r="67" ht="13" customHeight="1">
      <c r="A67" s="12">
        <v>361</v>
      </c>
      <c r="B67" s="12">
        <v>3611</v>
      </c>
      <c r="C67" t="s" s="13">
        <v>28</v>
      </c>
      <c r="D67" t="s" s="13">
        <v>363</v>
      </c>
      <c r="E67" t="s" s="14">
        <f>MID(D67,1,SEARCH(",",D67)-1)</f>
        <v>364</v>
      </c>
      <c r="F67" t="s" s="13">
        <f>MID(D67,SEARCH(",",D67)+2,50)</f>
        <v>365</v>
      </c>
      <c r="G67" s="15">
        <v>31811</v>
      </c>
      <c r="H67" s="21">
        <f>YEAR(G67)</f>
        <v>1987</v>
      </c>
      <c r="I67" s="16">
        <f>INT((TODAY()-G67)/365)</f>
        <v>33</v>
      </c>
      <c r="J67" t="s" s="17">
        <v>32</v>
      </c>
      <c r="K67" s="16"/>
      <c r="L67" s="12">
        <v>913142267</v>
      </c>
      <c r="M67" s="12"/>
      <c r="N67" s="12"/>
      <c r="O67" t="s" s="22">
        <v>366</v>
      </c>
      <c r="P67" s="23">
        <v>28029</v>
      </c>
      <c r="Q67" t="s" s="13">
        <v>34</v>
      </c>
      <c r="R67" s="12"/>
      <c r="S67" s="12"/>
      <c r="T67" s="12"/>
      <c r="U67" s="12"/>
      <c r="V67" s="12"/>
      <c r="W67" s="12"/>
      <c r="X67" s="12"/>
      <c r="Y67" t="s" s="13">
        <v>37</v>
      </c>
      <c r="Z67" s="12"/>
      <c r="AA67" s="20">
        <v>37561</v>
      </c>
      <c r="AB67" s="20">
        <v>39326</v>
      </c>
    </row>
    <row r="68" ht="13" customHeight="1">
      <c r="A68" s="12">
        <v>362</v>
      </c>
      <c r="B68" s="12">
        <v>3621</v>
      </c>
      <c r="C68" t="s" s="13">
        <v>28</v>
      </c>
      <c r="D68" t="s" s="13">
        <v>367</v>
      </c>
      <c r="E68" t="s" s="14">
        <f>MID(D68,1,SEARCH(",",D68)-1)</f>
        <v>368</v>
      </c>
      <c r="F68" t="s" s="13">
        <f>MID(D68,SEARCH(",",D68)+2,50)</f>
        <v>369</v>
      </c>
      <c r="G68" s="15">
        <v>32657</v>
      </c>
      <c r="H68" s="21">
        <f>YEAR(G68)</f>
        <v>1989</v>
      </c>
      <c r="I68" s="16">
        <f>INT((TODAY()-G68)/365)</f>
        <v>31</v>
      </c>
      <c r="J68" t="s" s="17">
        <v>32</v>
      </c>
      <c r="K68" s="16"/>
      <c r="L68" s="12">
        <v>913784617</v>
      </c>
      <c r="M68" s="12"/>
      <c r="N68" s="12"/>
      <c r="O68" t="s" s="22">
        <v>370</v>
      </c>
      <c r="P68" s="23">
        <v>28029</v>
      </c>
      <c r="Q68" t="s" s="13">
        <v>34</v>
      </c>
      <c r="R68" s="12"/>
      <c r="S68" s="12"/>
      <c r="T68" s="12"/>
      <c r="U68" s="12"/>
      <c r="V68" s="12"/>
      <c r="W68" s="12"/>
      <c r="X68" s="12"/>
      <c r="Y68" t="s" s="13">
        <v>37</v>
      </c>
      <c r="Z68" s="12"/>
      <c r="AA68" s="20">
        <v>37926</v>
      </c>
      <c r="AB68" s="20">
        <v>39326</v>
      </c>
    </row>
    <row r="69" ht="13" customHeight="1">
      <c r="A69" s="12">
        <v>363</v>
      </c>
      <c r="B69" s="12">
        <v>3631</v>
      </c>
      <c r="C69" t="s" s="13">
        <v>28</v>
      </c>
      <c r="D69" t="s" s="13">
        <v>371</v>
      </c>
      <c r="E69" t="s" s="14">
        <f>MID(D69,1,SEARCH(",",D69)-1)</f>
        <v>372</v>
      </c>
      <c r="F69" t="s" s="13">
        <f>MID(D69,SEARCH(",",D69)+2,50)</f>
        <v>373</v>
      </c>
      <c r="G69" s="15">
        <v>31884</v>
      </c>
      <c r="H69" s="21">
        <f>YEAR(G69)</f>
        <v>1987</v>
      </c>
      <c r="I69" s="16">
        <f>INT((TODAY()-G69)/365)</f>
        <v>33</v>
      </c>
      <c r="J69" t="s" s="17">
        <v>40</v>
      </c>
      <c r="K69" s="16"/>
      <c r="L69" s="12">
        <v>913584029</v>
      </c>
      <c r="M69" s="12"/>
      <c r="N69" s="12"/>
      <c r="O69" t="s" s="22">
        <v>374</v>
      </c>
      <c r="P69" s="23">
        <v>28034</v>
      </c>
      <c r="Q69" t="s" s="13">
        <v>34</v>
      </c>
      <c r="R69" s="12"/>
      <c r="S69" s="12"/>
      <c r="T69" s="12"/>
      <c r="U69" t="s" s="13">
        <v>375</v>
      </c>
      <c r="V69" t="s" s="13">
        <v>376</v>
      </c>
      <c r="W69" s="12"/>
      <c r="X69" s="12"/>
      <c r="Y69" t="s" s="13">
        <v>37</v>
      </c>
      <c r="Z69" s="12"/>
      <c r="AA69" s="20">
        <v>38353</v>
      </c>
      <c r="AB69" s="20">
        <v>39326</v>
      </c>
    </row>
    <row r="70" ht="13" customHeight="1">
      <c r="A70" s="12">
        <v>364</v>
      </c>
      <c r="B70" s="12">
        <v>3641</v>
      </c>
      <c r="C70" t="s" s="13">
        <v>28</v>
      </c>
      <c r="D70" t="s" s="13">
        <v>377</v>
      </c>
      <c r="E70" t="s" s="14">
        <f>MID(D70,1,SEARCH(",",D70)-1)</f>
        <v>378</v>
      </c>
      <c r="F70" t="s" s="13">
        <f>MID(D70,SEARCH(",",D70)+2,50)</f>
        <v>379</v>
      </c>
      <c r="G70" s="15">
        <v>35887</v>
      </c>
      <c r="H70" s="21">
        <f>YEAR(G70)</f>
        <v>1998</v>
      </c>
      <c r="I70" s="16">
        <f>INT((TODAY()-G70)/365)</f>
        <v>22</v>
      </c>
      <c r="J70" t="s" s="17">
        <v>40</v>
      </c>
      <c r="K70" s="16"/>
      <c r="L70" s="12">
        <v>913720321</v>
      </c>
      <c r="M70" s="12"/>
      <c r="N70" s="12"/>
      <c r="O70" t="s" s="22">
        <v>380</v>
      </c>
      <c r="P70" s="23">
        <v>28034</v>
      </c>
      <c r="Q70" t="s" s="13">
        <v>34</v>
      </c>
      <c r="R70" s="12"/>
      <c r="S70" s="12"/>
      <c r="T70" s="12"/>
      <c r="U70" t="s" s="13">
        <v>381</v>
      </c>
      <c r="V70" t="s" s="13">
        <v>382</v>
      </c>
      <c r="W70" s="12"/>
      <c r="X70" s="12"/>
      <c r="Y70" t="s" s="13">
        <v>37</v>
      </c>
      <c r="Z70" s="12"/>
      <c r="AA70" s="20">
        <v>38626</v>
      </c>
      <c r="AB70" s="20">
        <v>39326</v>
      </c>
    </row>
    <row r="71" ht="13" customHeight="1">
      <c r="A71" s="12">
        <v>365</v>
      </c>
      <c r="B71" s="12">
        <v>3651</v>
      </c>
      <c r="C71" t="s" s="13">
        <v>28</v>
      </c>
      <c r="D71" t="s" s="13">
        <v>383</v>
      </c>
      <c r="E71" t="s" s="14">
        <f>MID(D71,1,SEARCH(",",D71)-1)</f>
        <v>384</v>
      </c>
      <c r="F71" t="s" s="13">
        <f>MID(D71,SEARCH(",",D71)+2,50)</f>
        <v>385</v>
      </c>
      <c r="G71" s="15">
        <v>28132</v>
      </c>
      <c r="H71" s="21">
        <f>YEAR(G71)</f>
        <v>1977</v>
      </c>
      <c r="I71" s="16">
        <f>INT((TODAY()-G71)/365)</f>
        <v>43</v>
      </c>
      <c r="J71" t="s" s="17">
        <v>40</v>
      </c>
      <c r="K71" s="16"/>
      <c r="L71" s="12">
        <v>917340941</v>
      </c>
      <c r="M71" s="12"/>
      <c r="N71" s="12"/>
      <c r="O71" t="s" s="22">
        <v>386</v>
      </c>
      <c r="P71" s="23">
        <v>28034</v>
      </c>
      <c r="Q71" t="s" s="13">
        <v>34</v>
      </c>
      <c r="R71" s="12"/>
      <c r="S71" s="12"/>
      <c r="T71" s="12"/>
      <c r="U71" s="12"/>
      <c r="V71" s="12"/>
      <c r="W71" s="12"/>
      <c r="X71" s="12"/>
      <c r="Y71" t="s" s="13">
        <v>37</v>
      </c>
      <c r="Z71" s="12"/>
      <c r="AA71" s="20">
        <v>38626</v>
      </c>
      <c r="AB71" s="20">
        <v>39326</v>
      </c>
    </row>
    <row r="72" ht="13" customHeight="1">
      <c r="A72" s="12">
        <v>366</v>
      </c>
      <c r="B72" s="12">
        <v>3661</v>
      </c>
      <c r="C72" t="s" s="13">
        <v>28</v>
      </c>
      <c r="D72" t="s" s="13">
        <v>387</v>
      </c>
      <c r="E72" t="s" s="14">
        <f>MID(D72,1,SEARCH(",",D72)-1)</f>
        <v>388</v>
      </c>
      <c r="F72" t="s" s="13">
        <f>MID(D72,SEARCH(",",D72)+2,50)</f>
        <v>379</v>
      </c>
      <c r="G72" s="15">
        <v>33668</v>
      </c>
      <c r="H72" s="21">
        <f>YEAR(G72)</f>
        <v>1992</v>
      </c>
      <c r="I72" s="16">
        <f>INT((TODAY()-G72)/365)</f>
        <v>28</v>
      </c>
      <c r="J72" t="s" s="17">
        <v>40</v>
      </c>
      <c r="K72" s="16"/>
      <c r="L72" s="12">
        <v>917355061</v>
      </c>
      <c r="M72" s="12"/>
      <c r="N72" s="12"/>
      <c r="O72" t="s" s="22">
        <v>389</v>
      </c>
      <c r="P72" s="23">
        <v>28034</v>
      </c>
      <c r="Q72" t="s" s="13">
        <v>34</v>
      </c>
      <c r="R72" s="12"/>
      <c r="S72" s="12"/>
      <c r="T72" s="12"/>
      <c r="U72" s="12"/>
      <c r="V72" s="12"/>
      <c r="W72" s="12"/>
      <c r="X72" s="12"/>
      <c r="Y72" t="s" s="13">
        <v>37</v>
      </c>
      <c r="Z72" s="12"/>
      <c r="AA72" s="20">
        <v>38626</v>
      </c>
      <c r="AB72" s="20">
        <v>39326</v>
      </c>
    </row>
    <row r="73" ht="13" customHeight="1">
      <c r="A73" s="12">
        <v>367</v>
      </c>
      <c r="B73" s="12">
        <v>3671</v>
      </c>
      <c r="C73" t="s" s="13">
        <v>28</v>
      </c>
      <c r="D73" t="s" s="13">
        <v>390</v>
      </c>
      <c r="E73" t="s" s="14">
        <f>MID(D73,1,SEARCH(",",D73)-1)</f>
        <v>391</v>
      </c>
      <c r="F73" t="s" s="13">
        <f>MID(D73,SEARCH(",",D73)+2,50)</f>
        <v>392</v>
      </c>
      <c r="G73" s="15">
        <v>34369</v>
      </c>
      <c r="H73" s="21">
        <f>YEAR(G73)</f>
        <v>1994</v>
      </c>
      <c r="I73" s="16">
        <f>INT((TODAY()-G73)/365)</f>
        <v>26</v>
      </c>
      <c r="J73" t="s" s="17">
        <v>40</v>
      </c>
      <c r="K73" s="16"/>
      <c r="L73" s="12">
        <v>917330200</v>
      </c>
      <c r="M73" s="12"/>
      <c r="N73" s="12"/>
      <c r="O73" t="s" s="22">
        <v>393</v>
      </c>
      <c r="P73" s="23">
        <v>28029</v>
      </c>
      <c r="Q73" t="s" s="13">
        <v>34</v>
      </c>
      <c r="R73" s="12"/>
      <c r="S73" s="12"/>
      <c r="T73" s="12"/>
      <c r="U73" t="s" s="13">
        <v>394</v>
      </c>
      <c r="V73" t="s" s="13">
        <v>395</v>
      </c>
      <c r="W73" s="12"/>
      <c r="X73" s="12"/>
      <c r="Y73" t="s" s="13">
        <v>37</v>
      </c>
      <c r="Z73" s="12"/>
      <c r="AA73" s="20">
        <v>38626</v>
      </c>
      <c r="AB73" s="20">
        <v>39326</v>
      </c>
    </row>
    <row r="74" ht="13" customHeight="1">
      <c r="A74" s="12">
        <v>368</v>
      </c>
      <c r="B74" s="12">
        <v>3681</v>
      </c>
      <c r="C74" t="s" s="13">
        <v>28</v>
      </c>
      <c r="D74" t="s" s="13">
        <v>396</v>
      </c>
      <c r="E74" t="s" s="14">
        <f>MID(D74,1,SEARCH(",",D74)-1)</f>
        <v>397</v>
      </c>
      <c r="F74" t="s" s="13">
        <f>MID(D74,SEARCH(",",D74)+2,50)</f>
        <v>304</v>
      </c>
      <c r="G74" s="15">
        <v>35286</v>
      </c>
      <c r="H74" s="21">
        <f>YEAR(G74)</f>
        <v>1996</v>
      </c>
      <c r="I74" s="16">
        <f>INT((TODAY()-G74)/365)</f>
        <v>24</v>
      </c>
      <c r="J74" t="s" s="17">
        <v>40</v>
      </c>
      <c r="K74" s="16"/>
      <c r="L74" s="12">
        <v>666981887</v>
      </c>
      <c r="M74" s="12"/>
      <c r="N74" s="12"/>
      <c r="O74" t="s" s="22">
        <v>398</v>
      </c>
      <c r="P74" s="23">
        <v>28034</v>
      </c>
      <c r="Q74" t="s" s="13">
        <v>34</v>
      </c>
      <c r="R74" s="12"/>
      <c r="S74" s="12"/>
      <c r="T74" s="12"/>
      <c r="U74" t="s" s="13">
        <v>399</v>
      </c>
      <c r="V74" t="s" s="13">
        <v>400</v>
      </c>
      <c r="W74" s="12"/>
      <c r="X74" s="12"/>
      <c r="Y74" t="s" s="13">
        <v>37</v>
      </c>
      <c r="Z74" s="12"/>
      <c r="AA74" s="20">
        <v>38749</v>
      </c>
      <c r="AB74" s="20">
        <v>39326</v>
      </c>
    </row>
    <row r="75" ht="13" customHeight="1">
      <c r="A75" s="12">
        <v>368</v>
      </c>
      <c r="B75" s="12">
        <v>3682</v>
      </c>
      <c r="C75" t="s" s="13">
        <v>28</v>
      </c>
      <c r="D75" t="s" s="13">
        <v>401</v>
      </c>
      <c r="E75" t="s" s="14">
        <f>MID(D75,1,SEARCH(",",D75)-1)</f>
        <v>397</v>
      </c>
      <c r="F75" t="s" s="13">
        <f>MID(D75,SEARCH(",",D75)+2,50)</f>
        <v>402</v>
      </c>
      <c r="G75" s="15">
        <v>36073</v>
      </c>
      <c r="H75" s="21">
        <f>YEAR(G75)</f>
        <v>1998</v>
      </c>
      <c r="I75" s="16">
        <f>INT((TODAY()-G75)/365)</f>
        <v>22</v>
      </c>
      <c r="J75" t="s" s="17">
        <v>32</v>
      </c>
      <c r="K75" s="16"/>
      <c r="L75" s="12">
        <v>666981887</v>
      </c>
      <c r="M75" s="12"/>
      <c r="N75" s="12"/>
      <c r="O75" t="s" s="22">
        <v>398</v>
      </c>
      <c r="P75" s="23">
        <v>28034</v>
      </c>
      <c r="Q75" t="s" s="13">
        <v>34</v>
      </c>
      <c r="R75" s="12"/>
      <c r="S75" s="12"/>
      <c r="T75" s="12"/>
      <c r="U75" t="s" s="13">
        <v>399</v>
      </c>
      <c r="V75" t="s" s="13">
        <v>400</v>
      </c>
      <c r="W75" s="12"/>
      <c r="X75" s="12"/>
      <c r="Y75" t="s" s="13">
        <v>37</v>
      </c>
      <c r="Z75" s="12"/>
      <c r="AA75" s="20">
        <v>38749</v>
      </c>
      <c r="AB75" s="20">
        <v>39326</v>
      </c>
    </row>
    <row r="76" ht="13" customHeight="1">
      <c r="A76" s="12">
        <v>369</v>
      </c>
      <c r="B76" s="12">
        <v>3691</v>
      </c>
      <c r="C76" t="s" s="13">
        <v>28</v>
      </c>
      <c r="D76" t="s" s="13">
        <v>403</v>
      </c>
      <c r="E76" t="s" s="14">
        <f>MID(D76,1,SEARCH(",",D76)-1)</f>
        <v>404</v>
      </c>
      <c r="F76" t="s" s="13">
        <f>MID(D76,SEARCH(",",D76)+2,50)</f>
        <v>405</v>
      </c>
      <c r="G76" s="15">
        <v>33595</v>
      </c>
      <c r="H76" s="21">
        <f>YEAR(G76)</f>
        <v>1991</v>
      </c>
      <c r="I76" s="16">
        <f>INT((TODAY()-G76)/365)</f>
        <v>28</v>
      </c>
      <c r="J76" t="s" s="17">
        <v>32</v>
      </c>
      <c r="K76" s="16"/>
      <c r="L76" s="12">
        <v>917353627</v>
      </c>
      <c r="M76" s="12"/>
      <c r="N76" s="12"/>
      <c r="O76" t="s" s="22">
        <v>406</v>
      </c>
      <c r="P76" s="23">
        <v>28034</v>
      </c>
      <c r="Q76" t="s" s="13">
        <v>34</v>
      </c>
      <c r="R76" s="12"/>
      <c r="S76" s="12"/>
      <c r="T76" s="12"/>
      <c r="U76" t="s" s="13">
        <v>407</v>
      </c>
      <c r="V76" t="s" s="13">
        <v>408</v>
      </c>
      <c r="W76" s="12"/>
      <c r="X76" s="12"/>
      <c r="Y76" t="s" s="13">
        <v>37</v>
      </c>
      <c r="Z76" s="12"/>
      <c r="AA76" s="20">
        <v>37622</v>
      </c>
      <c r="AB76" s="20">
        <v>39722</v>
      </c>
    </row>
    <row r="77" ht="13" customHeight="1">
      <c r="A77" s="12">
        <v>369</v>
      </c>
      <c r="B77" s="12">
        <v>3692</v>
      </c>
      <c r="C77" t="s" s="13">
        <v>28</v>
      </c>
      <c r="D77" t="s" s="13">
        <v>409</v>
      </c>
      <c r="E77" t="s" s="14">
        <f>MID(D77,1,SEARCH(",",D77)-1)</f>
        <v>404</v>
      </c>
      <c r="F77" t="s" s="13">
        <f>MID(D77,SEARCH(",",D77)+2,50)</f>
        <v>410</v>
      </c>
      <c r="G77" s="15">
        <v>34111</v>
      </c>
      <c r="H77" s="21">
        <f>YEAR(G77)</f>
        <v>1993</v>
      </c>
      <c r="I77" s="16">
        <f>INT((TODAY()-G77)/365)</f>
        <v>27</v>
      </c>
      <c r="J77" t="s" s="17">
        <v>32</v>
      </c>
      <c r="K77" s="16"/>
      <c r="L77" s="12">
        <v>917353627</v>
      </c>
      <c r="M77" s="12"/>
      <c r="N77" s="12"/>
      <c r="O77" t="s" s="22">
        <v>406</v>
      </c>
      <c r="P77" s="23">
        <v>28034</v>
      </c>
      <c r="Q77" t="s" s="13">
        <v>34</v>
      </c>
      <c r="R77" s="12"/>
      <c r="S77" s="12"/>
      <c r="T77" s="12"/>
      <c r="U77" t="s" s="13">
        <v>407</v>
      </c>
      <c r="V77" t="s" s="13">
        <v>408</v>
      </c>
      <c r="W77" s="12"/>
      <c r="X77" s="12"/>
      <c r="Y77" t="s" s="13">
        <v>37</v>
      </c>
      <c r="Z77" s="12"/>
      <c r="AA77" s="20">
        <v>37622</v>
      </c>
      <c r="AB77" s="20">
        <v>39722</v>
      </c>
    </row>
    <row r="78" ht="13" customHeight="1">
      <c r="A78" s="12">
        <v>370</v>
      </c>
      <c r="B78" s="12">
        <v>3701</v>
      </c>
      <c r="C78" t="s" s="13">
        <v>28</v>
      </c>
      <c r="D78" t="s" s="13">
        <v>411</v>
      </c>
      <c r="E78" t="s" s="14">
        <f>MID(D78,1,SEARCH(",",D78)-1)</f>
        <v>412</v>
      </c>
      <c r="F78" t="s" s="13">
        <f>MID(D78,SEARCH(",",D78)+2,50)</f>
        <v>413</v>
      </c>
      <c r="G78" s="15">
        <v>34668</v>
      </c>
      <c r="H78" s="21">
        <f>YEAR(G78)</f>
        <v>1994</v>
      </c>
      <c r="I78" s="16">
        <f>INT((TODAY()-G78)/365)</f>
        <v>25</v>
      </c>
      <c r="J78" t="s" s="17">
        <v>32</v>
      </c>
      <c r="K78" s="16"/>
      <c r="L78" s="12">
        <v>913234360</v>
      </c>
      <c r="M78" s="12"/>
      <c r="N78" s="12"/>
      <c r="O78" t="s" s="22">
        <v>414</v>
      </c>
      <c r="P78" s="23">
        <v>28029</v>
      </c>
      <c r="Q78" t="s" s="13">
        <v>34</v>
      </c>
      <c r="R78" s="12"/>
      <c r="S78" s="12"/>
      <c r="T78" s="12"/>
      <c r="U78" t="s" s="13">
        <v>415</v>
      </c>
      <c r="V78" t="s" s="13">
        <v>416</v>
      </c>
      <c r="W78" s="12"/>
      <c r="X78" s="12"/>
      <c r="Y78" t="s" s="13">
        <v>37</v>
      </c>
      <c r="Z78" s="12"/>
      <c r="AA78" s="20">
        <v>37895</v>
      </c>
      <c r="AB78" s="20">
        <v>39722</v>
      </c>
    </row>
    <row r="79" ht="13" customHeight="1">
      <c r="A79" s="12">
        <v>370</v>
      </c>
      <c r="B79" s="12">
        <v>3702</v>
      </c>
      <c r="C79" t="s" s="13">
        <v>28</v>
      </c>
      <c r="D79" t="s" s="13">
        <v>417</v>
      </c>
      <c r="E79" t="s" s="14">
        <f>MID(D79,1,SEARCH(",",D79)-1)</f>
        <v>412</v>
      </c>
      <c r="F79" t="s" s="13">
        <f>MID(D79,SEARCH(",",D79)+2,50)</f>
        <v>418</v>
      </c>
      <c r="G79" s="15">
        <v>35536</v>
      </c>
      <c r="H79" s="21">
        <f>YEAR(G79)</f>
        <v>1997</v>
      </c>
      <c r="I79" s="16">
        <f>INT((TODAY()-G79)/365)</f>
        <v>23</v>
      </c>
      <c r="J79" t="s" s="17">
        <v>40</v>
      </c>
      <c r="K79" s="16"/>
      <c r="L79" s="12">
        <v>913234360</v>
      </c>
      <c r="M79" s="12"/>
      <c r="N79" s="12"/>
      <c r="O79" t="s" s="22">
        <v>414</v>
      </c>
      <c r="P79" s="23">
        <v>28029</v>
      </c>
      <c r="Q79" t="s" s="13">
        <v>34</v>
      </c>
      <c r="R79" s="12"/>
      <c r="S79" s="12"/>
      <c r="T79" s="12"/>
      <c r="U79" t="s" s="13">
        <v>415</v>
      </c>
      <c r="V79" t="s" s="13">
        <v>416</v>
      </c>
      <c r="W79" s="12"/>
      <c r="X79" s="12"/>
      <c r="Y79" t="s" s="13">
        <v>37</v>
      </c>
      <c r="Z79" s="12"/>
      <c r="AA79" s="20">
        <v>38261</v>
      </c>
      <c r="AB79" s="20">
        <v>39722</v>
      </c>
    </row>
    <row r="80" ht="13" customHeight="1">
      <c r="A80" s="12">
        <v>371</v>
      </c>
      <c r="B80" s="12">
        <v>3711</v>
      </c>
      <c r="C80" t="s" s="13">
        <v>28</v>
      </c>
      <c r="D80" t="s" s="13">
        <v>419</v>
      </c>
      <c r="E80" t="s" s="14">
        <f>MID(D80,1,SEARCH(",",D80)-1)</f>
        <v>420</v>
      </c>
      <c r="F80" t="s" s="13">
        <f>MID(D80,SEARCH(",",D80)+2,50)</f>
        <v>421</v>
      </c>
      <c r="G80" s="15">
        <v>35214</v>
      </c>
      <c r="H80" s="21">
        <f>YEAR(G80)</f>
        <v>1996</v>
      </c>
      <c r="I80" s="16">
        <f>INT((TODAY()-G80)/365)</f>
        <v>24</v>
      </c>
      <c r="J80" t="s" s="17">
        <v>32</v>
      </c>
      <c r="K80" s="16"/>
      <c r="L80" s="12">
        <v>913582126</v>
      </c>
      <c r="M80" s="12">
        <v>677550880</v>
      </c>
      <c r="N80" s="12"/>
      <c r="O80" t="s" s="22">
        <v>422</v>
      </c>
      <c r="P80" s="23">
        <v>28034</v>
      </c>
      <c r="Q80" t="s" s="13">
        <v>34</v>
      </c>
      <c r="R80" s="12"/>
      <c r="S80" s="12"/>
      <c r="T80" s="12"/>
      <c r="U80" s="12"/>
      <c r="V80" t="s" s="13">
        <v>423</v>
      </c>
      <c r="W80" s="12"/>
      <c r="X80" s="12"/>
      <c r="Y80" t="s" s="13">
        <v>424</v>
      </c>
      <c r="Z80" s="12"/>
      <c r="AA80" s="20">
        <v>37926</v>
      </c>
      <c r="AB80" s="20">
        <v>39722</v>
      </c>
    </row>
    <row r="81" ht="13" customHeight="1">
      <c r="A81" s="12">
        <v>372</v>
      </c>
      <c r="B81" s="12">
        <v>3721</v>
      </c>
      <c r="C81" t="s" s="13">
        <v>28</v>
      </c>
      <c r="D81" t="s" s="13">
        <v>425</v>
      </c>
      <c r="E81" t="s" s="14">
        <f>MID(D81,1,SEARCH(",",D81)-1)</f>
        <v>426</v>
      </c>
      <c r="F81" t="s" s="13">
        <f>MID(D81,SEARCH(",",D81)+2,50)</f>
        <v>427</v>
      </c>
      <c r="G81" s="15">
        <v>34977</v>
      </c>
      <c r="H81" s="21">
        <f>YEAR(G81)</f>
        <v>1995</v>
      </c>
      <c r="I81" s="16">
        <f>INT((TODAY()-G81)/365)</f>
        <v>25</v>
      </c>
      <c r="J81" t="s" s="17">
        <v>32</v>
      </c>
      <c r="K81" s="16"/>
      <c r="L81" s="12">
        <v>913026644</v>
      </c>
      <c r="M81" s="12"/>
      <c r="N81" s="12"/>
      <c r="O81" t="s" s="22">
        <v>428</v>
      </c>
      <c r="P81" s="23"/>
      <c r="Q81" s="12"/>
      <c r="R81" s="12"/>
      <c r="S81" s="12"/>
      <c r="T81" s="12"/>
      <c r="U81" t="s" s="13">
        <v>429</v>
      </c>
      <c r="V81" t="s" s="13">
        <v>430</v>
      </c>
      <c r="W81" s="12"/>
      <c r="X81" s="12"/>
      <c r="Y81" t="s" s="13">
        <v>37</v>
      </c>
      <c r="Z81" s="12"/>
      <c r="AA81" s="20">
        <v>37926</v>
      </c>
      <c r="AB81" s="20">
        <v>39356</v>
      </c>
    </row>
    <row r="82" ht="13" customHeight="1">
      <c r="A82" s="12">
        <v>373</v>
      </c>
      <c r="B82" s="12">
        <v>3731</v>
      </c>
      <c r="C82" t="s" s="13">
        <v>28</v>
      </c>
      <c r="D82" t="s" s="13">
        <v>431</v>
      </c>
      <c r="E82" t="s" s="14">
        <f>MID(D82,1,SEARCH(",",D82)-1)</f>
        <v>432</v>
      </c>
      <c r="F82" t="s" s="13">
        <f>MID(D82,SEARCH(",",D82)+2,50)</f>
        <v>433</v>
      </c>
      <c r="G82" s="15">
        <v>33807</v>
      </c>
      <c r="H82" s="21">
        <f>YEAR(G82)</f>
        <v>1992</v>
      </c>
      <c r="I82" s="16">
        <f>INT((TODAY()-G82)/365)</f>
        <v>28</v>
      </c>
      <c r="J82" t="s" s="17">
        <v>32</v>
      </c>
      <c r="K82" s="16"/>
      <c r="L82" s="12">
        <v>917342242</v>
      </c>
      <c r="M82" s="12"/>
      <c r="N82" s="12"/>
      <c r="O82" t="s" s="22">
        <v>434</v>
      </c>
      <c r="P82" s="23">
        <v>28034</v>
      </c>
      <c r="Q82" t="s" s="13">
        <v>34</v>
      </c>
      <c r="R82" s="12"/>
      <c r="S82" s="12"/>
      <c r="T82" s="12"/>
      <c r="U82" t="s" s="13">
        <v>435</v>
      </c>
      <c r="V82" t="s" s="13">
        <v>436</v>
      </c>
      <c r="W82" s="12"/>
      <c r="X82" s="12"/>
      <c r="Y82" t="s" s="13">
        <v>37</v>
      </c>
      <c r="Z82" s="12"/>
      <c r="AA82" s="20">
        <v>38808</v>
      </c>
      <c r="AB82" s="20">
        <v>39326</v>
      </c>
    </row>
    <row r="83" ht="51" customHeight="1">
      <c r="A83" s="12">
        <v>374</v>
      </c>
      <c r="B83" s="12">
        <v>3741</v>
      </c>
      <c r="C83" t="s" s="13">
        <v>28</v>
      </c>
      <c r="D83" t="s" s="13">
        <v>437</v>
      </c>
      <c r="E83" t="s" s="14">
        <f>MID(D83,1,SEARCH(",",D83)-1)</f>
        <v>438</v>
      </c>
      <c r="F83" t="s" s="13">
        <f>MID(D83,SEARCH(",",D83)+2,50)</f>
        <v>43</v>
      </c>
      <c r="G83" s="15">
        <v>34518</v>
      </c>
      <c r="H83" s="21">
        <f>YEAR(G83)</f>
        <v>1994</v>
      </c>
      <c r="I83" s="16">
        <f>INT((TODAY()-G83)/365)</f>
        <v>26</v>
      </c>
      <c r="J83" t="s" s="17">
        <v>32</v>
      </c>
      <c r="K83" t="s" s="17">
        <v>439</v>
      </c>
      <c r="L83" s="12">
        <v>917332332</v>
      </c>
      <c r="M83" s="12">
        <v>616754897</v>
      </c>
      <c r="N83" s="12"/>
      <c r="O83" t="s" s="22">
        <v>440</v>
      </c>
      <c r="P83" s="23">
        <v>28029</v>
      </c>
      <c r="Q83" t="s" s="13">
        <v>34</v>
      </c>
      <c r="R83" t="s" s="13">
        <v>441</v>
      </c>
      <c r="S83" s="12"/>
      <c r="T83" t="s" s="13">
        <v>442</v>
      </c>
      <c r="U83" t="s" s="13">
        <v>443</v>
      </c>
      <c r="V83" t="s" s="13">
        <v>444</v>
      </c>
      <c r="W83" s="12"/>
      <c r="X83" s="12"/>
      <c r="Y83" t="s" s="13">
        <v>445</v>
      </c>
      <c r="Z83" t="s" s="13">
        <v>446</v>
      </c>
      <c r="AA83" s="20">
        <v>38261</v>
      </c>
      <c r="AB83" s="20">
        <v>43874</v>
      </c>
    </row>
    <row r="84" ht="13" customHeight="1">
      <c r="A84" s="12">
        <v>375</v>
      </c>
      <c r="B84" s="12">
        <v>3751</v>
      </c>
      <c r="C84" t="s" s="13">
        <v>28</v>
      </c>
      <c r="D84" t="s" s="13">
        <v>447</v>
      </c>
      <c r="E84" t="s" s="14">
        <f>MID(D84,1,SEARCH(",",D84)-1)</f>
        <v>448</v>
      </c>
      <c r="F84" t="s" s="13">
        <f>MID(D84,SEARCH(",",D84)+2,50)</f>
        <v>449</v>
      </c>
      <c r="G84" s="15">
        <v>34579</v>
      </c>
      <c r="H84" s="21">
        <f>YEAR(G84)</f>
        <v>1994</v>
      </c>
      <c r="I84" s="16">
        <f>INT((TODAY()-G84)/365)</f>
        <v>26</v>
      </c>
      <c r="J84" t="s" s="17">
        <v>32</v>
      </c>
      <c r="K84" s="16"/>
      <c r="L84" s="12">
        <v>917353156</v>
      </c>
      <c r="M84" s="12">
        <v>670935724</v>
      </c>
      <c r="N84" s="12"/>
      <c r="O84" t="s" s="22">
        <v>450</v>
      </c>
      <c r="P84" s="23">
        <v>28029</v>
      </c>
      <c r="Q84" t="s" s="13">
        <v>34</v>
      </c>
      <c r="R84" s="12"/>
      <c r="S84" t="s" s="13">
        <v>451</v>
      </c>
      <c r="T84" s="12"/>
      <c r="U84" s="12"/>
      <c r="V84" t="s" s="13">
        <v>452</v>
      </c>
      <c r="W84" s="12"/>
      <c r="X84" s="12"/>
      <c r="Y84" t="s" s="13">
        <v>453</v>
      </c>
      <c r="Z84" s="12"/>
      <c r="AA84" s="20">
        <v>38261</v>
      </c>
      <c r="AB84" s="20">
        <v>41518</v>
      </c>
    </row>
    <row r="85" ht="13" customHeight="1">
      <c r="A85" s="12">
        <v>375</v>
      </c>
      <c r="B85" s="12">
        <v>3752</v>
      </c>
      <c r="C85" t="s" s="13">
        <v>28</v>
      </c>
      <c r="D85" t="s" s="13">
        <v>454</v>
      </c>
      <c r="E85" t="s" s="14">
        <f>MID(D85,1,SEARCH(",",D85)-1)</f>
        <v>448</v>
      </c>
      <c r="F85" t="s" s="13">
        <f>MID(D85,SEARCH(",",D85)+2,50)</f>
        <v>88</v>
      </c>
      <c r="G85" s="15">
        <v>35961</v>
      </c>
      <c r="H85" s="21">
        <f>YEAR(G85)</f>
        <v>1998</v>
      </c>
      <c r="I85" s="16">
        <f>INT((TODAY()-G85)/365)</f>
        <v>22</v>
      </c>
      <c r="J85" t="s" s="17">
        <v>32</v>
      </c>
      <c r="K85" t="s" s="17">
        <v>455</v>
      </c>
      <c r="L85" s="12">
        <v>917353156</v>
      </c>
      <c r="M85" s="12">
        <v>670935724</v>
      </c>
      <c r="N85" s="12"/>
      <c r="O85" t="s" s="22">
        <v>450</v>
      </c>
      <c r="P85" s="23">
        <v>28029</v>
      </c>
      <c r="Q85" t="s" s="13">
        <v>34</v>
      </c>
      <c r="R85" s="12"/>
      <c r="S85" t="s" s="13">
        <v>451</v>
      </c>
      <c r="T85" s="12"/>
      <c r="U85" t="s" s="13">
        <v>456</v>
      </c>
      <c r="V85" t="s" s="13">
        <v>452</v>
      </c>
      <c r="W85" s="12"/>
      <c r="X85" s="12"/>
      <c r="Y85" t="s" s="13">
        <v>453</v>
      </c>
      <c r="Z85" s="12"/>
      <c r="AA85" s="20">
        <v>38261</v>
      </c>
      <c r="AB85" s="20">
        <v>41518</v>
      </c>
    </row>
    <row r="86" ht="13" customHeight="1">
      <c r="A86" s="12">
        <v>376</v>
      </c>
      <c r="B86" s="12">
        <v>3761</v>
      </c>
      <c r="C86" t="s" s="13">
        <v>28</v>
      </c>
      <c r="D86" t="s" s="13">
        <v>457</v>
      </c>
      <c r="E86" t="s" s="14">
        <f>MID(D86,1,SEARCH(",",D86)-1)</f>
        <v>458</v>
      </c>
      <c r="F86" t="s" s="13">
        <f>MID(D86,SEARCH(",",D86)+2,50)</f>
        <v>60</v>
      </c>
      <c r="G86" s="15">
        <v>29014</v>
      </c>
      <c r="H86" s="21">
        <f>YEAR(G86)</f>
        <v>1979</v>
      </c>
      <c r="I86" s="16">
        <f>INT((TODAY()-G86)/365)</f>
        <v>41</v>
      </c>
      <c r="J86" t="s" s="17">
        <v>40</v>
      </c>
      <c r="K86" s="16"/>
      <c r="L86" s="12">
        <v>913585041</v>
      </c>
      <c r="M86" s="12"/>
      <c r="N86" s="12"/>
      <c r="O86" t="s" s="22">
        <v>459</v>
      </c>
      <c r="P86" s="23">
        <v>28034</v>
      </c>
      <c r="Q86" t="s" s="13">
        <v>34</v>
      </c>
      <c r="R86" s="12"/>
      <c r="S86" s="12"/>
      <c r="T86" s="12"/>
      <c r="U86" s="12"/>
      <c r="V86" t="s" s="13">
        <v>460</v>
      </c>
      <c r="W86" s="12"/>
      <c r="X86" s="12"/>
      <c r="Y86" t="s" s="13">
        <v>37</v>
      </c>
      <c r="Z86" s="12"/>
      <c r="AA86" s="20">
        <v>38261</v>
      </c>
      <c r="AB86" s="20">
        <v>39083</v>
      </c>
    </row>
    <row r="87" ht="13" customHeight="1">
      <c r="A87" s="12">
        <v>377</v>
      </c>
      <c r="B87" s="12">
        <v>3771</v>
      </c>
      <c r="C87" t="s" s="13">
        <v>28</v>
      </c>
      <c r="D87" t="s" s="13">
        <v>461</v>
      </c>
      <c r="E87" t="s" s="14">
        <f>MID(D87,1,SEARCH(",",D87)-1)</f>
        <v>462</v>
      </c>
      <c r="F87" t="s" s="13">
        <f>MID(D87,SEARCH(",",D87)+2,50)</f>
        <v>122</v>
      </c>
      <c r="G87" s="15">
        <v>36203</v>
      </c>
      <c r="H87" s="21">
        <f>YEAR(G87)</f>
        <v>1999</v>
      </c>
      <c r="I87" s="16">
        <f>INT((TODAY()-G87)/365)</f>
        <v>21</v>
      </c>
      <c r="J87" t="s" s="17">
        <v>40</v>
      </c>
      <c r="K87" s="16"/>
      <c r="L87" s="12">
        <v>917300032</v>
      </c>
      <c r="M87" s="12">
        <v>679814681</v>
      </c>
      <c r="N87" s="12"/>
      <c r="O87" t="s" s="22">
        <v>463</v>
      </c>
      <c r="P87" s="23">
        <v>28035</v>
      </c>
      <c r="Q87" t="s" s="13">
        <v>34</v>
      </c>
      <c r="R87" s="12"/>
      <c r="S87" s="12"/>
      <c r="T87" s="12"/>
      <c r="U87" t="s" s="13">
        <v>464</v>
      </c>
      <c r="V87" t="s" s="13">
        <v>465</v>
      </c>
      <c r="W87" s="12"/>
      <c r="X87" s="12"/>
      <c r="Y87" t="s" s="13">
        <v>466</v>
      </c>
      <c r="Z87" s="12"/>
      <c r="AA87" s="20">
        <v>38626</v>
      </c>
      <c r="AB87" s="20">
        <v>40057</v>
      </c>
    </row>
    <row r="88" ht="13" customHeight="1">
      <c r="A88" s="12">
        <v>377</v>
      </c>
      <c r="B88" s="12">
        <v>3772</v>
      </c>
      <c r="C88" t="s" s="13">
        <v>28</v>
      </c>
      <c r="D88" t="s" s="13">
        <v>467</v>
      </c>
      <c r="E88" t="s" s="14">
        <f>MID(D88,1,SEARCH(",",D88)-1)</f>
        <v>462</v>
      </c>
      <c r="F88" t="s" s="13">
        <f>MID(D88,SEARCH(",",D88)+2,50)</f>
        <v>468</v>
      </c>
      <c r="G88" s="15">
        <v>35345</v>
      </c>
      <c r="H88" s="21">
        <f>YEAR(G88)</f>
        <v>1996</v>
      </c>
      <c r="I88" s="16">
        <f>INT((TODAY()-G88)/365)</f>
        <v>24</v>
      </c>
      <c r="J88" t="s" s="17">
        <v>40</v>
      </c>
      <c r="K88" t="s" s="17">
        <v>469</v>
      </c>
      <c r="L88" s="12">
        <v>917300032</v>
      </c>
      <c r="M88" s="12">
        <v>679814681</v>
      </c>
      <c r="N88" s="12"/>
      <c r="O88" t="s" s="22">
        <v>463</v>
      </c>
      <c r="P88" s="23">
        <v>28035</v>
      </c>
      <c r="Q88" t="s" s="13">
        <v>34</v>
      </c>
      <c r="R88" s="12"/>
      <c r="S88" t="s" s="13">
        <v>470</v>
      </c>
      <c r="T88" s="12"/>
      <c r="U88" t="s" s="13">
        <v>464</v>
      </c>
      <c r="V88" t="s" s="13">
        <v>465</v>
      </c>
      <c r="W88" s="12"/>
      <c r="X88" s="12"/>
      <c r="Y88" t="s" s="13">
        <v>466</v>
      </c>
      <c r="Z88" s="12"/>
      <c r="AA88" s="20">
        <v>38261</v>
      </c>
      <c r="AB88" s="20">
        <v>41671</v>
      </c>
    </row>
    <row r="89" ht="13" customHeight="1">
      <c r="A89" s="12">
        <v>378</v>
      </c>
      <c r="B89" s="12">
        <v>3781</v>
      </c>
      <c r="C89" t="s" s="13">
        <v>28</v>
      </c>
      <c r="D89" t="s" s="13">
        <v>471</v>
      </c>
      <c r="E89" t="s" s="14">
        <f>MID(D89,1,SEARCH(",",D89)-1)</f>
        <v>472</v>
      </c>
      <c r="F89" t="s" s="13">
        <f>MID(D89,SEARCH(",",D89)+2,50)</f>
        <v>369</v>
      </c>
      <c r="G89" s="15">
        <v>34762</v>
      </c>
      <c r="H89" s="21">
        <f>YEAR(G89)</f>
        <v>1995</v>
      </c>
      <c r="I89" s="16">
        <f>INT((TODAY()-G89)/365)</f>
        <v>25</v>
      </c>
      <c r="J89" t="s" s="17">
        <v>32</v>
      </c>
      <c r="K89" s="16"/>
      <c r="L89" s="12">
        <v>913720370</v>
      </c>
      <c r="M89" s="12"/>
      <c r="N89" s="12"/>
      <c r="O89" t="s" s="22">
        <v>473</v>
      </c>
      <c r="P89" s="23">
        <v>28034</v>
      </c>
      <c r="Q89" t="s" s="13">
        <v>34</v>
      </c>
      <c r="R89" s="12"/>
      <c r="S89" s="12"/>
      <c r="T89" s="12"/>
      <c r="U89" t="s" s="13">
        <v>474</v>
      </c>
      <c r="V89" t="s" s="13">
        <v>475</v>
      </c>
      <c r="W89" s="12"/>
      <c r="X89" s="25"/>
      <c r="Y89" t="s" s="13">
        <v>37</v>
      </c>
      <c r="Z89" s="12"/>
      <c r="AA89" s="20">
        <v>38626</v>
      </c>
      <c r="AB89" s="20">
        <v>39326</v>
      </c>
    </row>
    <row r="90" ht="13" customHeight="1">
      <c r="A90" s="12">
        <v>378</v>
      </c>
      <c r="B90" s="12">
        <v>3782</v>
      </c>
      <c r="C90" t="s" s="13">
        <v>28</v>
      </c>
      <c r="D90" t="s" s="13">
        <v>476</v>
      </c>
      <c r="E90" t="s" s="14">
        <f>MID(D90,1,SEARCH(",",D90)-1)</f>
        <v>472</v>
      </c>
      <c r="F90" t="s" s="13">
        <f>MID(D90,SEARCH(",",D90)+2,50)</f>
        <v>253</v>
      </c>
      <c r="G90" s="15">
        <v>33998</v>
      </c>
      <c r="H90" s="21">
        <f>YEAR(G90)</f>
        <v>1993</v>
      </c>
      <c r="I90" s="16">
        <f>INT((TODAY()-G90)/365)</f>
        <v>27</v>
      </c>
      <c r="J90" t="s" s="17">
        <v>40</v>
      </c>
      <c r="K90" s="16"/>
      <c r="L90" s="12">
        <v>913720370</v>
      </c>
      <c r="M90" s="12"/>
      <c r="N90" s="12"/>
      <c r="O90" t="s" s="22">
        <v>473</v>
      </c>
      <c r="P90" s="23">
        <v>28034</v>
      </c>
      <c r="Q90" t="s" s="13">
        <v>34</v>
      </c>
      <c r="R90" s="12"/>
      <c r="S90" s="12"/>
      <c r="T90" s="12"/>
      <c r="U90" t="s" s="13">
        <v>474</v>
      </c>
      <c r="V90" t="s" s="13">
        <v>475</v>
      </c>
      <c r="W90" s="12"/>
      <c r="X90" s="12"/>
      <c r="Y90" t="s" s="13">
        <v>37</v>
      </c>
      <c r="Z90" s="12"/>
      <c r="AA90" s="20">
        <v>38626</v>
      </c>
      <c r="AB90" s="20">
        <v>39326</v>
      </c>
    </row>
    <row r="91" ht="13" customHeight="1">
      <c r="A91" s="12">
        <v>380</v>
      </c>
      <c r="B91" s="12">
        <v>3801</v>
      </c>
      <c r="C91" t="s" s="13">
        <v>28</v>
      </c>
      <c r="D91" t="s" s="13">
        <v>477</v>
      </c>
      <c r="E91" t="s" s="14">
        <f>MID(D91,1,SEARCH(",",D91)-1)</f>
        <v>478</v>
      </c>
      <c r="F91" t="s" s="13">
        <f>MID(D91,SEARCH(",",D91)+2,50)</f>
        <v>43</v>
      </c>
      <c r="G91" s="15">
        <v>34068</v>
      </c>
      <c r="H91" s="21">
        <f>YEAR(G91)</f>
        <v>1993</v>
      </c>
      <c r="I91" s="16">
        <f>INT((TODAY()-G91)/365)</f>
        <v>27</v>
      </c>
      <c r="J91" t="s" s="17">
        <v>32</v>
      </c>
      <c r="K91" s="16"/>
      <c r="L91" s="12">
        <v>913881552</v>
      </c>
      <c r="M91" s="12"/>
      <c r="N91" s="12"/>
      <c r="O91" t="s" s="22">
        <v>479</v>
      </c>
      <c r="P91" s="23"/>
      <c r="Q91" s="12"/>
      <c r="R91" s="12"/>
      <c r="S91" s="12"/>
      <c r="T91" s="12"/>
      <c r="U91" s="12"/>
      <c r="V91" t="s" s="13">
        <v>480</v>
      </c>
      <c r="W91" s="12"/>
      <c r="X91" s="12"/>
      <c r="Y91" t="s" s="13">
        <v>37</v>
      </c>
      <c r="Z91" s="12"/>
      <c r="AA91" s="20">
        <v>38261</v>
      </c>
      <c r="AB91" s="20">
        <v>39173</v>
      </c>
    </row>
    <row r="92" ht="13" customHeight="1">
      <c r="A92" s="12">
        <v>381</v>
      </c>
      <c r="B92" s="12">
        <v>3811</v>
      </c>
      <c r="C92" t="s" s="13">
        <v>28</v>
      </c>
      <c r="D92" t="s" s="13">
        <v>481</v>
      </c>
      <c r="E92" t="s" s="14">
        <f>MID(D92,1,SEARCH(",",D92)-1)</f>
        <v>482</v>
      </c>
      <c r="F92" t="s" s="13">
        <f>MID(D92,SEARCH(",",D92)+2,50)</f>
        <v>483</v>
      </c>
      <c r="G92" s="15">
        <v>34666</v>
      </c>
      <c r="H92" s="21">
        <f>YEAR(G92)</f>
        <v>1994</v>
      </c>
      <c r="I92" s="16">
        <f>INT((TODAY()-G92)/365)</f>
        <v>25</v>
      </c>
      <c r="J92" t="s" s="17">
        <v>40</v>
      </c>
      <c r="K92" s="16"/>
      <c r="L92" s="12">
        <v>917351981</v>
      </c>
      <c r="M92" s="12"/>
      <c r="N92" s="12"/>
      <c r="O92" t="s" s="22">
        <v>484</v>
      </c>
      <c r="P92" s="23">
        <v>28034</v>
      </c>
      <c r="Q92" t="s" s="13">
        <v>34</v>
      </c>
      <c r="R92" s="12"/>
      <c r="S92" s="12"/>
      <c r="T92" s="12"/>
      <c r="U92" t="s" s="13">
        <v>485</v>
      </c>
      <c r="V92" t="s" s="13">
        <v>486</v>
      </c>
      <c r="W92" s="12"/>
      <c r="X92" s="12"/>
      <c r="Y92" t="s" s="13">
        <v>37</v>
      </c>
      <c r="Z92" s="12"/>
      <c r="AA92" s="20">
        <v>38626</v>
      </c>
      <c r="AB92" s="20">
        <v>39326</v>
      </c>
    </row>
    <row r="93" ht="13" customHeight="1">
      <c r="A93" s="12">
        <v>382</v>
      </c>
      <c r="B93" s="12">
        <v>3821</v>
      </c>
      <c r="C93" t="s" s="13">
        <v>28</v>
      </c>
      <c r="D93" t="s" s="13">
        <v>487</v>
      </c>
      <c r="E93" t="s" s="14">
        <f>MID(D93,1,SEARCH(",",D93)-1)</f>
        <v>488</v>
      </c>
      <c r="F93" t="s" s="13">
        <f>MID(D93,SEARCH(",",D93)+2,50)</f>
        <v>489</v>
      </c>
      <c r="G93" s="15">
        <v>36069</v>
      </c>
      <c r="H93" s="21">
        <f>YEAR(G93)</f>
        <v>1998</v>
      </c>
      <c r="I93" s="16">
        <f>INT((TODAY()-G93)/365)</f>
        <v>22</v>
      </c>
      <c r="J93" t="s" s="17">
        <v>32</v>
      </c>
      <c r="K93" s="16"/>
      <c r="L93" s="12">
        <v>913720021</v>
      </c>
      <c r="M93" s="12">
        <v>626523151</v>
      </c>
      <c r="N93" s="12"/>
      <c r="O93" t="s" s="22">
        <v>490</v>
      </c>
      <c r="P93" s="23">
        <v>28034</v>
      </c>
      <c r="Q93" t="s" s="13">
        <v>34</v>
      </c>
      <c r="R93" s="12"/>
      <c r="S93" s="12"/>
      <c r="T93" s="12"/>
      <c r="U93" s="12"/>
      <c r="V93" t="s" s="13">
        <v>491</v>
      </c>
      <c r="W93" s="12"/>
      <c r="X93" s="12"/>
      <c r="Y93" t="s" s="13">
        <v>492</v>
      </c>
      <c r="Z93" s="12"/>
      <c r="AA93" s="20">
        <v>38443</v>
      </c>
      <c r="AB93" s="20">
        <v>40179</v>
      </c>
    </row>
    <row r="94" ht="13" customHeight="1">
      <c r="A94" s="12">
        <v>383</v>
      </c>
      <c r="B94" s="12">
        <v>3831</v>
      </c>
      <c r="C94" t="s" s="13">
        <v>28</v>
      </c>
      <c r="D94" t="s" s="13">
        <v>493</v>
      </c>
      <c r="E94" t="s" s="14">
        <f>MID(D94,1,SEARCH(",",D94)-1)</f>
        <v>494</v>
      </c>
      <c r="F94" t="s" s="13">
        <f>MID(D94,SEARCH(",",D94)+2,50)</f>
        <v>421</v>
      </c>
      <c r="G94" s="15">
        <v>35539</v>
      </c>
      <c r="H94" s="21">
        <f>YEAR(G94)</f>
        <v>1997</v>
      </c>
      <c r="I94" s="16">
        <f>INT((TODAY()-G94)/365)</f>
        <v>23</v>
      </c>
      <c r="J94" t="s" s="17">
        <v>32</v>
      </c>
      <c r="K94" t="s" s="17">
        <v>495</v>
      </c>
      <c r="L94" s="12">
        <v>913784406</v>
      </c>
      <c r="M94" s="12">
        <v>629171659</v>
      </c>
      <c r="N94" s="12"/>
      <c r="O94" t="s" s="22">
        <v>496</v>
      </c>
      <c r="P94" s="23">
        <v>28034</v>
      </c>
      <c r="Q94" t="s" s="13">
        <v>34</v>
      </c>
      <c r="R94" s="12"/>
      <c r="S94" s="12"/>
      <c r="T94" s="12"/>
      <c r="U94" t="s" s="13">
        <v>497</v>
      </c>
      <c r="V94" t="s" s="13">
        <v>498</v>
      </c>
      <c r="W94" s="12"/>
      <c r="X94" s="12"/>
      <c r="Y94" t="s" s="13">
        <v>499</v>
      </c>
      <c r="Z94" s="12"/>
      <c r="AA94" s="20">
        <v>38749</v>
      </c>
      <c r="AB94" s="20">
        <v>39814</v>
      </c>
    </row>
    <row r="95" ht="13" customHeight="1">
      <c r="A95" s="12">
        <v>383</v>
      </c>
      <c r="B95" s="12">
        <v>3832</v>
      </c>
      <c r="C95" t="s" s="13">
        <v>28</v>
      </c>
      <c r="D95" t="s" s="13">
        <v>500</v>
      </c>
      <c r="E95" t="s" s="14">
        <f>MID(D95,1,SEARCH(",",D95)-1)</f>
        <v>494</v>
      </c>
      <c r="F95" t="s" s="13">
        <f>MID(D95,SEARCH(",",D95)+2,50)</f>
        <v>46</v>
      </c>
      <c r="G95" s="15">
        <v>34514</v>
      </c>
      <c r="H95" s="21">
        <f>YEAR(G95)</f>
        <v>1994</v>
      </c>
      <c r="I95" s="16">
        <f>INT((TODAY()-G95)/365)</f>
        <v>26</v>
      </c>
      <c r="J95" t="s" s="17">
        <v>40</v>
      </c>
      <c r="K95" t="s" s="17">
        <v>501</v>
      </c>
      <c r="L95" s="12">
        <v>913784406</v>
      </c>
      <c r="M95" s="12">
        <v>629171659</v>
      </c>
      <c r="N95" s="12"/>
      <c r="O95" t="s" s="22">
        <v>496</v>
      </c>
      <c r="P95" s="23">
        <v>28034</v>
      </c>
      <c r="Q95" t="s" s="13">
        <v>34</v>
      </c>
      <c r="R95" s="12"/>
      <c r="S95" s="12"/>
      <c r="T95" s="12"/>
      <c r="U95" t="s" s="13">
        <v>497</v>
      </c>
      <c r="V95" t="s" s="13">
        <v>498</v>
      </c>
      <c r="W95" s="12"/>
      <c r="X95" s="12"/>
      <c r="Y95" t="s" s="13">
        <v>499</v>
      </c>
      <c r="Z95" s="12"/>
      <c r="AA95" s="20">
        <v>38443</v>
      </c>
      <c r="AB95" s="20">
        <v>39965</v>
      </c>
    </row>
    <row r="96" ht="25.5" customHeight="1">
      <c r="A96" s="12">
        <v>384</v>
      </c>
      <c r="B96" s="12">
        <v>3841</v>
      </c>
      <c r="C96" t="s" s="13">
        <v>28</v>
      </c>
      <c r="D96" t="s" s="13">
        <v>502</v>
      </c>
      <c r="E96" t="s" s="14">
        <f>MID(D96,1,SEARCH(",",D96)-1)</f>
        <v>503</v>
      </c>
      <c r="F96" t="s" s="13">
        <f>MID(D96,SEARCH(",",D96)+2,50)</f>
        <v>504</v>
      </c>
      <c r="G96" s="15">
        <v>35990</v>
      </c>
      <c r="H96" s="21">
        <f>YEAR(G96)</f>
        <v>1998</v>
      </c>
      <c r="I96" s="16">
        <f>INT((TODAY()-G96)/365)</f>
        <v>22</v>
      </c>
      <c r="J96" t="s" s="17">
        <v>40</v>
      </c>
      <c r="K96" t="s" s="17">
        <v>505</v>
      </c>
      <c r="L96" s="12">
        <v>913585026</v>
      </c>
      <c r="M96" s="12">
        <v>63346756</v>
      </c>
      <c r="N96" s="12"/>
      <c r="O96" t="s" s="22">
        <v>506</v>
      </c>
      <c r="P96" s="23">
        <v>28034</v>
      </c>
      <c r="Q96" t="s" s="13">
        <v>34</v>
      </c>
      <c r="R96" s="12"/>
      <c r="S96" s="12"/>
      <c r="T96" t="s" s="13">
        <v>507</v>
      </c>
      <c r="U96" t="s" s="13">
        <v>508</v>
      </c>
      <c r="V96" t="s" s="13">
        <v>509</v>
      </c>
      <c r="W96" s="12"/>
      <c r="X96" s="12"/>
      <c r="Y96" t="s" s="13">
        <v>510</v>
      </c>
      <c r="Z96" t="s" s="13">
        <v>511</v>
      </c>
      <c r="AA96" s="20">
        <v>38473</v>
      </c>
      <c r="AB96" s="20"/>
    </row>
    <row r="97" ht="13" customHeight="1">
      <c r="A97" s="12">
        <v>385</v>
      </c>
      <c r="B97" s="12">
        <v>3851</v>
      </c>
      <c r="C97" t="s" s="13">
        <v>28</v>
      </c>
      <c r="D97" t="s" s="13">
        <v>512</v>
      </c>
      <c r="E97" t="s" s="14">
        <f>MID(D97,1,SEARCH(",",D97)-1)</f>
        <v>513</v>
      </c>
      <c r="F97" t="s" s="13">
        <f>MID(D97,SEARCH(",",D97)+2,50)</f>
        <v>115</v>
      </c>
      <c r="G97" s="15">
        <v>34381</v>
      </c>
      <c r="H97" s="21">
        <f>YEAR(G97)</f>
        <v>1994</v>
      </c>
      <c r="I97" s="16">
        <f>INT((TODAY()-G97)/365)</f>
        <v>26</v>
      </c>
      <c r="J97" t="s" s="17">
        <v>40</v>
      </c>
      <c r="K97" t="s" s="17">
        <v>514</v>
      </c>
      <c r="L97" s="12">
        <v>917344238</v>
      </c>
      <c r="M97" s="12">
        <v>678580105</v>
      </c>
      <c r="N97" s="12"/>
      <c r="O97" t="s" s="22">
        <v>515</v>
      </c>
      <c r="P97" s="23">
        <v>28034</v>
      </c>
      <c r="Q97" t="s" s="13">
        <v>34</v>
      </c>
      <c r="R97" s="12"/>
      <c r="S97" s="12"/>
      <c r="T97" s="12"/>
      <c r="U97" t="s" s="13">
        <v>516</v>
      </c>
      <c r="V97" t="s" s="13">
        <v>517</v>
      </c>
      <c r="W97" s="12"/>
      <c r="X97" s="12"/>
      <c r="Y97" t="s" s="13">
        <v>518</v>
      </c>
      <c r="Z97" s="12"/>
      <c r="AA97" s="20">
        <v>38473</v>
      </c>
      <c r="AB97" s="20">
        <v>40057</v>
      </c>
    </row>
    <row r="98" ht="13" customHeight="1">
      <c r="A98" s="12">
        <v>385</v>
      </c>
      <c r="B98" s="12">
        <v>3852</v>
      </c>
      <c r="C98" t="s" s="13">
        <v>28</v>
      </c>
      <c r="D98" t="s" s="13">
        <v>519</v>
      </c>
      <c r="E98" t="s" s="14">
        <f>MID(D98,1,SEARCH(",",D98)-1)</f>
        <v>513</v>
      </c>
      <c r="F98" t="s" s="13">
        <f>MID(D98,SEARCH(",",D98)+2,50)</f>
        <v>433</v>
      </c>
      <c r="G98" s="15">
        <v>35094</v>
      </c>
      <c r="H98" s="21">
        <f>YEAR(G98)</f>
        <v>1996</v>
      </c>
      <c r="I98" s="16">
        <f>INT((TODAY()-G98)/365)</f>
        <v>24</v>
      </c>
      <c r="J98" t="s" s="17">
        <v>32</v>
      </c>
      <c r="K98" t="s" s="17">
        <v>520</v>
      </c>
      <c r="L98" s="12">
        <v>917344238</v>
      </c>
      <c r="M98" s="12">
        <v>678580105</v>
      </c>
      <c r="N98" s="12"/>
      <c r="O98" t="s" s="22">
        <v>515</v>
      </c>
      <c r="P98" s="23">
        <v>28034</v>
      </c>
      <c r="Q98" t="s" s="13">
        <v>34</v>
      </c>
      <c r="R98" s="12"/>
      <c r="S98" s="12"/>
      <c r="T98" s="12"/>
      <c r="U98" t="s" s="13">
        <v>516</v>
      </c>
      <c r="V98" t="s" s="13">
        <v>517</v>
      </c>
      <c r="W98" s="12"/>
      <c r="X98" s="12"/>
      <c r="Y98" t="s" s="13">
        <v>518</v>
      </c>
      <c r="Z98" s="12"/>
      <c r="AA98" s="20">
        <v>38473</v>
      </c>
      <c r="AB98" s="20">
        <v>40057</v>
      </c>
    </row>
    <row r="99" ht="13" customHeight="1">
      <c r="A99" s="12">
        <v>386</v>
      </c>
      <c r="B99" s="12">
        <v>3861</v>
      </c>
      <c r="C99" t="s" s="13">
        <v>28</v>
      </c>
      <c r="D99" t="s" s="13">
        <v>521</v>
      </c>
      <c r="E99" t="s" s="14">
        <f>MID(D99,1,SEARCH(",",D99)-1)</f>
        <v>522</v>
      </c>
      <c r="F99" t="s" s="13">
        <f>MID(D99,SEARCH(",",D99)+2,50)</f>
        <v>280</v>
      </c>
      <c r="G99" s="15">
        <v>35328</v>
      </c>
      <c r="H99" s="21">
        <f>YEAR(G99)</f>
        <v>1996</v>
      </c>
      <c r="I99" s="16">
        <f>INT((TODAY()-G99)/365)</f>
        <v>24</v>
      </c>
      <c r="J99" t="s" s="17">
        <v>32</v>
      </c>
      <c r="K99" t="s" s="17">
        <v>523</v>
      </c>
      <c r="L99" s="12">
        <v>917349789</v>
      </c>
      <c r="M99" s="12">
        <v>609109787</v>
      </c>
      <c r="N99" s="12"/>
      <c r="O99" t="s" s="22">
        <v>524</v>
      </c>
      <c r="P99" s="23">
        <v>28034</v>
      </c>
      <c r="Q99" t="s" s="13">
        <v>34</v>
      </c>
      <c r="R99" t="s" s="13">
        <v>525</v>
      </c>
      <c r="S99" s="12"/>
      <c r="T99" s="12"/>
      <c r="U99" t="s" s="13">
        <v>526</v>
      </c>
      <c r="V99" t="s" s="13">
        <v>527</v>
      </c>
      <c r="W99" s="12"/>
      <c r="X99" s="12"/>
      <c r="Y99" t="s" s="13">
        <v>528</v>
      </c>
      <c r="Z99" s="12"/>
      <c r="AA99" s="20">
        <v>38626</v>
      </c>
      <c r="AB99" s="20">
        <v>41518</v>
      </c>
    </row>
    <row r="100" ht="13" customHeight="1">
      <c r="A100" s="12">
        <v>386</v>
      </c>
      <c r="B100" s="12">
        <v>3862</v>
      </c>
      <c r="C100" t="s" s="13">
        <v>28</v>
      </c>
      <c r="D100" t="s" s="13">
        <v>529</v>
      </c>
      <c r="E100" t="s" s="14">
        <f>MID(D100,1,SEARCH(",",D100)-1)</f>
        <v>522</v>
      </c>
      <c r="F100" t="s" s="13">
        <f>MID(D100,SEARCH(",",D100)+2,50)</f>
        <v>530</v>
      </c>
      <c r="G100" s="15">
        <v>36622</v>
      </c>
      <c r="H100" s="21">
        <f>YEAR(G100)</f>
        <v>2000</v>
      </c>
      <c r="I100" s="16">
        <f>INT((TODAY()-G100)/365)</f>
        <v>20</v>
      </c>
      <c r="J100" t="s" s="17">
        <v>32</v>
      </c>
      <c r="K100" t="s" s="17">
        <v>531</v>
      </c>
      <c r="L100" s="12">
        <v>917349789</v>
      </c>
      <c r="M100" s="12">
        <v>609109787</v>
      </c>
      <c r="N100" s="12"/>
      <c r="O100" t="s" s="22">
        <v>524</v>
      </c>
      <c r="P100" s="23">
        <v>28034</v>
      </c>
      <c r="Q100" t="s" s="13">
        <v>34</v>
      </c>
      <c r="R100" t="s" s="13">
        <v>525</v>
      </c>
      <c r="S100" s="12"/>
      <c r="T100" s="12"/>
      <c r="U100" t="s" s="13">
        <v>526</v>
      </c>
      <c r="V100" t="s" s="13">
        <v>527</v>
      </c>
      <c r="W100" s="12"/>
      <c r="X100" s="12"/>
      <c r="Y100" t="s" s="13">
        <v>528</v>
      </c>
      <c r="Z100" s="12"/>
      <c r="AA100" s="20">
        <v>38626</v>
      </c>
      <c r="AB100" s="20">
        <v>41244</v>
      </c>
    </row>
    <row r="101" ht="13" customHeight="1">
      <c r="A101" s="12">
        <v>387</v>
      </c>
      <c r="B101" s="12">
        <v>3871</v>
      </c>
      <c r="C101" t="s" s="13">
        <v>28</v>
      </c>
      <c r="D101" t="s" s="13">
        <v>532</v>
      </c>
      <c r="E101" t="s" s="14">
        <f>MID(D101,1,SEARCH(",",D101)-1)</f>
        <v>533</v>
      </c>
      <c r="F101" t="s" s="13">
        <f>MID(D101,SEARCH(",",D101)+2,50)</f>
        <v>173</v>
      </c>
      <c r="G101" s="15">
        <v>34958</v>
      </c>
      <c r="H101" s="21">
        <f>YEAR(G101)</f>
        <v>1995</v>
      </c>
      <c r="I101" s="16">
        <f>INT((TODAY()-G101)/365)</f>
        <v>25</v>
      </c>
      <c r="J101" t="s" s="17">
        <v>32</v>
      </c>
      <c r="K101" t="s" s="17">
        <v>534</v>
      </c>
      <c r="L101" s="12">
        <v>917338778</v>
      </c>
      <c r="M101" s="12">
        <v>661741988</v>
      </c>
      <c r="N101" s="12"/>
      <c r="O101" t="s" s="22">
        <v>535</v>
      </c>
      <c r="P101" s="23">
        <v>28029</v>
      </c>
      <c r="Q101" t="s" s="13">
        <v>34</v>
      </c>
      <c r="R101" s="12"/>
      <c r="S101" s="12"/>
      <c r="T101" s="12"/>
      <c r="U101" t="s" s="13">
        <v>536</v>
      </c>
      <c r="V101" t="s" s="13">
        <v>537</v>
      </c>
      <c r="W101" s="12"/>
      <c r="X101" s="12"/>
      <c r="Y101" t="s" s="13">
        <v>538</v>
      </c>
      <c r="Z101" s="12"/>
      <c r="AA101" s="20">
        <v>38626</v>
      </c>
      <c r="AB101" s="20">
        <v>40422</v>
      </c>
    </row>
    <row r="102" ht="13" customHeight="1">
      <c r="A102" s="12">
        <v>387</v>
      </c>
      <c r="B102" s="12">
        <v>3872</v>
      </c>
      <c r="C102" t="s" s="13">
        <v>28</v>
      </c>
      <c r="D102" t="s" s="13">
        <v>539</v>
      </c>
      <c r="E102" t="s" s="14">
        <f>MID(D102,1,SEARCH(",",D102)-1)</f>
        <v>533</v>
      </c>
      <c r="F102" t="s" s="13">
        <f>MID(D102,SEARCH(",",D102)+2,50)</f>
        <v>540</v>
      </c>
      <c r="G102" s="15">
        <v>34402</v>
      </c>
      <c r="H102" s="21">
        <f>YEAR(G102)</f>
        <v>1994</v>
      </c>
      <c r="I102" s="16">
        <f>INT((TODAY()-G102)/365)</f>
        <v>26</v>
      </c>
      <c r="J102" t="s" s="17">
        <v>40</v>
      </c>
      <c r="K102" t="s" s="17">
        <v>541</v>
      </c>
      <c r="L102" s="12">
        <v>917338778</v>
      </c>
      <c r="M102" s="12">
        <v>661741988</v>
      </c>
      <c r="N102" s="12"/>
      <c r="O102" t="s" s="22">
        <v>535</v>
      </c>
      <c r="P102" s="23">
        <v>28029</v>
      </c>
      <c r="Q102" t="s" s="13">
        <v>34</v>
      </c>
      <c r="R102" s="12"/>
      <c r="S102" t="s" s="13">
        <v>542</v>
      </c>
      <c r="T102" s="12"/>
      <c r="U102" t="s" s="13">
        <v>536</v>
      </c>
      <c r="V102" t="s" s="13">
        <v>537</v>
      </c>
      <c r="W102" s="12"/>
      <c r="X102" s="12"/>
      <c r="Y102" t="s" s="13">
        <v>538</v>
      </c>
      <c r="Z102" s="12"/>
      <c r="AA102" s="20">
        <v>38626</v>
      </c>
      <c r="AB102" s="20">
        <v>41289</v>
      </c>
    </row>
    <row r="103" ht="13" customHeight="1">
      <c r="A103" s="12">
        <v>388</v>
      </c>
      <c r="B103" s="12">
        <v>3881</v>
      </c>
      <c r="C103" t="s" s="13">
        <v>28</v>
      </c>
      <c r="D103" t="s" s="13">
        <v>543</v>
      </c>
      <c r="E103" t="s" s="14">
        <f>MID(D103,1,SEARCH(",",D103)-1)</f>
        <v>544</v>
      </c>
      <c r="F103" t="s" s="13">
        <f>MID(D103,SEARCH(",",D103)+2,50)</f>
        <v>545</v>
      </c>
      <c r="G103" s="15">
        <v>35538</v>
      </c>
      <c r="H103" s="21">
        <f>YEAR(G103)</f>
        <v>1997</v>
      </c>
      <c r="I103" s="16">
        <f>INT((TODAY()-G103)/365)</f>
        <v>23</v>
      </c>
      <c r="J103" t="s" s="17">
        <v>32</v>
      </c>
      <c r="K103" s="16"/>
      <c r="L103" s="12">
        <v>917344506</v>
      </c>
      <c r="M103" s="12"/>
      <c r="N103" s="12"/>
      <c r="O103" t="s" s="22">
        <v>546</v>
      </c>
      <c r="P103" s="23">
        <v>28034</v>
      </c>
      <c r="Q103" t="s" s="13">
        <v>34</v>
      </c>
      <c r="R103" s="12"/>
      <c r="S103" s="12"/>
      <c r="T103" s="12"/>
      <c r="U103" t="s" s="13">
        <v>547</v>
      </c>
      <c r="V103" t="s" s="13">
        <v>548</v>
      </c>
      <c r="W103" s="12"/>
      <c r="X103" s="12"/>
      <c r="Y103" t="s" s="13">
        <v>37</v>
      </c>
      <c r="Z103" s="12"/>
      <c r="AA103" s="20">
        <v>38626</v>
      </c>
      <c r="AB103" s="20">
        <v>39356</v>
      </c>
    </row>
    <row r="104" ht="13" customHeight="1">
      <c r="A104" s="12">
        <v>389</v>
      </c>
      <c r="B104" s="12">
        <v>3891</v>
      </c>
      <c r="C104" t="s" s="13">
        <v>28</v>
      </c>
      <c r="D104" t="s" s="13">
        <v>549</v>
      </c>
      <c r="E104" t="s" s="14">
        <f>MID(D104,1,SEARCH(",",D104)-1)</f>
        <v>550</v>
      </c>
      <c r="F104" t="s" s="13">
        <f>MID(D104,SEARCH(",",D104)+2,50)</f>
        <v>551</v>
      </c>
      <c r="G104" s="15">
        <v>35499</v>
      </c>
      <c r="H104" s="21">
        <f>YEAR(G104)</f>
        <v>1997</v>
      </c>
      <c r="I104" s="16">
        <f>INT((TODAY()-G104)/365)</f>
        <v>23</v>
      </c>
      <c r="J104" t="s" s="17">
        <v>32</v>
      </c>
      <c r="K104" t="s" s="17">
        <v>552</v>
      </c>
      <c r="L104" s="12">
        <v>913199400</v>
      </c>
      <c r="M104" s="12">
        <v>609273097</v>
      </c>
      <c r="N104" s="12"/>
      <c r="O104" t="s" s="22">
        <v>553</v>
      </c>
      <c r="P104" s="23">
        <v>28034</v>
      </c>
      <c r="Q104" t="s" s="13">
        <v>34</v>
      </c>
      <c r="R104" s="12"/>
      <c r="S104" s="12"/>
      <c r="T104" s="12"/>
      <c r="U104" t="s" s="13">
        <v>554</v>
      </c>
      <c r="V104" t="s" s="13">
        <v>555</v>
      </c>
      <c r="W104" s="12"/>
      <c r="X104" s="12"/>
      <c r="Y104" t="s" s="13">
        <v>556</v>
      </c>
      <c r="Z104" s="12"/>
      <c r="AA104" s="20">
        <v>38626</v>
      </c>
      <c r="AB104" s="20">
        <v>40179</v>
      </c>
    </row>
    <row r="105" ht="13" customHeight="1">
      <c r="A105" s="12">
        <v>389</v>
      </c>
      <c r="B105" s="12">
        <v>3892</v>
      </c>
      <c r="C105" t="s" s="13">
        <v>28</v>
      </c>
      <c r="D105" t="s" s="13">
        <v>557</v>
      </c>
      <c r="E105" t="s" s="14">
        <f>MID(D105,1,SEARCH(",",D105)-1)</f>
        <v>550</v>
      </c>
      <c r="F105" t="s" s="13">
        <f>MID(D105,SEARCH(",",D105)+2,50)</f>
        <v>46</v>
      </c>
      <c r="G105" s="15">
        <v>37027</v>
      </c>
      <c r="H105" s="21">
        <f>YEAR(G105)</f>
        <v>2001</v>
      </c>
      <c r="I105" s="16">
        <f>INT((TODAY()-G105)/365)</f>
        <v>19</v>
      </c>
      <c r="J105" t="s" s="17">
        <v>40</v>
      </c>
      <c r="K105" s="16"/>
      <c r="L105" s="12">
        <v>913199400</v>
      </c>
      <c r="M105" s="12">
        <v>609273097</v>
      </c>
      <c r="N105" s="12"/>
      <c r="O105" t="s" s="22">
        <v>553</v>
      </c>
      <c r="P105" s="23">
        <v>28034</v>
      </c>
      <c r="Q105" t="s" s="13">
        <v>34</v>
      </c>
      <c r="R105" s="12"/>
      <c r="S105" s="12"/>
      <c r="T105" s="12"/>
      <c r="U105" t="s" s="13">
        <v>554</v>
      </c>
      <c r="V105" t="s" s="13">
        <v>555</v>
      </c>
      <c r="W105" s="12"/>
      <c r="X105" s="12"/>
      <c r="Y105" t="s" s="13">
        <v>556</v>
      </c>
      <c r="Z105" s="12"/>
      <c r="AA105" s="20">
        <v>38626</v>
      </c>
      <c r="AB105" s="20">
        <v>38991</v>
      </c>
    </row>
    <row r="106" ht="13" customHeight="1">
      <c r="A106" s="12">
        <v>390</v>
      </c>
      <c r="B106" s="12">
        <v>3901</v>
      </c>
      <c r="C106" t="s" s="13">
        <v>28</v>
      </c>
      <c r="D106" t="s" s="13">
        <v>558</v>
      </c>
      <c r="E106" t="s" s="14">
        <f>MID(D106,1,SEARCH(",",D106)-1)</f>
        <v>559</v>
      </c>
      <c r="F106" t="s" s="13">
        <f>MID(D106,SEARCH(",",D106)+2,50)</f>
        <v>256</v>
      </c>
      <c r="G106" s="15">
        <v>34665</v>
      </c>
      <c r="H106" s="21">
        <f>YEAR(G106)</f>
        <v>1994</v>
      </c>
      <c r="I106" s="16">
        <f>INT((TODAY()-G106)/365)</f>
        <v>25</v>
      </c>
      <c r="J106" t="s" s="17">
        <v>32</v>
      </c>
      <c r="K106" t="s" s="17">
        <v>560</v>
      </c>
      <c r="L106" s="12">
        <v>917359595</v>
      </c>
      <c r="M106" s="12">
        <v>636704246</v>
      </c>
      <c r="N106" s="12"/>
      <c r="O106" t="s" s="22">
        <v>561</v>
      </c>
      <c r="P106" s="23">
        <v>28034</v>
      </c>
      <c r="Q106" t="s" s="13">
        <v>34</v>
      </c>
      <c r="R106" s="12"/>
      <c r="S106" s="12"/>
      <c r="T106" s="12"/>
      <c r="U106" t="s" s="13">
        <v>562</v>
      </c>
      <c r="V106" t="s" s="13">
        <v>563</v>
      </c>
      <c r="W106" s="12"/>
      <c r="X106" s="12"/>
      <c r="Y106" t="s" s="13">
        <v>564</v>
      </c>
      <c r="Z106" s="12"/>
      <c r="AA106" s="20">
        <v>38991</v>
      </c>
      <c r="AB106" s="20">
        <v>40544</v>
      </c>
    </row>
    <row r="107" ht="13" customHeight="1">
      <c r="A107" s="12">
        <v>390</v>
      </c>
      <c r="B107" s="12">
        <v>3902</v>
      </c>
      <c r="C107" t="s" s="13">
        <v>28</v>
      </c>
      <c r="D107" t="s" s="13">
        <v>565</v>
      </c>
      <c r="E107" t="s" s="14">
        <f>MID(D107,1,SEARCH(",",D107)-1)</f>
        <v>559</v>
      </c>
      <c r="F107" t="s" s="13">
        <f>MID(D107,SEARCH(",",D107)+2,50)</f>
        <v>566</v>
      </c>
      <c r="G107" s="15">
        <v>35506</v>
      </c>
      <c r="H107" s="21">
        <f>YEAR(G107)</f>
        <v>1997</v>
      </c>
      <c r="I107" s="16">
        <f>INT((TODAY()-G107)/365)</f>
        <v>23</v>
      </c>
      <c r="J107" t="s" s="17">
        <v>32</v>
      </c>
      <c r="K107" t="s" s="17">
        <v>567</v>
      </c>
      <c r="L107" s="12">
        <v>917359595</v>
      </c>
      <c r="M107" s="12">
        <v>636704246</v>
      </c>
      <c r="N107" s="12"/>
      <c r="O107" t="s" s="22">
        <v>561</v>
      </c>
      <c r="P107" s="23">
        <v>28034</v>
      </c>
      <c r="Q107" t="s" s="13">
        <v>34</v>
      </c>
      <c r="R107" t="s" s="13">
        <v>568</v>
      </c>
      <c r="S107" s="12"/>
      <c r="T107" s="12"/>
      <c r="U107" t="s" s="13">
        <v>562</v>
      </c>
      <c r="V107" t="s" s="13">
        <v>563</v>
      </c>
      <c r="W107" s="12"/>
      <c r="X107" s="12"/>
      <c r="Y107" t="s" s="13">
        <v>564</v>
      </c>
      <c r="Z107" s="12"/>
      <c r="AA107" s="20">
        <v>38626</v>
      </c>
      <c r="AB107" s="20">
        <v>42248</v>
      </c>
    </row>
    <row r="108" ht="13" customHeight="1">
      <c r="A108" s="12">
        <v>391</v>
      </c>
      <c r="B108" s="12">
        <v>3911</v>
      </c>
      <c r="C108" t="s" s="13">
        <v>28</v>
      </c>
      <c r="D108" t="s" s="13">
        <v>569</v>
      </c>
      <c r="E108" t="s" s="14">
        <f>MID(D108,1,SEARCH(",",D108)-1)</f>
        <v>570</v>
      </c>
      <c r="F108" t="s" s="13">
        <f>MID(D108,SEARCH(",",D108)+2,50)</f>
        <v>571</v>
      </c>
      <c r="G108" s="15">
        <v>34013</v>
      </c>
      <c r="H108" s="21">
        <f>YEAR(G108)</f>
        <v>1993</v>
      </c>
      <c r="I108" s="16">
        <f>INT((TODAY()-G108)/365)</f>
        <v>27</v>
      </c>
      <c r="J108" t="s" s="17">
        <v>32</v>
      </c>
      <c r="K108" s="16"/>
      <c r="L108" s="12">
        <v>917334766</v>
      </c>
      <c r="M108" s="12"/>
      <c r="N108" s="12"/>
      <c r="O108" t="s" s="22">
        <v>572</v>
      </c>
      <c r="P108" s="23">
        <v>28029</v>
      </c>
      <c r="Q108" t="s" s="13">
        <v>34</v>
      </c>
      <c r="R108" s="12"/>
      <c r="S108" s="12"/>
      <c r="T108" s="12"/>
      <c r="U108" t="s" s="13">
        <v>573</v>
      </c>
      <c r="V108" t="s" s="13">
        <v>574</v>
      </c>
      <c r="W108" s="12"/>
      <c r="X108" s="12"/>
      <c r="Y108" t="s" s="13">
        <v>37</v>
      </c>
      <c r="Z108" s="12"/>
      <c r="AA108" s="20">
        <v>38626</v>
      </c>
      <c r="AB108" s="20">
        <v>39356</v>
      </c>
    </row>
    <row r="109" ht="13" customHeight="1">
      <c r="A109" s="12">
        <v>392</v>
      </c>
      <c r="B109" s="12">
        <v>3921</v>
      </c>
      <c r="C109" t="s" s="13">
        <v>28</v>
      </c>
      <c r="D109" t="s" s="13">
        <v>575</v>
      </c>
      <c r="E109" t="s" s="14">
        <f>MID(D109,1,SEARCH(",",D109)-1)</f>
        <v>576</v>
      </c>
      <c r="F109" t="s" s="13">
        <f>MID(D109,SEARCH(",",D109)+2,50)</f>
        <v>256</v>
      </c>
      <c r="G109" s="15">
        <v>35920</v>
      </c>
      <c r="H109" s="21">
        <f>YEAR(G109)</f>
        <v>1998</v>
      </c>
      <c r="I109" s="16">
        <f>INT((TODAY()-G109)/365)</f>
        <v>22</v>
      </c>
      <c r="J109" t="s" s="17">
        <v>32</v>
      </c>
      <c r="K109" s="16"/>
      <c r="L109" s="12">
        <v>616933389</v>
      </c>
      <c r="M109" s="12"/>
      <c r="N109" s="12"/>
      <c r="O109" t="s" s="22">
        <v>577</v>
      </c>
      <c r="P109" s="23">
        <v>28034</v>
      </c>
      <c r="Q109" t="s" s="13">
        <v>34</v>
      </c>
      <c r="R109" s="12"/>
      <c r="S109" s="12"/>
      <c r="T109" s="12"/>
      <c r="U109" t="s" s="13">
        <v>578</v>
      </c>
      <c r="V109" s="12"/>
      <c r="W109" s="12"/>
      <c r="X109" s="12"/>
      <c r="Y109" t="s" s="13">
        <v>37</v>
      </c>
      <c r="Z109" s="12"/>
      <c r="AA109" s="20">
        <v>38749</v>
      </c>
      <c r="AB109" s="20">
        <v>39356</v>
      </c>
    </row>
    <row r="110" ht="13" customHeight="1">
      <c r="A110" s="12">
        <v>393</v>
      </c>
      <c r="B110" s="12">
        <v>3931</v>
      </c>
      <c r="C110" t="s" s="13">
        <v>28</v>
      </c>
      <c r="D110" t="s" s="13">
        <v>579</v>
      </c>
      <c r="E110" t="s" s="14">
        <f>MID(D110,1,SEARCH(",",D110)-1)</f>
        <v>438</v>
      </c>
      <c r="F110" t="s" s="13">
        <f>MID(D110,SEARCH(",",D110)+2,50)</f>
        <v>31</v>
      </c>
      <c r="G110" s="15">
        <v>34526</v>
      </c>
      <c r="H110" s="21">
        <f>YEAR(G110)</f>
        <v>1994</v>
      </c>
      <c r="I110" s="16">
        <f>INT((TODAY()-G110)/365)</f>
        <v>26</v>
      </c>
      <c r="J110" t="s" s="17">
        <v>32</v>
      </c>
      <c r="K110" s="16"/>
      <c r="L110" s="12">
        <v>913148302</v>
      </c>
      <c r="M110" s="12"/>
      <c r="N110" s="12"/>
      <c r="O110" t="s" s="22">
        <v>580</v>
      </c>
      <c r="P110" s="23">
        <v>28029</v>
      </c>
      <c r="Q110" t="s" s="13">
        <v>34</v>
      </c>
      <c r="R110" s="12"/>
      <c r="S110" s="12"/>
      <c r="T110" s="12"/>
      <c r="U110" t="s" s="13">
        <v>581</v>
      </c>
      <c r="V110" s="12"/>
      <c r="W110" s="12"/>
      <c r="X110" s="12"/>
      <c r="Y110" t="s" s="13">
        <v>37</v>
      </c>
      <c r="Z110" s="12"/>
      <c r="AA110" s="20">
        <v>38808</v>
      </c>
      <c r="AB110" s="20">
        <v>39356</v>
      </c>
    </row>
    <row r="111" ht="13" customHeight="1">
      <c r="A111" s="12">
        <v>394</v>
      </c>
      <c r="B111" s="12">
        <v>3941</v>
      </c>
      <c r="C111" t="s" s="13">
        <v>28</v>
      </c>
      <c r="D111" t="s" s="13">
        <v>582</v>
      </c>
      <c r="E111" t="s" s="14">
        <f>MID(D111,1,SEARCH(",",D111)-1)</f>
        <v>583</v>
      </c>
      <c r="F111" t="s" s="13">
        <f>MID(D111,SEARCH(",",D111)+2,50)</f>
        <v>584</v>
      </c>
      <c r="G111" s="15">
        <v>34237</v>
      </c>
      <c r="H111" s="21">
        <f>YEAR(G111)</f>
        <v>1993</v>
      </c>
      <c r="I111" s="16">
        <f>INT((TODAY()-G111)/365)</f>
        <v>27</v>
      </c>
      <c r="J111" t="s" s="17">
        <v>32</v>
      </c>
      <c r="K111" s="16"/>
      <c r="L111" s="12">
        <v>913000200</v>
      </c>
      <c r="M111" s="12"/>
      <c r="N111" s="12"/>
      <c r="O111" t="s" s="22">
        <v>585</v>
      </c>
      <c r="P111" s="23"/>
      <c r="Q111" s="12"/>
      <c r="R111" s="12"/>
      <c r="S111" s="12"/>
      <c r="T111" s="12"/>
      <c r="U111" t="s" s="13">
        <v>586</v>
      </c>
      <c r="V111" s="12"/>
      <c r="W111" s="12"/>
      <c r="X111" s="12"/>
      <c r="Y111" t="s" s="13">
        <v>37</v>
      </c>
      <c r="Z111" s="12"/>
      <c r="AA111" s="20">
        <v>38808</v>
      </c>
      <c r="AB111" s="20">
        <v>39173</v>
      </c>
    </row>
    <row r="112" ht="13" customHeight="1">
      <c r="A112" s="12">
        <v>395</v>
      </c>
      <c r="B112" s="12">
        <v>3951</v>
      </c>
      <c r="C112" t="s" s="13">
        <v>28</v>
      </c>
      <c r="D112" t="s" s="13">
        <v>587</v>
      </c>
      <c r="E112" t="s" s="14">
        <f>MID(D112,1,SEARCH(",",D112)-1)</f>
        <v>588</v>
      </c>
      <c r="F112" t="s" s="13">
        <f>MID(D112,SEARCH(",",D112)+2,50)</f>
        <v>249</v>
      </c>
      <c r="G112" s="15">
        <v>36872</v>
      </c>
      <c r="H112" s="21">
        <f>YEAR(G112)</f>
        <v>2000</v>
      </c>
      <c r="I112" s="16">
        <f>INT((TODAY()-G112)/365)</f>
        <v>19</v>
      </c>
      <c r="J112" t="s" s="17">
        <v>40</v>
      </c>
      <c r="K112" s="16"/>
      <c r="L112" s="12">
        <v>917342940</v>
      </c>
      <c r="M112" s="12">
        <v>605065084</v>
      </c>
      <c r="N112" s="12"/>
      <c r="O112" t="s" s="22">
        <v>589</v>
      </c>
      <c r="P112" s="23">
        <v>28034</v>
      </c>
      <c r="Q112" t="s" s="13">
        <v>34</v>
      </c>
      <c r="R112" s="12"/>
      <c r="S112" s="12"/>
      <c r="T112" s="12"/>
      <c r="U112" t="s" s="13">
        <v>590</v>
      </c>
      <c r="V112" t="s" s="13">
        <v>591</v>
      </c>
      <c r="W112" s="12"/>
      <c r="X112" s="12"/>
      <c r="Y112" t="s" s="13">
        <v>592</v>
      </c>
      <c r="Z112" s="12"/>
      <c r="AA112" s="20">
        <v>38808</v>
      </c>
      <c r="AB112" s="20">
        <v>40787</v>
      </c>
    </row>
    <row r="113" ht="13" customHeight="1">
      <c r="A113" s="12">
        <v>395</v>
      </c>
      <c r="B113" s="12">
        <v>3952</v>
      </c>
      <c r="C113" t="s" s="13">
        <v>28</v>
      </c>
      <c r="D113" t="s" s="13">
        <v>593</v>
      </c>
      <c r="E113" t="s" s="14">
        <f>MID(D113,1,SEARCH(",",D113)-1)</f>
        <v>588</v>
      </c>
      <c r="F113" t="s" s="13">
        <f>MID(D113,SEARCH(",",D113)+2,50)</f>
        <v>60</v>
      </c>
      <c r="G113" s="15">
        <v>38016</v>
      </c>
      <c r="H113" s="21">
        <f>YEAR(G113)</f>
        <v>2004</v>
      </c>
      <c r="I113" s="16">
        <f>INT((TODAY()-G113)/365)</f>
        <v>16</v>
      </c>
      <c r="J113" t="s" s="17">
        <v>40</v>
      </c>
      <c r="K113" s="17"/>
      <c r="L113" s="12">
        <v>917342940</v>
      </c>
      <c r="M113" s="12">
        <v>605065084</v>
      </c>
      <c r="N113" s="12"/>
      <c r="O113" t="s" s="22">
        <v>589</v>
      </c>
      <c r="P113" s="23">
        <v>28034</v>
      </c>
      <c r="Q113" t="s" s="13">
        <v>34</v>
      </c>
      <c r="R113" s="12"/>
      <c r="S113" t="s" s="13">
        <v>594</v>
      </c>
      <c r="T113" s="12"/>
      <c r="U113" t="s" s="13">
        <v>590</v>
      </c>
      <c r="V113" t="s" s="13">
        <v>591</v>
      </c>
      <c r="W113" s="12"/>
      <c r="X113" s="12"/>
      <c r="Y113" t="s" s="13">
        <v>592</v>
      </c>
      <c r="Z113" s="12"/>
      <c r="AA113" s="20">
        <v>40787</v>
      </c>
      <c r="AB113" s="20">
        <v>41061</v>
      </c>
    </row>
    <row r="114" ht="13" customHeight="1">
      <c r="A114" s="12">
        <v>396</v>
      </c>
      <c r="B114" s="12">
        <v>3961</v>
      </c>
      <c r="C114" t="s" s="13">
        <v>28</v>
      </c>
      <c r="D114" t="s" s="13">
        <v>595</v>
      </c>
      <c r="E114" t="s" s="14">
        <f>MID(D114,1,SEARCH(",",D114)-1)</f>
        <v>596</v>
      </c>
      <c r="F114" t="s" s="13">
        <f>MID(D114,SEARCH(",",D114)+2,50)</f>
        <v>597</v>
      </c>
      <c r="G114" s="15">
        <v>35220</v>
      </c>
      <c r="H114" s="21">
        <f>YEAR(G114)</f>
        <v>1996</v>
      </c>
      <c r="I114" s="16">
        <f>INT((TODAY()-G114)/365)</f>
        <v>24</v>
      </c>
      <c r="J114" t="s" s="17">
        <v>32</v>
      </c>
      <c r="K114" s="16"/>
      <c r="L114" s="12">
        <v>917345889</v>
      </c>
      <c r="M114" s="12"/>
      <c r="N114" s="12"/>
      <c r="O114" t="s" s="22">
        <v>598</v>
      </c>
      <c r="P114" s="23"/>
      <c r="Q114" s="12"/>
      <c r="R114" s="12"/>
      <c r="S114" s="12"/>
      <c r="T114" s="12"/>
      <c r="U114" s="12"/>
      <c r="V114" t="s" s="13">
        <v>599</v>
      </c>
      <c r="W114" s="12"/>
      <c r="X114" s="12"/>
      <c r="Y114" t="s" s="13">
        <v>37</v>
      </c>
      <c r="Z114" s="12"/>
      <c r="AA114" s="20">
        <v>38869</v>
      </c>
      <c r="AB114" s="20">
        <v>39083</v>
      </c>
    </row>
    <row r="115" ht="13" customHeight="1">
      <c r="A115" s="12">
        <v>396</v>
      </c>
      <c r="B115" s="12">
        <v>3962</v>
      </c>
      <c r="C115" t="s" s="13">
        <v>28</v>
      </c>
      <c r="D115" t="s" s="13">
        <v>600</v>
      </c>
      <c r="E115" t="s" s="14">
        <f>MID(D115,1,SEARCH(",",D115)-1)</f>
        <v>596</v>
      </c>
      <c r="F115" t="s" s="13">
        <f>MID(D115,SEARCH(",",D115)+2,50)</f>
        <v>601</v>
      </c>
      <c r="G115" s="15">
        <v>35220</v>
      </c>
      <c r="H115" s="21">
        <f>YEAR(G115)</f>
        <v>1996</v>
      </c>
      <c r="I115" s="16">
        <f>INT((TODAY()-G115)/365)</f>
        <v>24</v>
      </c>
      <c r="J115" t="s" s="17">
        <v>40</v>
      </c>
      <c r="K115" s="16"/>
      <c r="L115" s="12">
        <v>917345889</v>
      </c>
      <c r="M115" s="12"/>
      <c r="N115" s="12"/>
      <c r="O115" t="s" s="22">
        <v>598</v>
      </c>
      <c r="P115" s="23"/>
      <c r="Q115" s="12"/>
      <c r="R115" s="12"/>
      <c r="S115" s="12"/>
      <c r="T115" s="12"/>
      <c r="U115" s="12"/>
      <c r="V115" t="s" s="13">
        <v>599</v>
      </c>
      <c r="W115" s="12"/>
      <c r="X115" s="12"/>
      <c r="Y115" t="s" s="13">
        <v>37</v>
      </c>
      <c r="Z115" s="12"/>
      <c r="AA115" s="20">
        <v>38869</v>
      </c>
      <c r="AB115" s="20">
        <v>39083</v>
      </c>
    </row>
    <row r="116" ht="13" customHeight="1">
      <c r="A116" s="12">
        <v>396</v>
      </c>
      <c r="B116" s="12">
        <v>3963</v>
      </c>
      <c r="C116" t="s" s="13">
        <v>28</v>
      </c>
      <c r="D116" t="s" s="13">
        <v>602</v>
      </c>
      <c r="E116" t="s" s="14">
        <f>MID(D116,1,SEARCH(",",D116)-1)</f>
        <v>596</v>
      </c>
      <c r="F116" t="s" s="13">
        <f>MID(D116,SEARCH(",",D116)+2,50)</f>
        <v>134</v>
      </c>
      <c r="G116" s="15">
        <v>35220</v>
      </c>
      <c r="H116" s="21">
        <f>YEAR(G116)</f>
        <v>1996</v>
      </c>
      <c r="I116" s="16">
        <f>INT((TODAY()-G116)/365)</f>
        <v>24</v>
      </c>
      <c r="J116" t="s" s="17">
        <v>32</v>
      </c>
      <c r="K116" s="16"/>
      <c r="L116" s="12">
        <v>917345889</v>
      </c>
      <c r="M116" s="12"/>
      <c r="N116" s="12"/>
      <c r="O116" t="s" s="22">
        <v>598</v>
      </c>
      <c r="P116" s="23"/>
      <c r="Q116" s="12"/>
      <c r="R116" s="12"/>
      <c r="S116" s="12"/>
      <c r="T116" s="12"/>
      <c r="U116" s="12"/>
      <c r="V116" t="s" s="13">
        <v>599</v>
      </c>
      <c r="W116" s="12"/>
      <c r="X116" s="12"/>
      <c r="Y116" t="s" s="13">
        <v>37</v>
      </c>
      <c r="Z116" s="12"/>
      <c r="AA116" s="20">
        <v>38869</v>
      </c>
      <c r="AB116" s="20">
        <v>39083</v>
      </c>
    </row>
    <row r="117" ht="13" customHeight="1">
      <c r="A117" s="12">
        <v>397</v>
      </c>
      <c r="B117" s="12">
        <v>3971</v>
      </c>
      <c r="C117" t="s" s="13">
        <v>28</v>
      </c>
      <c r="D117" t="s" s="13">
        <v>603</v>
      </c>
      <c r="E117" t="s" s="14">
        <f>MID(D117,1,SEARCH(",",D117)-1)</f>
        <v>604</v>
      </c>
      <c r="F117" t="s" s="13">
        <f>MID(D117,SEARCH(",",D117)+2,50)</f>
        <v>605</v>
      </c>
      <c r="G117" s="15">
        <v>36567</v>
      </c>
      <c r="H117" s="21">
        <f>YEAR(G117)</f>
        <v>2000</v>
      </c>
      <c r="I117" s="16">
        <f>INT((TODAY()-G117)/365)</f>
        <v>20</v>
      </c>
      <c r="J117" t="s" s="17">
        <v>32</v>
      </c>
      <c r="K117" t="s" s="17">
        <v>606</v>
      </c>
      <c r="L117" s="12">
        <v>917347433</v>
      </c>
      <c r="M117" s="12">
        <v>647920995</v>
      </c>
      <c r="N117" s="12">
        <v>699445462</v>
      </c>
      <c r="O117" t="s" s="22">
        <v>607</v>
      </c>
      <c r="P117" s="23">
        <v>28034</v>
      </c>
      <c r="Q117" t="s" s="13">
        <v>34</v>
      </c>
      <c r="R117" s="12"/>
      <c r="S117" t="s" s="13">
        <v>608</v>
      </c>
      <c r="T117" s="12"/>
      <c r="U117" t="s" s="13">
        <v>609</v>
      </c>
      <c r="V117" t="s" s="13">
        <v>610</v>
      </c>
      <c r="W117" s="12"/>
      <c r="X117" s="12"/>
      <c r="Y117" t="s" s="13">
        <v>611</v>
      </c>
      <c r="Z117" s="12"/>
      <c r="AA117" s="20">
        <v>38869</v>
      </c>
      <c r="AB117" s="20">
        <v>42248</v>
      </c>
    </row>
    <row r="118" ht="38.25" customHeight="1">
      <c r="A118" s="12">
        <v>397</v>
      </c>
      <c r="B118" s="12">
        <v>3972</v>
      </c>
      <c r="C118" t="s" s="13">
        <v>28</v>
      </c>
      <c r="D118" t="s" s="13">
        <v>612</v>
      </c>
      <c r="E118" t="s" s="14">
        <f>MID(D118,1,SEARCH(",",D118)-1)</f>
        <v>604</v>
      </c>
      <c r="F118" t="s" s="13">
        <f>MID(D118,SEARCH(",",D118)+2,50)</f>
        <v>134</v>
      </c>
      <c r="G118" s="15">
        <v>35597</v>
      </c>
      <c r="H118" s="21">
        <f>YEAR(G118)</f>
        <v>1997</v>
      </c>
      <c r="I118" s="16">
        <f>INT((TODAY()-G118)/365)</f>
        <v>23</v>
      </c>
      <c r="J118" t="s" s="17">
        <v>32</v>
      </c>
      <c r="K118" t="s" s="17">
        <v>613</v>
      </c>
      <c r="L118" s="12">
        <v>917347433</v>
      </c>
      <c r="M118" s="12">
        <v>647920995</v>
      </c>
      <c r="N118" s="12">
        <v>699445462</v>
      </c>
      <c r="O118" t="s" s="22">
        <v>607</v>
      </c>
      <c r="P118" s="23">
        <v>28034</v>
      </c>
      <c r="Q118" t="s" s="13">
        <v>34</v>
      </c>
      <c r="R118" s="12"/>
      <c r="S118" t="s" s="13">
        <v>614</v>
      </c>
      <c r="T118" s="12"/>
      <c r="U118" t="s" s="13">
        <v>615</v>
      </c>
      <c r="V118" t="s" s="13">
        <v>616</v>
      </c>
      <c r="W118" s="12"/>
      <c r="X118" s="12"/>
      <c r="Y118" t="s" s="13">
        <v>611</v>
      </c>
      <c r="Z118" t="s" s="13">
        <v>617</v>
      </c>
      <c r="AA118" s="20">
        <v>38869</v>
      </c>
      <c r="AB118" s="20">
        <v>43845</v>
      </c>
    </row>
    <row r="119" ht="13" customHeight="1">
      <c r="A119" s="12">
        <v>398</v>
      </c>
      <c r="B119" s="12">
        <v>3981</v>
      </c>
      <c r="C119" t="s" s="13">
        <v>28</v>
      </c>
      <c r="D119" t="s" s="13">
        <v>618</v>
      </c>
      <c r="E119" t="s" s="14">
        <f>MID(D119,1,SEARCH(",",D119)-1)</f>
        <v>619</v>
      </c>
      <c r="F119" t="s" s="13">
        <f>MID(D119,SEARCH(",",D119)+2,50)</f>
        <v>620</v>
      </c>
      <c r="G119" s="15">
        <v>36599</v>
      </c>
      <c r="H119" s="21">
        <f>YEAR(G119)</f>
        <v>2000</v>
      </c>
      <c r="I119" s="16">
        <f>INT((TODAY()-G119)/365)</f>
        <v>20</v>
      </c>
      <c r="J119" t="s" s="17">
        <v>32</v>
      </c>
      <c r="K119" s="16"/>
      <c r="L119" s="12">
        <v>913720121</v>
      </c>
      <c r="M119" s="12"/>
      <c r="N119" s="12"/>
      <c r="O119" t="s" s="22">
        <v>621</v>
      </c>
      <c r="P119" s="23">
        <v>28034</v>
      </c>
      <c r="Q119" t="s" s="13">
        <v>34</v>
      </c>
      <c r="R119" s="12"/>
      <c r="S119" s="12"/>
      <c r="T119" s="12"/>
      <c r="U119" t="s" s="13">
        <v>622</v>
      </c>
      <c r="V119" t="s" s="13">
        <v>623</v>
      </c>
      <c r="W119" s="12"/>
      <c r="X119" s="12"/>
      <c r="Y119" t="s" s="13">
        <v>37</v>
      </c>
      <c r="Z119" s="12"/>
      <c r="AA119" s="20">
        <v>38838</v>
      </c>
      <c r="AB119" s="20">
        <v>39326</v>
      </c>
    </row>
    <row r="120" ht="13" customHeight="1">
      <c r="A120" s="12">
        <v>399</v>
      </c>
      <c r="B120" s="12">
        <v>3991</v>
      </c>
      <c r="C120" t="s" s="13">
        <v>28</v>
      </c>
      <c r="D120" t="s" s="13">
        <v>624</v>
      </c>
      <c r="E120" t="s" s="14">
        <f>MID(D120,1,SEARCH(",",D120)-1)</f>
        <v>625</v>
      </c>
      <c r="F120" t="s" s="13">
        <f>MID(D120,SEARCH(",",D120)+2,50)</f>
        <v>626</v>
      </c>
      <c r="G120" s="15">
        <v>35073</v>
      </c>
      <c r="H120" s="21">
        <f>YEAR(G120)</f>
        <v>1996</v>
      </c>
      <c r="I120" s="16">
        <f>INT((TODAY()-G120)/365)</f>
        <v>24</v>
      </c>
      <c r="J120" t="s" s="17">
        <v>40</v>
      </c>
      <c r="K120" t="s" s="17">
        <v>627</v>
      </c>
      <c r="L120" s="12">
        <v>913163713</v>
      </c>
      <c r="M120" s="12">
        <v>610824615</v>
      </c>
      <c r="N120" s="12"/>
      <c r="O120" t="s" s="22">
        <v>628</v>
      </c>
      <c r="P120" s="23">
        <v>28035</v>
      </c>
      <c r="Q120" t="s" s="13">
        <v>34</v>
      </c>
      <c r="R120" t="s" s="13">
        <v>629</v>
      </c>
      <c r="S120" s="12"/>
      <c r="T120" s="12"/>
      <c r="U120" t="s" s="13">
        <v>630</v>
      </c>
      <c r="V120" t="s" s="13">
        <v>631</v>
      </c>
      <c r="W120" s="12"/>
      <c r="X120" s="12"/>
      <c r="Y120" t="s" s="13">
        <v>632</v>
      </c>
      <c r="Z120" s="12"/>
      <c r="AA120" s="20">
        <v>38991</v>
      </c>
      <c r="AB120" s="20">
        <v>41518</v>
      </c>
    </row>
    <row r="121" ht="13" customHeight="1">
      <c r="A121" s="12">
        <v>400</v>
      </c>
      <c r="B121" s="12">
        <v>4001</v>
      </c>
      <c r="C121" t="s" s="13">
        <v>28</v>
      </c>
      <c r="D121" t="s" s="13">
        <v>633</v>
      </c>
      <c r="E121" t="s" s="14">
        <f>MID(D121,1,SEARCH(",",D121)-1)</f>
        <v>634</v>
      </c>
      <c r="F121" t="s" s="13">
        <f>MID(D121,SEARCH(",",D121)+2,50)</f>
        <v>128</v>
      </c>
      <c r="G121" s="15">
        <v>37091</v>
      </c>
      <c r="H121" s="21">
        <f>YEAR(G121)</f>
        <v>2001</v>
      </c>
      <c r="I121" s="16">
        <f>INT((TODAY()-G121)/365)</f>
        <v>19</v>
      </c>
      <c r="J121" t="s" s="17">
        <v>40</v>
      </c>
      <c r="K121" t="s" s="17">
        <v>635</v>
      </c>
      <c r="L121" s="12">
        <v>917351935</v>
      </c>
      <c r="M121" s="12">
        <v>616446170</v>
      </c>
      <c r="N121" s="12"/>
      <c r="O121" t="s" s="22">
        <v>636</v>
      </c>
      <c r="P121" s="23">
        <v>28034</v>
      </c>
      <c r="Q121" t="s" s="13">
        <v>34</v>
      </c>
      <c r="R121" s="12"/>
      <c r="S121" t="s" s="13">
        <v>637</v>
      </c>
      <c r="T121" s="12"/>
      <c r="U121" t="s" s="13">
        <v>638</v>
      </c>
      <c r="V121" t="s" s="13">
        <v>639</v>
      </c>
      <c r="W121" s="12"/>
      <c r="X121" s="12"/>
      <c r="Y121" t="s" s="13">
        <v>640</v>
      </c>
      <c r="Z121" s="12"/>
      <c r="AA121" s="20">
        <v>39722</v>
      </c>
      <c r="AB121" s="20">
        <v>42248</v>
      </c>
    </row>
    <row r="122" ht="13" customHeight="1">
      <c r="A122" s="12">
        <v>400</v>
      </c>
      <c r="B122" s="12">
        <v>4002</v>
      </c>
      <c r="C122" t="s" s="13">
        <v>28</v>
      </c>
      <c r="D122" t="s" s="13">
        <v>641</v>
      </c>
      <c r="E122" t="s" s="14">
        <f>MID(D122,1,SEARCH(",",D122)-1)</f>
        <v>634</v>
      </c>
      <c r="F122" t="s" s="13">
        <f>MID(D122,SEARCH(",",D122)+2,50)</f>
        <v>642</v>
      </c>
      <c r="G122" s="15">
        <v>36709</v>
      </c>
      <c r="H122" s="21">
        <f>YEAR(G122)</f>
        <v>2000</v>
      </c>
      <c r="I122" s="16">
        <f>INT((TODAY()-G122)/365)</f>
        <v>20</v>
      </c>
      <c r="J122" t="s" s="17">
        <v>32</v>
      </c>
      <c r="K122" t="s" s="17">
        <v>643</v>
      </c>
      <c r="L122" s="12">
        <v>917351935</v>
      </c>
      <c r="M122" s="12">
        <v>616446170</v>
      </c>
      <c r="N122" s="12"/>
      <c r="O122" t="s" s="22">
        <v>636</v>
      </c>
      <c r="P122" s="23">
        <v>28034</v>
      </c>
      <c r="Q122" t="s" s="13">
        <v>34</v>
      </c>
      <c r="R122" s="12"/>
      <c r="S122" t="s" s="13">
        <v>637</v>
      </c>
      <c r="T122" s="12"/>
      <c r="U122" t="s" s="13">
        <v>644</v>
      </c>
      <c r="V122" t="s" s="13">
        <v>645</v>
      </c>
      <c r="W122" s="12"/>
      <c r="X122" s="12"/>
      <c r="Y122" t="s" s="13">
        <v>646</v>
      </c>
      <c r="Z122" s="12"/>
      <c r="AA122" s="20">
        <v>38991</v>
      </c>
      <c r="AB122" s="20">
        <v>43282</v>
      </c>
    </row>
    <row r="123" ht="25.5" customHeight="1">
      <c r="A123" s="12">
        <v>400</v>
      </c>
      <c r="B123" s="12">
        <v>4003</v>
      </c>
      <c r="C123" t="s" s="13">
        <v>28</v>
      </c>
      <c r="D123" t="s" s="13">
        <v>647</v>
      </c>
      <c r="E123" t="s" s="14">
        <f>MID(D123,1,SEARCH(",",D123)-1)</f>
        <v>634</v>
      </c>
      <c r="F123" t="s" s="13">
        <f>MID(D123,SEARCH(",",D123)+2,50)</f>
        <v>601</v>
      </c>
      <c r="G123" s="15">
        <v>38476</v>
      </c>
      <c r="H123" s="21">
        <f>YEAR(G123)</f>
        <v>2005</v>
      </c>
      <c r="I123" s="16">
        <f>INT((TODAY()-G123)/365)</f>
        <v>15</v>
      </c>
      <c r="J123" t="s" s="17">
        <v>40</v>
      </c>
      <c r="K123" t="s" s="17">
        <v>648</v>
      </c>
      <c r="L123" s="12">
        <v>917351935</v>
      </c>
      <c r="M123" s="12">
        <v>616446170</v>
      </c>
      <c r="N123" s="12">
        <v>660585033</v>
      </c>
      <c r="O123" t="s" s="22">
        <v>636</v>
      </c>
      <c r="P123" s="23">
        <v>28034</v>
      </c>
      <c r="Q123" t="s" s="13">
        <v>34</v>
      </c>
      <c r="R123" s="12"/>
      <c r="S123" t="s" s="13">
        <v>637</v>
      </c>
      <c r="T123" s="12"/>
      <c r="U123" t="s" s="13">
        <v>644</v>
      </c>
      <c r="V123" t="s" s="13">
        <v>645</v>
      </c>
      <c r="W123" s="12"/>
      <c r="X123" s="12"/>
      <c r="Y123" t="s" s="13">
        <v>646</v>
      </c>
      <c r="Z123" t="s" s="13">
        <v>649</v>
      </c>
      <c r="AA123" s="20">
        <v>40787</v>
      </c>
      <c r="AB123" s="20"/>
    </row>
    <row r="124" ht="13" customHeight="1">
      <c r="A124" s="12">
        <v>401</v>
      </c>
      <c r="B124" s="12">
        <v>4011</v>
      </c>
      <c r="C124" t="s" s="13">
        <v>28</v>
      </c>
      <c r="D124" t="s" s="13">
        <v>650</v>
      </c>
      <c r="E124" t="s" s="14">
        <f>MID(D124,1,SEARCH(",",D124)-1)</f>
        <v>651</v>
      </c>
      <c r="F124" t="s" s="13">
        <f>MID(D124,SEARCH(",",D124)+2,50)</f>
        <v>304</v>
      </c>
      <c r="G124" s="15">
        <v>37012</v>
      </c>
      <c r="H124" s="21">
        <f>YEAR(G124)</f>
        <v>2001</v>
      </c>
      <c r="I124" s="16">
        <f>INT((TODAY()-G124)/365)</f>
        <v>19</v>
      </c>
      <c r="J124" t="s" s="17">
        <v>40</v>
      </c>
      <c r="K124" s="16"/>
      <c r="L124" s="12">
        <v>651339599</v>
      </c>
      <c r="M124" s="12">
        <v>639105722</v>
      </c>
      <c r="N124" s="12"/>
      <c r="O124" t="s" s="22">
        <v>652</v>
      </c>
      <c r="P124" s="23">
        <v>28034</v>
      </c>
      <c r="Q124" t="s" s="13">
        <v>34</v>
      </c>
      <c r="R124" s="12"/>
      <c r="S124" s="12"/>
      <c r="T124" s="12"/>
      <c r="U124" t="s" s="13">
        <v>653</v>
      </c>
      <c r="V124" t="s" s="13">
        <v>654</v>
      </c>
      <c r="W124" s="12"/>
      <c r="X124" s="12"/>
      <c r="Y124" t="s" s="13">
        <v>655</v>
      </c>
      <c r="Z124" s="12"/>
      <c r="AA124" s="20">
        <v>38991</v>
      </c>
      <c r="AB124" s="20">
        <v>42248</v>
      </c>
    </row>
    <row r="125" ht="13" customHeight="1">
      <c r="A125" s="12">
        <v>401</v>
      </c>
      <c r="B125" s="12">
        <v>4012</v>
      </c>
      <c r="C125" t="s" s="13">
        <v>28</v>
      </c>
      <c r="D125" t="s" s="13">
        <v>656</v>
      </c>
      <c r="E125" t="s" s="14">
        <f>MID(D125,1,SEARCH(",",D125)-1)</f>
        <v>651</v>
      </c>
      <c r="F125" t="s" s="13">
        <f>MID(D125,SEARCH(",",D125)+2,50)</f>
        <v>51</v>
      </c>
      <c r="G125" s="15">
        <v>36558</v>
      </c>
      <c r="H125" s="21">
        <f>YEAR(G125)</f>
        <v>2000</v>
      </c>
      <c r="I125" s="16">
        <f>INT((TODAY()-G125)/365)</f>
        <v>20</v>
      </c>
      <c r="J125" t="s" s="17">
        <v>40</v>
      </c>
      <c r="K125" s="16"/>
      <c r="L125" s="12">
        <v>651339599</v>
      </c>
      <c r="M125" s="12">
        <v>639105722</v>
      </c>
      <c r="N125" s="12"/>
      <c r="O125" t="s" s="22">
        <v>652</v>
      </c>
      <c r="P125" s="23">
        <v>28034</v>
      </c>
      <c r="Q125" t="s" s="13">
        <v>34</v>
      </c>
      <c r="R125" s="12"/>
      <c r="S125" s="12"/>
      <c r="T125" s="12"/>
      <c r="U125" t="s" s="13">
        <v>653</v>
      </c>
      <c r="V125" t="s" s="13">
        <v>654</v>
      </c>
      <c r="W125" s="12"/>
      <c r="X125" s="12"/>
      <c r="Y125" t="s" s="13">
        <v>655</v>
      </c>
      <c r="Z125" s="12"/>
      <c r="AA125" s="20">
        <v>38991</v>
      </c>
      <c r="AB125" s="20">
        <v>39722</v>
      </c>
    </row>
    <row r="126" ht="13" customHeight="1">
      <c r="A126" s="12">
        <v>402</v>
      </c>
      <c r="B126" s="12">
        <v>4021</v>
      </c>
      <c r="C126" t="s" s="13">
        <v>28</v>
      </c>
      <c r="D126" t="s" s="13">
        <v>657</v>
      </c>
      <c r="E126" t="s" s="14">
        <f>MID(D126,1,SEARCH(",",D126)-1)</f>
        <v>658</v>
      </c>
      <c r="F126" t="s" s="13">
        <f>MID(D126,SEARCH(",",D126)+2,50)</f>
        <v>642</v>
      </c>
      <c r="G126" s="15">
        <v>35895</v>
      </c>
      <c r="H126" s="21">
        <f>YEAR(G126)</f>
        <v>1998</v>
      </c>
      <c r="I126" s="16">
        <f>INT((TODAY()-G126)/365)</f>
        <v>22</v>
      </c>
      <c r="J126" t="s" s="17">
        <v>32</v>
      </c>
      <c r="K126" t="s" s="17">
        <v>659</v>
      </c>
      <c r="L126" s="12">
        <v>913163490</v>
      </c>
      <c r="M126" s="12">
        <v>649814901</v>
      </c>
      <c r="N126" s="12"/>
      <c r="O126" t="s" s="22">
        <v>660</v>
      </c>
      <c r="P126" s="23">
        <v>28035</v>
      </c>
      <c r="Q126" t="s" s="13">
        <v>34</v>
      </c>
      <c r="R126" s="12"/>
      <c r="S126" s="12"/>
      <c r="T126" s="12"/>
      <c r="U126" t="s" s="13">
        <v>661</v>
      </c>
      <c r="V126" t="s" s="13">
        <v>662</v>
      </c>
      <c r="W126" s="12"/>
      <c r="X126" s="12"/>
      <c r="Y126" t="s" s="13">
        <v>37</v>
      </c>
      <c r="Z126" s="12"/>
      <c r="AA126" s="20">
        <v>38991</v>
      </c>
      <c r="AB126" s="20">
        <v>40179</v>
      </c>
    </row>
    <row r="127" ht="13" customHeight="1">
      <c r="A127" s="12">
        <v>402</v>
      </c>
      <c r="B127" s="12">
        <v>4022</v>
      </c>
      <c r="C127" t="s" s="13">
        <v>28</v>
      </c>
      <c r="D127" t="s" s="13">
        <v>663</v>
      </c>
      <c r="E127" t="s" s="14">
        <f>MID(D127,1,SEARCH(",",D127)-1)</f>
        <v>658</v>
      </c>
      <c r="F127" t="s" s="13">
        <f>MID(D127,SEARCH(",",D127)+2,50)</f>
        <v>60</v>
      </c>
      <c r="G127" s="15">
        <v>35198</v>
      </c>
      <c r="H127" s="21">
        <f>YEAR(G127)</f>
        <v>1996</v>
      </c>
      <c r="I127" s="16">
        <f>INT((TODAY()-G127)/365)</f>
        <v>24</v>
      </c>
      <c r="J127" t="s" s="17">
        <v>40</v>
      </c>
      <c r="K127" s="16"/>
      <c r="L127" s="12">
        <v>913163490</v>
      </c>
      <c r="M127" s="12"/>
      <c r="N127" s="12"/>
      <c r="O127" t="s" s="22">
        <v>660</v>
      </c>
      <c r="P127" s="23">
        <v>28035</v>
      </c>
      <c r="Q127" t="s" s="13">
        <v>34</v>
      </c>
      <c r="R127" s="12"/>
      <c r="S127" s="12"/>
      <c r="T127" s="12"/>
      <c r="U127" t="s" s="13">
        <v>661</v>
      </c>
      <c r="V127" t="s" s="13">
        <v>662</v>
      </c>
      <c r="W127" s="12"/>
      <c r="X127" s="12"/>
      <c r="Y127" t="s" s="13">
        <v>37</v>
      </c>
      <c r="Z127" s="12"/>
      <c r="AA127" s="20">
        <v>39173</v>
      </c>
      <c r="AB127" s="20">
        <v>40057</v>
      </c>
    </row>
    <row r="128" ht="13" customHeight="1">
      <c r="A128" s="12">
        <v>403</v>
      </c>
      <c r="B128" s="12">
        <v>4031</v>
      </c>
      <c r="C128" t="s" s="13">
        <v>28</v>
      </c>
      <c r="D128" t="s" s="13">
        <v>664</v>
      </c>
      <c r="E128" t="s" s="14">
        <f>MID(D128,1,SEARCH(",",D128)-1)</f>
        <v>665</v>
      </c>
      <c r="F128" t="s" s="13">
        <f>MID(D128,SEARCH(",",D128)+2,50)</f>
        <v>666</v>
      </c>
      <c r="G128" s="15">
        <v>33894</v>
      </c>
      <c r="H128" s="21">
        <f>YEAR(G128)</f>
        <v>1992</v>
      </c>
      <c r="I128" s="16">
        <f>INT((TODAY()-G128)/365)</f>
        <v>28</v>
      </c>
      <c r="J128" t="s" s="17">
        <v>32</v>
      </c>
      <c r="K128" s="16"/>
      <c r="L128" s="12">
        <v>917338236</v>
      </c>
      <c r="M128" s="12"/>
      <c r="N128" s="12"/>
      <c r="O128" t="s" s="22">
        <v>667</v>
      </c>
      <c r="P128" s="23">
        <v>28029</v>
      </c>
      <c r="Q128" t="s" s="13">
        <v>34</v>
      </c>
      <c r="R128" s="12"/>
      <c r="S128" s="12"/>
      <c r="T128" s="12"/>
      <c r="U128" t="s" s="13">
        <v>668</v>
      </c>
      <c r="V128" s="12"/>
      <c r="W128" s="12"/>
      <c r="X128" s="12"/>
      <c r="Y128" t="s" s="13">
        <v>37</v>
      </c>
      <c r="Z128" s="12"/>
      <c r="AA128" s="20">
        <v>38991</v>
      </c>
      <c r="AB128" s="20">
        <v>39356</v>
      </c>
    </row>
    <row r="129" ht="13" customHeight="1">
      <c r="A129" s="12">
        <v>404</v>
      </c>
      <c r="B129" s="12">
        <v>4041</v>
      </c>
      <c r="C129" t="s" s="13">
        <v>28</v>
      </c>
      <c r="D129" t="s" s="13">
        <v>669</v>
      </c>
      <c r="E129" t="s" s="14">
        <f>MID(D129,1,SEARCH(",",D129)-1)</f>
        <v>670</v>
      </c>
      <c r="F129" t="s" s="13">
        <f>MID(D129,SEARCH(",",D129)+2,50)</f>
        <v>421</v>
      </c>
      <c r="G129" s="15">
        <v>37202</v>
      </c>
      <c r="H129" s="21">
        <f>YEAR(G129)</f>
        <v>2001</v>
      </c>
      <c r="I129" s="16">
        <f>INT((TODAY()-G129)/365)</f>
        <v>18</v>
      </c>
      <c r="J129" t="s" s="17">
        <v>32</v>
      </c>
      <c r="K129" s="16"/>
      <c r="L129" s="12">
        <v>913739419</v>
      </c>
      <c r="M129" s="12">
        <v>639713712</v>
      </c>
      <c r="N129" s="12"/>
      <c r="O129" t="s" s="22">
        <v>671</v>
      </c>
      <c r="P129" s="23">
        <v>28029</v>
      </c>
      <c r="Q129" t="s" s="13">
        <v>34</v>
      </c>
      <c r="R129" s="12"/>
      <c r="S129" s="12"/>
      <c r="T129" s="12"/>
      <c r="U129" t="s" s="13">
        <v>672</v>
      </c>
      <c r="V129" t="s" s="13">
        <v>673</v>
      </c>
      <c r="W129" s="12"/>
      <c r="X129" s="12"/>
      <c r="Y129" t="s" s="13">
        <v>674</v>
      </c>
      <c r="Z129" s="12"/>
      <c r="AA129" s="20">
        <v>39722</v>
      </c>
      <c r="AB129" s="20">
        <v>40422</v>
      </c>
    </row>
    <row r="130" ht="13" customHeight="1">
      <c r="A130" s="12">
        <v>404</v>
      </c>
      <c r="B130" s="12">
        <v>4042</v>
      </c>
      <c r="C130" t="s" s="13">
        <v>28</v>
      </c>
      <c r="D130" t="s" s="13">
        <v>675</v>
      </c>
      <c r="E130" t="s" s="14">
        <f>MID(D130,1,SEARCH(",",D130)-1)</f>
        <v>676</v>
      </c>
      <c r="F130" t="s" s="13">
        <f>MID(D130,SEARCH(",",D130)+2,50)</f>
        <v>545</v>
      </c>
      <c r="G130" s="15">
        <v>35193</v>
      </c>
      <c r="H130" s="21">
        <f>YEAR(G130)</f>
        <v>1996</v>
      </c>
      <c r="I130" s="16">
        <f>INT((TODAY()-G130)/365)</f>
        <v>24</v>
      </c>
      <c r="J130" t="s" s="17">
        <v>32</v>
      </c>
      <c r="K130" t="s" s="17">
        <v>677</v>
      </c>
      <c r="L130" s="12">
        <v>913739419</v>
      </c>
      <c r="M130" s="12">
        <v>639713712</v>
      </c>
      <c r="N130" s="12"/>
      <c r="O130" t="s" s="22">
        <v>671</v>
      </c>
      <c r="P130" s="23">
        <v>28029</v>
      </c>
      <c r="Q130" t="s" s="13">
        <v>34</v>
      </c>
      <c r="R130" s="12"/>
      <c r="S130" t="s" s="13">
        <v>678</v>
      </c>
      <c r="T130" t="s" s="13">
        <v>679</v>
      </c>
      <c r="U130" t="s" s="13">
        <v>680</v>
      </c>
      <c r="V130" t="s" s="13">
        <v>681</v>
      </c>
      <c r="W130" s="12"/>
      <c r="X130" s="12"/>
      <c r="Y130" t="s" s="13">
        <v>682</v>
      </c>
      <c r="Z130" s="12"/>
      <c r="AA130" s="20">
        <v>38991</v>
      </c>
      <c r="AB130" s="20"/>
    </row>
    <row r="131" ht="13" customHeight="1">
      <c r="A131" s="12">
        <v>405</v>
      </c>
      <c r="B131" s="12">
        <v>4051</v>
      </c>
      <c r="C131" t="s" s="13">
        <v>28</v>
      </c>
      <c r="D131" t="s" s="13">
        <v>683</v>
      </c>
      <c r="E131" t="s" s="14">
        <f>MID(D131,1,SEARCH(",",D131)-1)</f>
        <v>684</v>
      </c>
      <c r="F131" t="s" s="13">
        <f>MID(D131,SEARCH(",",D131)+2,50)</f>
        <v>159</v>
      </c>
      <c r="G131" s="15">
        <v>35094</v>
      </c>
      <c r="H131" s="21">
        <f>YEAR(G131)</f>
        <v>1996</v>
      </c>
      <c r="I131" s="16">
        <f>INT((TODAY()-G131)/365)</f>
        <v>24</v>
      </c>
      <c r="J131" t="s" s="17">
        <v>32</v>
      </c>
      <c r="K131" t="s" s="17">
        <v>685</v>
      </c>
      <c r="L131" s="12">
        <v>917399365</v>
      </c>
      <c r="M131" s="12">
        <v>686195204</v>
      </c>
      <c r="N131" s="12"/>
      <c r="O131" t="s" s="22">
        <v>686</v>
      </c>
      <c r="P131" s="23">
        <v>28034</v>
      </c>
      <c r="Q131" t="s" s="13">
        <v>34</v>
      </c>
      <c r="R131" s="12"/>
      <c r="S131" s="12"/>
      <c r="T131" s="12"/>
      <c r="U131" t="s" s="13">
        <v>687</v>
      </c>
      <c r="V131" t="s" s="13">
        <v>688</v>
      </c>
      <c r="W131" s="12"/>
      <c r="X131" s="12"/>
      <c r="Y131" t="s" s="13">
        <v>689</v>
      </c>
      <c r="Z131" s="12"/>
      <c r="AA131" s="20">
        <v>38991</v>
      </c>
      <c r="AB131" s="20">
        <v>40422</v>
      </c>
    </row>
    <row r="132" ht="13" customHeight="1">
      <c r="A132" s="12">
        <v>405</v>
      </c>
      <c r="B132" s="12">
        <v>4052</v>
      </c>
      <c r="C132" t="s" s="13">
        <v>28</v>
      </c>
      <c r="D132" t="s" s="13">
        <v>690</v>
      </c>
      <c r="E132" t="s" s="14">
        <f>MID(D132,1,SEARCH(",",D132)-1)</f>
        <v>684</v>
      </c>
      <c r="F132" t="s" s="13">
        <f>MID(D132,SEARCH(",",D132)+2,50)</f>
        <v>46</v>
      </c>
      <c r="G132" s="15">
        <v>36367</v>
      </c>
      <c r="H132" s="21">
        <f>YEAR(G132)</f>
        <v>1999</v>
      </c>
      <c r="I132" s="16">
        <f>INT((TODAY()-G132)/365)</f>
        <v>21</v>
      </c>
      <c r="J132" t="s" s="17">
        <v>40</v>
      </c>
      <c r="K132" t="s" s="17">
        <v>691</v>
      </c>
      <c r="L132" s="12">
        <v>917399365</v>
      </c>
      <c r="M132" s="12">
        <v>686195204</v>
      </c>
      <c r="N132" s="12"/>
      <c r="O132" t="s" s="22">
        <v>686</v>
      </c>
      <c r="P132" s="23">
        <v>28034</v>
      </c>
      <c r="Q132" t="s" s="13">
        <v>34</v>
      </c>
      <c r="R132" t="s" s="13">
        <v>692</v>
      </c>
      <c r="S132" s="12"/>
      <c r="T132" s="12"/>
      <c r="U132" t="s" s="13">
        <v>687</v>
      </c>
      <c r="V132" t="s" s="13">
        <v>688</v>
      </c>
      <c r="W132" s="12"/>
      <c r="X132" s="12"/>
      <c r="Y132" t="s" s="13">
        <v>689</v>
      </c>
      <c r="Z132" s="12"/>
      <c r="AA132" s="20">
        <v>38991</v>
      </c>
      <c r="AB132" s="20">
        <v>41153</v>
      </c>
    </row>
    <row r="133" ht="13" customHeight="1">
      <c r="A133" s="12">
        <v>406</v>
      </c>
      <c r="B133" s="12">
        <v>4061</v>
      </c>
      <c r="C133" t="s" s="13">
        <v>28</v>
      </c>
      <c r="D133" t="s" s="13">
        <v>693</v>
      </c>
      <c r="E133" t="s" s="14">
        <f>MID(D133,1,SEARCH(",",D133)-1)</f>
        <v>694</v>
      </c>
      <c r="F133" t="s" s="13">
        <f>MID(D133,SEARCH(",",D133)+2,50)</f>
        <v>128</v>
      </c>
      <c r="G133" s="15">
        <v>35849</v>
      </c>
      <c r="H133" s="21">
        <f>YEAR(G133)</f>
        <v>1998</v>
      </c>
      <c r="I133" s="16">
        <f>INT((TODAY()-G133)/365)</f>
        <v>22</v>
      </c>
      <c r="J133" t="s" s="17">
        <v>40</v>
      </c>
      <c r="K133" t="s" s="17">
        <v>695</v>
      </c>
      <c r="L133" s="12">
        <v>917346870</v>
      </c>
      <c r="M133" s="12">
        <v>656559352</v>
      </c>
      <c r="N133" s="12">
        <v>917309011</v>
      </c>
      <c r="O133" t="s" s="22">
        <v>696</v>
      </c>
      <c r="P133" s="23">
        <v>28034</v>
      </c>
      <c r="Q133" t="s" s="13">
        <v>34</v>
      </c>
      <c r="R133" t="s" s="13">
        <v>697</v>
      </c>
      <c r="S133" s="12"/>
      <c r="T133" s="12"/>
      <c r="U133" t="s" s="13">
        <v>698</v>
      </c>
      <c r="V133" t="s" s="13">
        <v>699</v>
      </c>
      <c r="W133" s="12"/>
      <c r="X133" s="12"/>
      <c r="Y133" t="s" s="13">
        <v>700</v>
      </c>
      <c r="Z133" s="12"/>
      <c r="AA133" s="20">
        <v>38443</v>
      </c>
      <c r="AB133" s="20">
        <v>42248</v>
      </c>
    </row>
    <row r="134" ht="13" customHeight="1">
      <c r="A134" s="12">
        <v>406</v>
      </c>
      <c r="B134" s="12">
        <v>4062</v>
      </c>
      <c r="C134" t="s" s="13">
        <v>28</v>
      </c>
      <c r="D134" t="s" s="13">
        <v>701</v>
      </c>
      <c r="E134" t="s" s="14">
        <f>MID(D134,1,SEARCH(",",D134)-1)</f>
        <v>694</v>
      </c>
      <c r="F134" t="s" s="13">
        <f>MID(D134,SEARCH(",",D134)+2,50)</f>
        <v>702</v>
      </c>
      <c r="G134" s="15">
        <v>34414</v>
      </c>
      <c r="H134" s="21">
        <f>YEAR(G134)</f>
        <v>1994</v>
      </c>
      <c r="I134" s="16">
        <f>INT((TODAY()-G134)/365)</f>
        <v>26</v>
      </c>
      <c r="J134" t="s" s="17">
        <v>40</v>
      </c>
      <c r="K134" s="16"/>
      <c r="L134" s="12">
        <v>917346870</v>
      </c>
      <c r="M134" s="12"/>
      <c r="N134" s="12"/>
      <c r="O134" t="s" s="22">
        <v>703</v>
      </c>
      <c r="P134" s="23">
        <v>28034</v>
      </c>
      <c r="Q134" t="s" s="13">
        <v>34</v>
      </c>
      <c r="R134" s="12"/>
      <c r="S134" s="12"/>
      <c r="T134" s="12"/>
      <c r="U134" t="s" s="13">
        <v>698</v>
      </c>
      <c r="V134" t="s" s="13">
        <v>699</v>
      </c>
      <c r="W134" s="12"/>
      <c r="X134" s="12"/>
      <c r="Y134" t="s" s="13">
        <v>700</v>
      </c>
      <c r="Z134" s="12"/>
      <c r="AA134" s="20">
        <v>38991</v>
      </c>
      <c r="AB134" s="20">
        <v>39326</v>
      </c>
    </row>
    <row r="135" ht="13" customHeight="1">
      <c r="A135" s="12">
        <v>407</v>
      </c>
      <c r="B135" s="12">
        <v>4071</v>
      </c>
      <c r="C135" t="s" s="13">
        <v>28</v>
      </c>
      <c r="D135" t="s" s="13">
        <v>704</v>
      </c>
      <c r="E135" t="s" s="14">
        <f>MID(D135,1,SEARCH(",",D135)-1)</f>
        <v>705</v>
      </c>
      <c r="F135" t="s" s="13">
        <f>MID(D135,SEARCH(",",D135)+2,50)</f>
        <v>706</v>
      </c>
      <c r="G135" s="15">
        <v>36578</v>
      </c>
      <c r="H135" s="21">
        <f>YEAR(G135)</f>
        <v>2000</v>
      </c>
      <c r="I135" s="16">
        <f>INT((TODAY()-G135)/365)</f>
        <v>20</v>
      </c>
      <c r="J135" t="s" s="17">
        <v>40</v>
      </c>
      <c r="K135" s="16"/>
      <c r="L135" s="12">
        <v>917352225</v>
      </c>
      <c r="M135" s="12">
        <v>660217998</v>
      </c>
      <c r="N135" s="12"/>
      <c r="O135" t="s" s="22">
        <v>707</v>
      </c>
      <c r="P135" s="23">
        <v>28034</v>
      </c>
      <c r="Q135" t="s" s="13">
        <v>34</v>
      </c>
      <c r="R135" s="12"/>
      <c r="S135" s="12"/>
      <c r="T135" s="12"/>
      <c r="U135" t="s" s="13">
        <v>708</v>
      </c>
      <c r="V135" t="s" s="13">
        <v>709</v>
      </c>
      <c r="W135" s="12"/>
      <c r="X135" s="12"/>
      <c r="Y135" t="s" s="13">
        <v>710</v>
      </c>
      <c r="Z135" s="12"/>
      <c r="AA135" s="20">
        <v>38991</v>
      </c>
      <c r="AB135" s="20">
        <v>39722</v>
      </c>
    </row>
    <row r="136" ht="13" customHeight="1">
      <c r="A136" s="12">
        <v>408</v>
      </c>
      <c r="B136" s="12">
        <v>4081</v>
      </c>
      <c r="C136" t="s" s="13">
        <v>28</v>
      </c>
      <c r="D136" t="s" s="13">
        <v>711</v>
      </c>
      <c r="E136" t="s" s="14">
        <f>MID(D136,1,SEARCH(",",D136)-1)</f>
        <v>712</v>
      </c>
      <c r="F136" t="s" s="13">
        <f>MID(D136,SEARCH(",",D136)+2,50)</f>
        <v>198</v>
      </c>
      <c r="G136" s="15">
        <v>34984</v>
      </c>
      <c r="H136" s="21">
        <f>YEAR(G136)</f>
        <v>1995</v>
      </c>
      <c r="I136" s="16">
        <f>INT((TODAY()-G136)/365)</f>
        <v>25</v>
      </c>
      <c r="J136" t="s" s="17">
        <v>32</v>
      </c>
      <c r="K136" t="s" s="17">
        <v>713</v>
      </c>
      <c r="L136" s="12">
        <v>913860454</v>
      </c>
      <c r="M136" s="12">
        <v>616030518</v>
      </c>
      <c r="N136" s="12">
        <v>679004400</v>
      </c>
      <c r="O136" t="s" s="22">
        <v>714</v>
      </c>
      <c r="P136" s="23">
        <v>28035</v>
      </c>
      <c r="Q136" t="s" s="13">
        <v>34</v>
      </c>
      <c r="R136" s="12"/>
      <c r="S136" s="12"/>
      <c r="T136" s="12"/>
      <c r="U136" t="s" s="13">
        <v>715</v>
      </c>
      <c r="V136" t="s" s="13">
        <v>716</v>
      </c>
      <c r="W136" s="12"/>
      <c r="X136" s="12"/>
      <c r="Y136" t="s" s="13">
        <v>717</v>
      </c>
      <c r="Z136" s="12"/>
      <c r="AA136" s="20">
        <v>38991</v>
      </c>
      <c r="AB136" s="20">
        <v>41275</v>
      </c>
    </row>
    <row r="137" ht="13" customHeight="1">
      <c r="A137" s="12">
        <v>409</v>
      </c>
      <c r="B137" s="12">
        <v>4091</v>
      </c>
      <c r="C137" t="s" s="13">
        <v>28</v>
      </c>
      <c r="D137" t="s" s="13">
        <v>718</v>
      </c>
      <c r="E137" t="s" s="14">
        <f>MID(D137,1,SEARCH(",",D137)-1)</f>
        <v>719</v>
      </c>
      <c r="F137" t="s" s="13">
        <f>MID(D137,SEARCH(",",D137)+2,50)</f>
        <v>530</v>
      </c>
      <c r="G137" s="15">
        <v>37189</v>
      </c>
      <c r="H137" s="21">
        <f>YEAR(G137)</f>
        <v>2001</v>
      </c>
      <c r="I137" s="16">
        <f>INT((TODAY()-G137)/365)</f>
        <v>19</v>
      </c>
      <c r="J137" t="s" s="17">
        <v>32</v>
      </c>
      <c r="K137" s="16"/>
      <c r="L137" s="12">
        <v>628907735</v>
      </c>
      <c r="M137" s="12">
        <v>636063257</v>
      </c>
      <c r="N137" s="12"/>
      <c r="O137" t="s" s="22">
        <v>720</v>
      </c>
      <c r="P137" s="23">
        <v>28034</v>
      </c>
      <c r="Q137" t="s" s="13">
        <v>34</v>
      </c>
      <c r="R137" t="s" s="13">
        <v>721</v>
      </c>
      <c r="S137" s="12"/>
      <c r="T137" t="s" s="13">
        <v>722</v>
      </c>
      <c r="U137" t="s" s="13">
        <v>723</v>
      </c>
      <c r="V137" t="s" s="13">
        <v>724</v>
      </c>
      <c r="W137" s="12"/>
      <c r="X137" s="12"/>
      <c r="Y137" t="s" s="13">
        <v>725</v>
      </c>
      <c r="Z137" s="12"/>
      <c r="AA137" s="20">
        <v>38991</v>
      </c>
      <c r="AB137" s="20"/>
    </row>
    <row r="138" ht="13" customHeight="1">
      <c r="A138" s="12">
        <v>409</v>
      </c>
      <c r="B138" s="12">
        <v>4092</v>
      </c>
      <c r="C138" t="s" s="13">
        <v>28</v>
      </c>
      <c r="D138" t="s" s="13">
        <v>726</v>
      </c>
      <c r="E138" t="s" s="14">
        <f>MID(D138,1,SEARCH(",",D138)-1)</f>
        <v>719</v>
      </c>
      <c r="F138" t="s" s="13">
        <f>MID(D138,SEARCH(",",D138)+2,50)</f>
        <v>122</v>
      </c>
      <c r="G138" s="15">
        <v>36262</v>
      </c>
      <c r="H138" s="21">
        <f>YEAR(G138)</f>
        <v>1999</v>
      </c>
      <c r="I138" s="16">
        <f>INT((TODAY()-G138)/365)</f>
        <v>21</v>
      </c>
      <c r="J138" t="s" s="17">
        <v>40</v>
      </c>
      <c r="K138" s="16"/>
      <c r="L138" s="12">
        <v>628907735</v>
      </c>
      <c r="M138" s="12">
        <v>636063257</v>
      </c>
      <c r="N138" s="12"/>
      <c r="O138" t="s" s="22">
        <v>720</v>
      </c>
      <c r="P138" s="23">
        <v>28034</v>
      </c>
      <c r="Q138" t="s" s="13">
        <v>34</v>
      </c>
      <c r="R138" t="s" s="13">
        <v>721</v>
      </c>
      <c r="S138" s="12"/>
      <c r="T138" t="s" s="13">
        <v>722</v>
      </c>
      <c r="U138" t="s" s="13">
        <v>723</v>
      </c>
      <c r="V138" t="s" s="13">
        <v>724</v>
      </c>
      <c r="W138" s="12"/>
      <c r="X138" s="12"/>
      <c r="Y138" t="s" s="13">
        <v>725</v>
      </c>
      <c r="Z138" s="12"/>
      <c r="AA138" s="20">
        <v>38991</v>
      </c>
      <c r="AB138" s="20">
        <v>39356</v>
      </c>
    </row>
    <row r="139" ht="13" customHeight="1">
      <c r="A139" s="12">
        <v>410</v>
      </c>
      <c r="B139" s="12">
        <v>4101</v>
      </c>
      <c r="C139" t="s" s="13">
        <v>28</v>
      </c>
      <c r="D139" t="s" s="13">
        <v>727</v>
      </c>
      <c r="E139" t="s" s="14">
        <f>MID(D139,1,SEARCH(",",D139)-1)</f>
        <v>728</v>
      </c>
      <c r="F139" t="s" s="13">
        <f>MID(D139,SEARCH(",",D139)+2,50)</f>
        <v>74</v>
      </c>
      <c r="G139" s="15">
        <v>35189</v>
      </c>
      <c r="H139" s="21">
        <f>YEAR(G139)</f>
        <v>1996</v>
      </c>
      <c r="I139" s="16">
        <f>INT((TODAY()-G139)/365)</f>
        <v>24</v>
      </c>
      <c r="J139" t="s" s="17">
        <v>40</v>
      </c>
      <c r="K139" s="16"/>
      <c r="L139" s="12">
        <v>639181566</v>
      </c>
      <c r="M139" s="12"/>
      <c r="N139" s="12"/>
      <c r="O139" t="s" s="22">
        <v>729</v>
      </c>
      <c r="P139" s="23">
        <v>28035</v>
      </c>
      <c r="Q139" t="s" s="13">
        <v>34</v>
      </c>
      <c r="R139" s="12"/>
      <c r="S139" s="12"/>
      <c r="T139" s="12"/>
      <c r="U139" t="s" s="13">
        <v>730</v>
      </c>
      <c r="V139" t="s" s="13">
        <v>731</v>
      </c>
      <c r="W139" s="12"/>
      <c r="X139" s="12"/>
      <c r="Y139" t="s" s="13">
        <v>37</v>
      </c>
      <c r="Z139" s="12"/>
      <c r="AA139" s="20">
        <v>38991</v>
      </c>
      <c r="AB139" s="20">
        <v>39356</v>
      </c>
    </row>
    <row r="140" ht="25.5" customHeight="1">
      <c r="A140" s="12">
        <v>411</v>
      </c>
      <c r="B140" s="12">
        <v>4111</v>
      </c>
      <c r="C140" t="s" s="13">
        <v>28</v>
      </c>
      <c r="D140" t="s" s="13">
        <v>732</v>
      </c>
      <c r="E140" t="s" s="14">
        <f>MID(D140,1,SEARCH(",",D140)-1)</f>
        <v>733</v>
      </c>
      <c r="F140" t="s" s="13">
        <f>MID(D140,SEARCH(",",D140)+2,50)</f>
        <v>198</v>
      </c>
      <c r="G140" s="15">
        <v>34825</v>
      </c>
      <c r="H140" s="21">
        <f>YEAR(G140)</f>
        <v>1995</v>
      </c>
      <c r="I140" s="16">
        <f>INT((TODAY()-G140)/365)</f>
        <v>25</v>
      </c>
      <c r="J140" t="s" s="17">
        <v>32</v>
      </c>
      <c r="K140" s="16"/>
      <c r="L140" s="12">
        <v>913863845</v>
      </c>
      <c r="M140" s="12"/>
      <c r="N140" s="12"/>
      <c r="O140" t="s" s="22">
        <v>734</v>
      </c>
      <c r="P140" s="23">
        <v>28029</v>
      </c>
      <c r="Q140" t="s" s="13">
        <v>34</v>
      </c>
      <c r="R140" t="s" s="26">
        <v>735</v>
      </c>
      <c r="S140" t="s" s="13">
        <v>736</v>
      </c>
      <c r="T140" s="12"/>
      <c r="U140" s="12"/>
      <c r="V140" t="s" s="13">
        <v>737</v>
      </c>
      <c r="W140" s="12"/>
      <c r="X140" s="12"/>
      <c r="Y140" t="s" s="13">
        <v>37</v>
      </c>
      <c r="Z140" t="s" s="13">
        <v>738</v>
      </c>
      <c r="AA140" s="20">
        <v>38991</v>
      </c>
      <c r="AB140" s="20"/>
    </row>
    <row r="141" ht="13" customHeight="1">
      <c r="A141" s="12">
        <v>412</v>
      </c>
      <c r="B141" s="12">
        <v>4121</v>
      </c>
      <c r="C141" t="s" s="13">
        <v>28</v>
      </c>
      <c r="D141" t="s" s="13">
        <v>739</v>
      </c>
      <c r="E141" t="s" s="14">
        <f>MID(D141,1,SEARCH(",",D141)-1)</f>
        <v>740</v>
      </c>
      <c r="F141" t="s" s="13">
        <f>MID(D141,SEARCH(",",D141)+2,50)</f>
        <v>741</v>
      </c>
      <c r="G141" s="15">
        <v>34571</v>
      </c>
      <c r="H141" s="21">
        <f>YEAR(G141)</f>
        <v>1994</v>
      </c>
      <c r="I141" s="16">
        <f>INT((TODAY()-G141)/365)</f>
        <v>26</v>
      </c>
      <c r="J141" t="s" s="17">
        <v>32</v>
      </c>
      <c r="K141" t="s" s="17">
        <v>742</v>
      </c>
      <c r="L141" s="12">
        <v>913721494</v>
      </c>
      <c r="M141" s="12">
        <v>676514243</v>
      </c>
      <c r="N141" s="12"/>
      <c r="O141" t="s" s="22">
        <v>743</v>
      </c>
      <c r="P141" s="23">
        <v>28034</v>
      </c>
      <c r="Q141" t="s" s="13">
        <v>34</v>
      </c>
      <c r="R141" s="12"/>
      <c r="S141" s="12"/>
      <c r="T141" s="12"/>
      <c r="U141" t="s" s="13">
        <v>744</v>
      </c>
      <c r="V141" t="s" s="13">
        <v>745</v>
      </c>
      <c r="W141" s="12"/>
      <c r="X141" s="12"/>
      <c r="Y141" t="s" s="13">
        <v>746</v>
      </c>
      <c r="Z141" s="12"/>
      <c r="AA141" s="20">
        <v>38991</v>
      </c>
      <c r="AB141" s="20">
        <v>40787</v>
      </c>
    </row>
    <row r="142" ht="13" customHeight="1">
      <c r="A142" s="12">
        <v>412</v>
      </c>
      <c r="B142" s="12">
        <v>4122</v>
      </c>
      <c r="C142" t="s" s="13">
        <v>28</v>
      </c>
      <c r="D142" t="s" s="13">
        <v>747</v>
      </c>
      <c r="E142" t="s" s="14">
        <f>MID(D142,1,SEARCH(",",D142)-1)</f>
        <v>740</v>
      </c>
      <c r="F142" t="s" s="13">
        <f>MID(D142,SEARCH(",",D142)+2,50)</f>
        <v>373</v>
      </c>
      <c r="G142" s="15">
        <v>35343</v>
      </c>
      <c r="H142" s="21">
        <f>YEAR(G142)</f>
        <v>1996</v>
      </c>
      <c r="I142" s="16">
        <f>INT((TODAY()-G142)/365)</f>
        <v>24</v>
      </c>
      <c r="J142" t="s" s="17">
        <v>40</v>
      </c>
      <c r="K142" t="s" s="17">
        <v>748</v>
      </c>
      <c r="L142" s="12">
        <v>913721494</v>
      </c>
      <c r="M142" s="12">
        <v>676514243</v>
      </c>
      <c r="N142" s="12"/>
      <c r="O142" t="s" s="22">
        <v>743</v>
      </c>
      <c r="P142" s="23">
        <v>28034</v>
      </c>
      <c r="Q142" t="s" s="13">
        <v>34</v>
      </c>
      <c r="R142" t="s" s="13">
        <v>749</v>
      </c>
      <c r="S142" s="12"/>
      <c r="T142" s="12"/>
      <c r="U142" t="s" s="13">
        <v>744</v>
      </c>
      <c r="V142" t="s" s="13">
        <v>745</v>
      </c>
      <c r="W142" s="12"/>
      <c r="X142" s="12"/>
      <c r="Y142" t="s" s="13">
        <v>746</v>
      </c>
      <c r="Z142" s="12"/>
      <c r="AA142" s="20">
        <v>38991</v>
      </c>
      <c r="AB142" s="20">
        <v>41518</v>
      </c>
    </row>
    <row r="143" ht="13" customHeight="1">
      <c r="A143" s="12">
        <v>413</v>
      </c>
      <c r="B143" s="12">
        <v>4131</v>
      </c>
      <c r="C143" t="s" s="13">
        <v>28</v>
      </c>
      <c r="D143" t="s" s="13">
        <v>750</v>
      </c>
      <c r="E143" t="s" s="14">
        <f>MID(D143,1,SEARCH(",",D143)-1)</f>
        <v>751</v>
      </c>
      <c r="F143" t="s" s="13">
        <f>MID(D143,SEARCH(",",D143)+2,50)</f>
        <v>115</v>
      </c>
      <c r="G143" s="15">
        <v>34479</v>
      </c>
      <c r="H143" s="21">
        <f>YEAR(G143)</f>
        <v>1994</v>
      </c>
      <c r="I143" s="16">
        <f>INT((TODAY()-G143)/365)</f>
        <v>26</v>
      </c>
      <c r="J143" t="s" s="17">
        <v>40</v>
      </c>
      <c r="K143" s="16"/>
      <c r="L143" s="12">
        <v>917352987</v>
      </c>
      <c r="M143" s="12"/>
      <c r="N143" s="12"/>
      <c r="O143" t="s" s="22">
        <v>752</v>
      </c>
      <c r="P143" s="23">
        <v>28034</v>
      </c>
      <c r="Q143" t="s" s="13">
        <v>34</v>
      </c>
      <c r="R143" s="12"/>
      <c r="S143" s="12"/>
      <c r="T143" s="12"/>
      <c r="U143" s="12"/>
      <c r="V143" t="s" s="13">
        <v>753</v>
      </c>
      <c r="W143" s="12"/>
      <c r="X143" s="12"/>
      <c r="Y143" t="s" s="13">
        <v>37</v>
      </c>
      <c r="Z143" s="12"/>
      <c r="AA143" s="20">
        <v>38991</v>
      </c>
      <c r="AB143" s="20">
        <v>39356</v>
      </c>
    </row>
    <row r="144" ht="13" customHeight="1">
      <c r="A144" s="12">
        <v>413</v>
      </c>
      <c r="B144" s="12">
        <v>4132</v>
      </c>
      <c r="C144" t="s" s="13">
        <v>28</v>
      </c>
      <c r="D144" t="s" s="13">
        <v>754</v>
      </c>
      <c r="E144" t="s" s="14">
        <f>MID(D144,1,SEARCH(",",D144)-1)</f>
        <v>751</v>
      </c>
      <c r="F144" t="s" s="13">
        <f>MID(D144,SEARCH(",",D144)+2,50)</f>
        <v>504</v>
      </c>
      <c r="G144" s="15">
        <v>36563</v>
      </c>
      <c r="H144" s="21">
        <f>YEAR(G144)</f>
        <v>2000</v>
      </c>
      <c r="I144" s="16">
        <f>INT((TODAY()-G144)/365)</f>
        <v>20</v>
      </c>
      <c r="J144" t="s" s="17">
        <v>40</v>
      </c>
      <c r="K144" s="16"/>
      <c r="L144" s="12">
        <v>917352987</v>
      </c>
      <c r="M144" s="12"/>
      <c r="N144" s="12"/>
      <c r="O144" t="s" s="22">
        <v>752</v>
      </c>
      <c r="P144" s="23">
        <v>28034</v>
      </c>
      <c r="Q144" t="s" s="13">
        <v>34</v>
      </c>
      <c r="R144" s="12"/>
      <c r="S144" s="12"/>
      <c r="T144" s="12"/>
      <c r="U144" s="12"/>
      <c r="V144" t="s" s="13">
        <v>753</v>
      </c>
      <c r="W144" s="12"/>
      <c r="X144" s="12"/>
      <c r="Y144" t="s" s="13">
        <v>37</v>
      </c>
      <c r="Z144" s="12"/>
      <c r="AA144" s="20">
        <v>38991</v>
      </c>
      <c r="AB144" s="20">
        <v>39356</v>
      </c>
    </row>
    <row r="145" ht="13" customHeight="1">
      <c r="A145" s="12">
        <v>414</v>
      </c>
      <c r="B145" s="12">
        <v>4141</v>
      </c>
      <c r="C145" t="s" s="13">
        <v>28</v>
      </c>
      <c r="D145" t="s" s="13">
        <v>755</v>
      </c>
      <c r="E145" t="s" s="14">
        <f>MID(D145,1,SEARCH(",",D145)-1)</f>
        <v>756</v>
      </c>
      <c r="F145" t="s" s="13">
        <f>MID(D145,SEARCH(",",D145)+2,50)</f>
        <v>331</v>
      </c>
      <c r="G145" s="15">
        <v>34983</v>
      </c>
      <c r="H145" s="21">
        <f>YEAR(G145)</f>
        <v>1995</v>
      </c>
      <c r="I145" s="16">
        <f>INT((TODAY()-G145)/365)</f>
        <v>25</v>
      </c>
      <c r="J145" t="s" s="17">
        <v>32</v>
      </c>
      <c r="K145" s="16"/>
      <c r="L145" s="12">
        <v>913592623</v>
      </c>
      <c r="M145" s="12"/>
      <c r="N145" s="12"/>
      <c r="O145" t="s" s="22">
        <v>757</v>
      </c>
      <c r="P145" s="23">
        <v>28036</v>
      </c>
      <c r="Q145" t="s" s="13">
        <v>34</v>
      </c>
      <c r="R145" s="12"/>
      <c r="S145" s="12"/>
      <c r="T145" s="12"/>
      <c r="U145" t="s" s="13">
        <v>758</v>
      </c>
      <c r="V145" t="s" s="13">
        <v>759</v>
      </c>
      <c r="W145" s="12"/>
      <c r="X145" s="12"/>
      <c r="Y145" t="s" s="13">
        <v>37</v>
      </c>
      <c r="Z145" s="12"/>
      <c r="AA145" s="20">
        <v>38991</v>
      </c>
      <c r="AB145" s="20">
        <v>39083</v>
      </c>
    </row>
    <row r="146" ht="13" customHeight="1">
      <c r="A146" s="12">
        <v>415</v>
      </c>
      <c r="B146" s="12">
        <v>4151</v>
      </c>
      <c r="C146" t="s" s="13">
        <v>28</v>
      </c>
      <c r="D146" t="s" s="13">
        <v>760</v>
      </c>
      <c r="E146" t="s" s="14">
        <f>MID(D146,1,SEARCH(",",D146)-1)</f>
        <v>761</v>
      </c>
      <c r="F146" t="s" s="13">
        <f>MID(D146,SEARCH(",",D146)+2,50)</f>
        <v>74</v>
      </c>
      <c r="G146" s="15">
        <v>34571</v>
      </c>
      <c r="H146" s="21">
        <f>YEAR(G146)</f>
        <v>1994</v>
      </c>
      <c r="I146" s="16">
        <f>INT((TODAY()-G146)/365)</f>
        <v>26</v>
      </c>
      <c r="J146" t="s" s="17">
        <v>40</v>
      </c>
      <c r="K146" t="s" s="17">
        <v>762</v>
      </c>
      <c r="L146" s="12">
        <v>917346437</v>
      </c>
      <c r="M146" s="12">
        <v>627920424</v>
      </c>
      <c r="N146" s="12"/>
      <c r="O146" t="s" s="22">
        <v>763</v>
      </c>
      <c r="P146" s="23">
        <v>28034</v>
      </c>
      <c r="Q146" t="s" s="13">
        <v>34</v>
      </c>
      <c r="R146" s="12"/>
      <c r="S146" t="s" s="13">
        <v>764</v>
      </c>
      <c r="T146" s="12"/>
      <c r="U146" t="s" s="13">
        <v>765</v>
      </c>
      <c r="V146" t="s" s="13">
        <v>766</v>
      </c>
      <c r="W146" s="12"/>
      <c r="X146" s="12"/>
      <c r="Y146" t="s" s="13">
        <v>767</v>
      </c>
      <c r="Z146" s="12"/>
      <c r="AA146" s="20">
        <v>39052</v>
      </c>
      <c r="AB146" s="20">
        <v>42248</v>
      </c>
    </row>
    <row r="147" ht="13" customHeight="1">
      <c r="A147" s="12">
        <v>415</v>
      </c>
      <c r="B147" s="12">
        <v>4152</v>
      </c>
      <c r="C147" t="s" s="13">
        <v>28</v>
      </c>
      <c r="D147" t="s" s="13">
        <v>768</v>
      </c>
      <c r="E147" t="s" s="14">
        <f>MID(D147,1,SEARCH(",",D147)-1)</f>
        <v>761</v>
      </c>
      <c r="F147" t="s" s="13">
        <f>MID(D147,SEARCH(",",D147)+2,50)</f>
        <v>43</v>
      </c>
      <c r="G147" s="15">
        <v>35636</v>
      </c>
      <c r="H147" s="21">
        <f>YEAR(G147)</f>
        <v>1997</v>
      </c>
      <c r="I147" s="16">
        <f>INT((TODAY()-G147)/365)</f>
        <v>23</v>
      </c>
      <c r="J147" t="s" s="17">
        <v>32</v>
      </c>
      <c r="K147" t="s" s="17">
        <v>769</v>
      </c>
      <c r="L147" s="12">
        <v>917346437</v>
      </c>
      <c r="M147" s="12">
        <v>627920424</v>
      </c>
      <c r="N147" s="12"/>
      <c r="O147" t="s" s="22">
        <v>763</v>
      </c>
      <c r="P147" s="23">
        <v>28034</v>
      </c>
      <c r="Q147" t="s" s="13">
        <v>34</v>
      </c>
      <c r="R147" s="12"/>
      <c r="S147" s="12"/>
      <c r="T147" s="12"/>
      <c r="U147" t="s" s="13">
        <v>765</v>
      </c>
      <c r="V147" t="s" s="13">
        <v>766</v>
      </c>
      <c r="W147" s="12"/>
      <c r="X147" s="12"/>
      <c r="Y147" t="s" s="13">
        <v>767</v>
      </c>
      <c r="Z147" s="12"/>
      <c r="AA147" s="20">
        <v>38991</v>
      </c>
      <c r="AB147" s="20">
        <v>40422</v>
      </c>
    </row>
    <row r="148" ht="13" customHeight="1">
      <c r="A148" s="12">
        <v>416</v>
      </c>
      <c r="B148" s="12">
        <v>4161</v>
      </c>
      <c r="C148" t="s" s="13">
        <v>28</v>
      </c>
      <c r="D148" t="s" s="13">
        <v>770</v>
      </c>
      <c r="E148" t="s" s="14">
        <f>MID(D148,1,SEARCH(",",D148)-1)</f>
        <v>771</v>
      </c>
      <c r="F148" t="s" s="13">
        <f>MID(D148,SEARCH(",",D148)+2,50)</f>
        <v>60</v>
      </c>
      <c r="G148" s="15">
        <v>34491</v>
      </c>
      <c r="H148" s="21">
        <f>YEAR(G148)</f>
        <v>1994</v>
      </c>
      <c r="I148" s="16">
        <f>INT((TODAY()-G148)/365)</f>
        <v>26</v>
      </c>
      <c r="J148" t="s" s="17">
        <v>40</v>
      </c>
      <c r="K148" s="16"/>
      <c r="L148" s="12">
        <v>913231588</v>
      </c>
      <c r="M148" s="12"/>
      <c r="N148" s="12"/>
      <c r="O148" t="s" s="22">
        <v>772</v>
      </c>
      <c r="P148" s="23">
        <v>28029</v>
      </c>
      <c r="Q148" t="s" s="13">
        <v>34</v>
      </c>
      <c r="R148" s="12"/>
      <c r="S148" s="12"/>
      <c r="T148" s="12"/>
      <c r="U148" s="12"/>
      <c r="V148" t="s" s="13">
        <v>773</v>
      </c>
      <c r="W148" s="12"/>
      <c r="X148" s="12"/>
      <c r="Y148" t="s" s="13">
        <v>37</v>
      </c>
      <c r="Z148" s="12"/>
      <c r="AA148" s="20">
        <v>38991</v>
      </c>
      <c r="AB148" s="20">
        <v>39356</v>
      </c>
    </row>
    <row r="149" ht="13" customHeight="1">
      <c r="A149" s="12">
        <v>416</v>
      </c>
      <c r="B149" s="12">
        <v>4162</v>
      </c>
      <c r="C149" t="s" s="13">
        <v>28</v>
      </c>
      <c r="D149" t="s" s="13">
        <v>774</v>
      </c>
      <c r="E149" t="s" s="14">
        <f>MID(D149,1,SEARCH(",",D149)-1)</f>
        <v>771</v>
      </c>
      <c r="F149" t="s" s="13">
        <f>MID(D149,SEARCH(",",D149)+2,50)</f>
        <v>74</v>
      </c>
      <c r="G149" s="15">
        <v>35641</v>
      </c>
      <c r="H149" s="21">
        <f>YEAR(G149)</f>
        <v>1997</v>
      </c>
      <c r="I149" s="16">
        <f>INT((TODAY()-G149)/365)</f>
        <v>23</v>
      </c>
      <c r="J149" t="s" s="17">
        <v>40</v>
      </c>
      <c r="K149" s="16"/>
      <c r="L149" s="12">
        <v>913231588</v>
      </c>
      <c r="M149" s="12"/>
      <c r="N149" s="12"/>
      <c r="O149" t="s" s="22">
        <v>772</v>
      </c>
      <c r="P149" s="23">
        <v>28029</v>
      </c>
      <c r="Q149" t="s" s="13">
        <v>34</v>
      </c>
      <c r="R149" s="12"/>
      <c r="S149" s="12"/>
      <c r="T149" s="12"/>
      <c r="U149" s="12"/>
      <c r="V149" t="s" s="13">
        <v>773</v>
      </c>
      <c r="W149" s="12"/>
      <c r="X149" s="12"/>
      <c r="Y149" t="s" s="13">
        <v>37</v>
      </c>
      <c r="Z149" s="12"/>
      <c r="AA149" s="20">
        <v>38991</v>
      </c>
      <c r="AB149" s="20">
        <v>39356</v>
      </c>
    </row>
    <row r="150" ht="13" customHeight="1">
      <c r="A150" s="12">
        <v>417</v>
      </c>
      <c r="B150" s="12">
        <v>4171</v>
      </c>
      <c r="C150" t="s" s="13">
        <v>28</v>
      </c>
      <c r="D150" t="s" s="13">
        <v>775</v>
      </c>
      <c r="E150" t="s" s="14">
        <f>MID(D150,1,SEARCH(",",D150)-1)</f>
        <v>776</v>
      </c>
      <c r="F150" t="s" s="13">
        <f>MID(D150,SEARCH(",",D150)+2,50)</f>
        <v>253</v>
      </c>
      <c r="G150" s="15">
        <v>36644</v>
      </c>
      <c r="H150" s="21">
        <f>YEAR(G150)</f>
        <v>2000</v>
      </c>
      <c r="I150" s="16">
        <f>INT((TODAY()-G150)/365)</f>
        <v>20</v>
      </c>
      <c r="J150" t="s" s="17">
        <v>40</v>
      </c>
      <c r="K150" t="s" s="17">
        <v>777</v>
      </c>
      <c r="L150" s="12">
        <v>917343325</v>
      </c>
      <c r="M150" s="12">
        <v>635368240</v>
      </c>
      <c r="N150" s="12">
        <v>651456548</v>
      </c>
      <c r="O150" t="s" s="22">
        <v>778</v>
      </c>
      <c r="P150" s="23">
        <v>28034</v>
      </c>
      <c r="Q150" t="s" s="13">
        <v>34</v>
      </c>
      <c r="R150" t="s" s="13">
        <v>779</v>
      </c>
      <c r="S150" s="12"/>
      <c r="T150" s="12"/>
      <c r="U150" t="s" s="13">
        <v>780</v>
      </c>
      <c r="V150" t="s" s="13">
        <v>781</v>
      </c>
      <c r="W150" s="12"/>
      <c r="X150" s="12"/>
      <c r="Y150" t="s" s="13">
        <v>782</v>
      </c>
      <c r="Z150" s="12"/>
      <c r="AA150" s="20">
        <v>38991</v>
      </c>
      <c r="AB150" s="20">
        <v>41518</v>
      </c>
    </row>
    <row r="151" ht="13" customHeight="1">
      <c r="A151" s="12">
        <v>418</v>
      </c>
      <c r="B151" s="12">
        <v>4181</v>
      </c>
      <c r="C151" t="s" s="13">
        <v>28</v>
      </c>
      <c r="D151" t="s" s="13">
        <v>783</v>
      </c>
      <c r="E151" t="s" s="14">
        <f>MID(D151,1,SEARCH(",",D151)-1)</f>
        <v>784</v>
      </c>
      <c r="F151" t="s" s="13">
        <f>MID(D151,SEARCH(",",D151)+2,50)</f>
        <v>785</v>
      </c>
      <c r="G151" s="15">
        <v>34904</v>
      </c>
      <c r="H151" s="21">
        <f>YEAR(G151)</f>
        <v>1995</v>
      </c>
      <c r="I151" s="16">
        <f>INT((TODAY()-G151)/365)</f>
        <v>25</v>
      </c>
      <c r="J151" t="s" s="17">
        <v>40</v>
      </c>
      <c r="K151" t="s" s="17">
        <v>786</v>
      </c>
      <c r="L151" s="12">
        <v>913720046</v>
      </c>
      <c r="M151" s="12">
        <v>686198141</v>
      </c>
      <c r="N151" s="12">
        <v>917353140</v>
      </c>
      <c r="O151" t="s" s="22">
        <v>787</v>
      </c>
      <c r="P151" s="23">
        <v>28034</v>
      </c>
      <c r="Q151" t="s" s="13">
        <v>34</v>
      </c>
      <c r="R151" s="12"/>
      <c r="S151" s="12"/>
      <c r="T151" s="12"/>
      <c r="U151" t="s" s="13">
        <v>788</v>
      </c>
      <c r="V151" t="s" s="13">
        <v>789</v>
      </c>
      <c r="W151" s="12"/>
      <c r="X151" s="12"/>
      <c r="Y151" t="s" s="13">
        <v>790</v>
      </c>
      <c r="Z151" s="12"/>
      <c r="AA151" s="20">
        <v>39356</v>
      </c>
      <c r="AB151" s="20">
        <v>40057</v>
      </c>
    </row>
    <row r="152" ht="13" customHeight="1">
      <c r="A152" s="12">
        <v>418</v>
      </c>
      <c r="B152" s="12">
        <v>4182</v>
      </c>
      <c r="C152" t="s" s="13">
        <v>28</v>
      </c>
      <c r="D152" t="s" s="13">
        <v>791</v>
      </c>
      <c r="E152" t="s" s="14">
        <f>MID(D152,1,SEARCH(",",D152)-1)</f>
        <v>784</v>
      </c>
      <c r="F152" t="s" s="13">
        <f>MID(D152,SEARCH(",",D152)+2,50)</f>
        <v>46</v>
      </c>
      <c r="G152" s="15">
        <v>36603</v>
      </c>
      <c r="H152" s="21">
        <f>YEAR(G152)</f>
        <v>2000</v>
      </c>
      <c r="I152" s="16">
        <f>INT((TODAY()-G152)/365)</f>
        <v>20</v>
      </c>
      <c r="J152" t="s" s="17">
        <v>40</v>
      </c>
      <c r="K152" t="s" s="17">
        <v>792</v>
      </c>
      <c r="L152" s="12">
        <v>913720046</v>
      </c>
      <c r="M152" s="12">
        <v>686198141</v>
      </c>
      <c r="N152" s="12">
        <v>917353140</v>
      </c>
      <c r="O152" t="s" s="22">
        <v>787</v>
      </c>
      <c r="P152" s="23">
        <v>28034</v>
      </c>
      <c r="Q152" t="s" s="13">
        <v>34</v>
      </c>
      <c r="R152" s="12"/>
      <c r="S152" s="12"/>
      <c r="T152" s="12"/>
      <c r="U152" t="s" s="13">
        <v>788</v>
      </c>
      <c r="V152" t="s" s="13">
        <v>789</v>
      </c>
      <c r="W152" s="12"/>
      <c r="X152" s="12"/>
      <c r="Y152" t="s" s="13">
        <v>790</v>
      </c>
      <c r="Z152" s="12"/>
      <c r="AA152" s="20">
        <v>38991</v>
      </c>
      <c r="AB152" s="20">
        <v>42248</v>
      </c>
    </row>
    <row r="153" ht="13" customHeight="1">
      <c r="A153" s="12">
        <v>419</v>
      </c>
      <c r="B153" s="12">
        <v>4191</v>
      </c>
      <c r="C153" t="s" s="13">
        <v>28</v>
      </c>
      <c r="D153" t="s" s="13">
        <v>793</v>
      </c>
      <c r="E153" t="s" s="14">
        <f>MID(D153,1,SEARCH(",",D153)-1)</f>
        <v>794</v>
      </c>
      <c r="F153" t="s" s="13">
        <f>MID(D153,SEARCH(",",D153)+2,50)</f>
        <v>795</v>
      </c>
      <c r="G153" s="15">
        <v>36511</v>
      </c>
      <c r="H153" s="21">
        <f>YEAR(G153)</f>
        <v>1999</v>
      </c>
      <c r="I153" s="16">
        <f>INT((TODAY()-G153)/365)</f>
        <v>20</v>
      </c>
      <c r="J153" t="s" s="17">
        <v>32</v>
      </c>
      <c r="K153" s="16"/>
      <c r="L153" s="12">
        <v>913581010</v>
      </c>
      <c r="M153" s="12">
        <v>629160767</v>
      </c>
      <c r="N153" s="12">
        <v>649229922</v>
      </c>
      <c r="O153" t="s" s="22">
        <v>796</v>
      </c>
      <c r="P153" s="23">
        <v>28034</v>
      </c>
      <c r="Q153" t="s" s="13">
        <v>34</v>
      </c>
      <c r="R153" s="12"/>
      <c r="S153" s="12"/>
      <c r="T153" s="12"/>
      <c r="U153" t="s" s="13">
        <v>797</v>
      </c>
      <c r="V153" t="s" s="13">
        <v>798</v>
      </c>
      <c r="W153" s="12"/>
      <c r="X153" s="12"/>
      <c r="Y153" t="s" s="13">
        <v>799</v>
      </c>
      <c r="Z153" s="12"/>
      <c r="AA153" s="20">
        <v>38991</v>
      </c>
      <c r="AB153" s="20">
        <v>39873</v>
      </c>
    </row>
    <row r="154" ht="13" customHeight="1">
      <c r="A154" s="12">
        <v>419</v>
      </c>
      <c r="B154" s="12">
        <v>4192</v>
      </c>
      <c r="C154" t="s" s="13">
        <v>28</v>
      </c>
      <c r="D154" t="s" s="13">
        <v>800</v>
      </c>
      <c r="E154" t="s" s="14">
        <f>MID(D154,1,SEARCH(",",D154)-1)</f>
        <v>794</v>
      </c>
      <c r="F154" t="s" s="13">
        <f>MID(D154,SEARCH(",",D154)+2,50)</f>
        <v>256</v>
      </c>
      <c r="G154" s="15">
        <v>33575</v>
      </c>
      <c r="H154" s="21">
        <f>YEAR(G154)</f>
        <v>1991</v>
      </c>
      <c r="I154" s="16">
        <f>INT((TODAY()-G154)/365)</f>
        <v>28</v>
      </c>
      <c r="J154" t="s" s="17">
        <v>32</v>
      </c>
      <c r="K154" t="s" s="17">
        <v>801</v>
      </c>
      <c r="L154" s="12">
        <v>913581010</v>
      </c>
      <c r="M154" s="12">
        <v>629160767</v>
      </c>
      <c r="N154" s="12">
        <v>649229922</v>
      </c>
      <c r="O154" t="s" s="22">
        <v>796</v>
      </c>
      <c r="P154" s="23">
        <v>28034</v>
      </c>
      <c r="Q154" t="s" s="13">
        <v>34</v>
      </c>
      <c r="R154" s="12"/>
      <c r="S154" s="12"/>
      <c r="T154" s="12"/>
      <c r="U154" t="s" s="13">
        <v>797</v>
      </c>
      <c r="V154" t="s" s="13">
        <v>798</v>
      </c>
      <c r="W154" s="12"/>
      <c r="X154" s="12"/>
      <c r="Y154" t="s" s="13">
        <v>799</v>
      </c>
      <c r="Z154" s="12"/>
      <c r="AA154" s="20">
        <v>38991</v>
      </c>
      <c r="AB154" s="20">
        <v>40057</v>
      </c>
    </row>
    <row r="155" ht="13" customHeight="1">
      <c r="A155" s="12">
        <v>420</v>
      </c>
      <c r="B155" s="12">
        <v>4201</v>
      </c>
      <c r="C155" t="s" s="13">
        <v>28</v>
      </c>
      <c r="D155" t="s" s="13">
        <v>802</v>
      </c>
      <c r="E155" t="s" s="14">
        <f>MID(D155,1,SEARCH(",",D155)-1)</f>
        <v>803</v>
      </c>
      <c r="F155" t="s" s="13">
        <f>MID(D155,SEARCH(",",D155)+2,50)</f>
        <v>373</v>
      </c>
      <c r="G155" s="15">
        <v>34426</v>
      </c>
      <c r="H155" s="21">
        <f>YEAR(G155)</f>
        <v>1994</v>
      </c>
      <c r="I155" s="16">
        <f>INT((TODAY()-G155)/365)</f>
        <v>26</v>
      </c>
      <c r="J155" t="s" s="17">
        <v>40</v>
      </c>
      <c r="K155" s="16"/>
      <c r="L155" s="12">
        <v>917342659</v>
      </c>
      <c r="M155" s="12">
        <v>667298002</v>
      </c>
      <c r="N155" s="12"/>
      <c r="O155" t="s" s="22">
        <v>804</v>
      </c>
      <c r="P155" s="23">
        <v>28034</v>
      </c>
      <c r="Q155" t="s" s="13">
        <v>34</v>
      </c>
      <c r="R155" s="12"/>
      <c r="S155" s="12"/>
      <c r="T155" s="12"/>
      <c r="U155" t="s" s="13">
        <v>805</v>
      </c>
      <c r="V155" t="s" s="13">
        <v>806</v>
      </c>
      <c r="W155" s="12"/>
      <c r="X155" s="12"/>
      <c r="Y155" t="s" s="13">
        <v>807</v>
      </c>
      <c r="Z155" s="12"/>
      <c r="AA155" s="20">
        <v>39052</v>
      </c>
      <c r="AB155" s="20">
        <v>39722</v>
      </c>
    </row>
    <row r="156" ht="13" customHeight="1">
      <c r="A156" s="12">
        <v>421</v>
      </c>
      <c r="B156" s="12">
        <v>4211</v>
      </c>
      <c r="C156" t="s" s="13">
        <v>28</v>
      </c>
      <c r="D156" t="s" s="13">
        <v>808</v>
      </c>
      <c r="E156" t="s" s="14">
        <f>MID(D156,1,SEARCH(",",D156)-1)</f>
        <v>809</v>
      </c>
      <c r="F156" t="s" s="13">
        <f>MID(D156,SEARCH(",",D156)+2,50)</f>
        <v>810</v>
      </c>
      <c r="G156" s="15"/>
      <c r="H156" s="21"/>
      <c r="I156" s="16"/>
      <c r="J156" t="s" s="17">
        <v>40</v>
      </c>
      <c r="K156" t="s" s="17">
        <v>811</v>
      </c>
      <c r="L156" s="12"/>
      <c r="M156" s="12"/>
      <c r="N156" s="12"/>
      <c r="O156" t="s" s="22">
        <v>812</v>
      </c>
      <c r="P156" s="23">
        <v>28701</v>
      </c>
      <c r="Q156" t="s" s="13">
        <v>813</v>
      </c>
      <c r="R156" s="12"/>
      <c r="S156" s="12"/>
      <c r="T156" s="12"/>
      <c r="U156" s="12"/>
      <c r="V156" s="12"/>
      <c r="W156" s="12"/>
      <c r="X156" s="12"/>
      <c r="Y156" t="s" s="13">
        <v>37</v>
      </c>
      <c r="Z156" s="12"/>
      <c r="AA156" s="20">
        <v>39083</v>
      </c>
      <c r="AB156" s="20">
        <v>39692</v>
      </c>
    </row>
    <row r="157" ht="13" customHeight="1">
      <c r="A157" s="12">
        <v>422</v>
      </c>
      <c r="B157" s="12">
        <v>4221</v>
      </c>
      <c r="C157" t="s" s="13">
        <v>28</v>
      </c>
      <c r="D157" t="s" s="13">
        <v>814</v>
      </c>
      <c r="E157" t="s" s="14">
        <f>MID(D157,1,SEARCH(",",D157)-1)</f>
        <v>815</v>
      </c>
      <c r="F157" t="s" s="13">
        <f>MID(D157,SEARCH(",",D157)+2,50)</f>
        <v>43</v>
      </c>
      <c r="G157" s="15">
        <v>34539</v>
      </c>
      <c r="H157" s="21">
        <f>YEAR(G157)</f>
        <v>1994</v>
      </c>
      <c r="I157" s="16">
        <f>INT((TODAY()-G157)/365)</f>
        <v>26</v>
      </c>
      <c r="J157" t="s" s="17">
        <v>32</v>
      </c>
      <c r="K157" s="16"/>
      <c r="L157" s="12">
        <v>917345270</v>
      </c>
      <c r="M157" s="12">
        <v>649453302</v>
      </c>
      <c r="N157" s="12"/>
      <c r="O157" t="s" s="22">
        <v>816</v>
      </c>
      <c r="P157" s="23">
        <v>28034</v>
      </c>
      <c r="Q157" t="s" s="13">
        <v>34</v>
      </c>
      <c r="R157" s="12"/>
      <c r="S157" s="12"/>
      <c r="T157" s="12"/>
      <c r="U157" t="s" s="13">
        <v>817</v>
      </c>
      <c r="V157" t="s" s="13">
        <v>818</v>
      </c>
      <c r="W157" s="12"/>
      <c r="X157" s="12"/>
      <c r="Y157" t="s" s="13">
        <v>819</v>
      </c>
      <c r="Z157" s="12"/>
      <c r="AA157" s="20">
        <v>39114</v>
      </c>
      <c r="AB157" s="20">
        <v>39722</v>
      </c>
    </row>
    <row r="158" ht="13" customHeight="1">
      <c r="A158" s="12">
        <v>423</v>
      </c>
      <c r="B158" s="12">
        <v>4231</v>
      </c>
      <c r="C158" t="s" s="13">
        <v>28</v>
      </c>
      <c r="D158" t="s" s="13">
        <v>820</v>
      </c>
      <c r="E158" t="s" s="14">
        <f>MID(D158,1,SEARCH(",",D158)-1)</f>
        <v>821</v>
      </c>
      <c r="F158" t="s" s="13">
        <f>MID(D158,SEARCH(",",D158)+2,50)</f>
        <v>373</v>
      </c>
      <c r="G158" s="15">
        <v>34615</v>
      </c>
      <c r="H158" s="21">
        <f>YEAR(G158)</f>
        <v>1994</v>
      </c>
      <c r="I158" s="16">
        <f>INT((TODAY()-G158)/365)</f>
        <v>26</v>
      </c>
      <c r="J158" t="s" s="17">
        <v>40</v>
      </c>
      <c r="K158" t="s" s="17">
        <v>822</v>
      </c>
      <c r="L158" s="12">
        <v>917352416</v>
      </c>
      <c r="M158" s="12">
        <v>610823912</v>
      </c>
      <c r="N158" s="12"/>
      <c r="O158" t="s" s="22">
        <v>823</v>
      </c>
      <c r="P158" s="23">
        <v>28034</v>
      </c>
      <c r="Q158" t="s" s="13">
        <v>34</v>
      </c>
      <c r="R158" s="12"/>
      <c r="S158" s="12"/>
      <c r="T158" s="12"/>
      <c r="U158" t="s" s="13">
        <v>824</v>
      </c>
      <c r="V158" t="s" s="13">
        <v>825</v>
      </c>
      <c r="W158" s="12"/>
      <c r="X158" s="12"/>
      <c r="Y158" t="s" s="13">
        <v>826</v>
      </c>
      <c r="Z158" s="12"/>
      <c r="AA158" s="20">
        <v>39114</v>
      </c>
      <c r="AB158" s="20">
        <v>39814</v>
      </c>
    </row>
    <row r="159" ht="13" customHeight="1">
      <c r="A159" s="12">
        <v>424</v>
      </c>
      <c r="B159" s="12">
        <v>4241</v>
      </c>
      <c r="C159" t="s" s="13">
        <v>28</v>
      </c>
      <c r="D159" t="s" s="13">
        <v>827</v>
      </c>
      <c r="E159" t="s" s="14">
        <f>MID(D159,1,SEARCH(",",D159)-1)</f>
        <v>828</v>
      </c>
      <c r="F159" t="s" s="13">
        <f>MID(D159,SEARCH(",",D159)+2,50)</f>
        <v>829</v>
      </c>
      <c r="G159" s="15">
        <v>35077</v>
      </c>
      <c r="H159" s="21">
        <f>YEAR(G159)</f>
        <v>1996</v>
      </c>
      <c r="I159" s="16">
        <f>INT((TODAY()-G159)/365)</f>
        <v>24</v>
      </c>
      <c r="J159" t="s" s="17">
        <v>32</v>
      </c>
      <c r="K159" t="s" s="17">
        <v>830</v>
      </c>
      <c r="L159" s="12">
        <v>913233005</v>
      </c>
      <c r="M159" s="12">
        <v>687260494</v>
      </c>
      <c r="N159" s="12"/>
      <c r="O159" t="s" s="22">
        <v>831</v>
      </c>
      <c r="P159" s="23">
        <v>28029</v>
      </c>
      <c r="Q159" t="s" s="13">
        <v>34</v>
      </c>
      <c r="R159" s="12"/>
      <c r="S159" s="12"/>
      <c r="T159" s="12"/>
      <c r="U159" t="s" s="13">
        <v>832</v>
      </c>
      <c r="V159" t="s" s="13">
        <v>833</v>
      </c>
      <c r="W159" s="12"/>
      <c r="X159" s="12"/>
      <c r="Y159" t="s" s="13">
        <v>834</v>
      </c>
      <c r="Z159" s="12"/>
      <c r="AA159" s="20">
        <v>39114</v>
      </c>
      <c r="AB159" s="20">
        <v>40087</v>
      </c>
    </row>
    <row r="160" ht="13" customHeight="1">
      <c r="A160" s="12">
        <v>425</v>
      </c>
      <c r="B160" s="12">
        <v>4251</v>
      </c>
      <c r="C160" t="s" s="13">
        <v>28</v>
      </c>
      <c r="D160" t="s" s="13">
        <v>835</v>
      </c>
      <c r="E160" t="s" s="14">
        <f>MID(D160,1,SEARCH(",",D160)-1)</f>
        <v>836</v>
      </c>
      <c r="F160" t="s" s="13">
        <f>MID(D160,SEARCH(",",D160)+2,50)</f>
        <v>837</v>
      </c>
      <c r="G160" s="15">
        <v>35587</v>
      </c>
      <c r="H160" s="21">
        <f>YEAR(G160)</f>
        <v>1997</v>
      </c>
      <c r="I160" s="16">
        <f>INT((TODAY()-G160)/365)</f>
        <v>23</v>
      </c>
      <c r="J160" t="s" s="17">
        <v>32</v>
      </c>
      <c r="K160" s="16"/>
      <c r="L160" s="12">
        <v>913231381</v>
      </c>
      <c r="M160" s="12"/>
      <c r="N160" s="12"/>
      <c r="O160" t="s" s="22">
        <v>838</v>
      </c>
      <c r="P160" s="23">
        <v>28029</v>
      </c>
      <c r="Q160" t="s" s="13">
        <v>34</v>
      </c>
      <c r="R160" s="12"/>
      <c r="S160" s="12"/>
      <c r="T160" s="12"/>
      <c r="U160" t="s" s="13">
        <v>839</v>
      </c>
      <c r="V160" s="12"/>
      <c r="W160" s="12"/>
      <c r="X160" s="12"/>
      <c r="Y160" t="s" s="13">
        <v>37</v>
      </c>
      <c r="Z160" s="12"/>
      <c r="AA160" s="20">
        <v>39114</v>
      </c>
      <c r="AB160" s="20">
        <v>39356</v>
      </c>
    </row>
    <row r="161" ht="13" customHeight="1">
      <c r="A161" s="12">
        <v>426</v>
      </c>
      <c r="B161" s="12">
        <v>4261</v>
      </c>
      <c r="C161" t="s" s="13">
        <v>57</v>
      </c>
      <c r="D161" t="s" s="13">
        <v>840</v>
      </c>
      <c r="E161" t="s" s="14">
        <f>MID(D161,1,SEARCH(",",D161)-1)</f>
        <v>841</v>
      </c>
      <c r="F161" t="s" s="13">
        <f>MID(D161,SEARCH(",",D161)+2,50)</f>
        <v>842</v>
      </c>
      <c r="G161" s="15">
        <v>36539</v>
      </c>
      <c r="H161" s="21">
        <f>YEAR(G161)</f>
        <v>2000</v>
      </c>
      <c r="I161" s="16">
        <f>INT((TODAY()-G161)/365)</f>
        <v>20</v>
      </c>
      <c r="J161" t="s" s="17">
        <v>40</v>
      </c>
      <c r="K161" t="s" s="17">
        <v>843</v>
      </c>
      <c r="L161" s="12">
        <v>649444781</v>
      </c>
      <c r="M161" s="12">
        <v>679464979</v>
      </c>
      <c r="N161" s="12"/>
      <c r="O161" t="s" s="22">
        <v>844</v>
      </c>
      <c r="P161" s="23">
        <v>28034</v>
      </c>
      <c r="Q161" t="s" s="13">
        <v>34</v>
      </c>
      <c r="R161" t="s" s="13">
        <v>845</v>
      </c>
      <c r="S161" t="s" s="13">
        <v>846</v>
      </c>
      <c r="T161" s="12"/>
      <c r="U161" t="s" s="13">
        <v>847</v>
      </c>
      <c r="V161" t="s" s="13">
        <v>848</v>
      </c>
      <c r="W161" s="12"/>
      <c r="X161" s="12"/>
      <c r="Y161" t="s" s="13">
        <v>849</v>
      </c>
      <c r="Z161" s="12"/>
      <c r="AA161" s="20">
        <v>39173</v>
      </c>
      <c r="AB161" s="20"/>
    </row>
    <row r="162" ht="38.25" customHeight="1">
      <c r="A162" s="12">
        <v>426</v>
      </c>
      <c r="B162" s="12">
        <v>4262</v>
      </c>
      <c r="C162" t="s" s="13">
        <v>28</v>
      </c>
      <c r="D162" t="s" s="13">
        <v>850</v>
      </c>
      <c r="E162" t="s" s="14">
        <f>MID(D162,1,SEARCH(",",D162)-1)</f>
        <v>851</v>
      </c>
      <c r="F162" t="s" s="13">
        <f>MID(D162,SEARCH(",",D162)+2,50)</f>
        <v>852</v>
      </c>
      <c r="G162" s="15">
        <v>37675</v>
      </c>
      <c r="H162" s="21">
        <f>YEAR(G162)</f>
        <v>2003</v>
      </c>
      <c r="I162" s="16">
        <f>INT((TODAY()-G162)/365)</f>
        <v>17</v>
      </c>
      <c r="J162" t="s" s="17">
        <v>32</v>
      </c>
      <c r="K162" t="s" s="17">
        <v>853</v>
      </c>
      <c r="L162" s="12">
        <v>649444781</v>
      </c>
      <c r="M162" s="12">
        <v>679464979</v>
      </c>
      <c r="N162" s="12"/>
      <c r="O162" t="s" s="22">
        <v>844</v>
      </c>
      <c r="P162" s="23">
        <v>28035</v>
      </c>
      <c r="Q162" t="s" s="13">
        <v>34</v>
      </c>
      <c r="R162" s="12"/>
      <c r="S162" t="s" s="13">
        <v>846</v>
      </c>
      <c r="T162" s="12"/>
      <c r="U162" t="s" s="13">
        <v>854</v>
      </c>
      <c r="V162" t="s" s="13">
        <v>855</v>
      </c>
      <c r="W162" s="12"/>
      <c r="X162" s="12"/>
      <c r="Y162" t="s" s="13">
        <v>849</v>
      </c>
      <c r="Z162" t="s" s="13">
        <v>856</v>
      </c>
      <c r="AA162" s="20">
        <v>40118</v>
      </c>
      <c r="AB162" s="20"/>
    </row>
    <row r="163" ht="13" customHeight="1">
      <c r="A163" s="12">
        <v>427</v>
      </c>
      <c r="B163" s="12">
        <v>4271</v>
      </c>
      <c r="C163" t="s" s="13">
        <v>28</v>
      </c>
      <c r="D163" t="s" s="13">
        <v>857</v>
      </c>
      <c r="E163" t="s" s="14">
        <f>MID(D163,1,SEARCH(",",D163)-1)</f>
        <v>858</v>
      </c>
      <c r="F163" t="s" s="13">
        <f>MID(D163,SEARCH(",",D163)+2,50)</f>
        <v>859</v>
      </c>
      <c r="G163" s="15">
        <v>36132</v>
      </c>
      <c r="H163" s="21">
        <f>YEAR(G163)</f>
        <v>1998</v>
      </c>
      <c r="I163" s="16">
        <f>INT((TODAY()-G163)/365)</f>
        <v>21</v>
      </c>
      <c r="J163" t="s" s="17">
        <v>40</v>
      </c>
      <c r="K163" s="16"/>
      <c r="L163" s="12">
        <v>917341617</v>
      </c>
      <c r="M163" s="12"/>
      <c r="N163" s="12"/>
      <c r="O163" t="s" s="22">
        <v>860</v>
      </c>
      <c r="P163" s="23">
        <v>28049</v>
      </c>
      <c r="Q163" t="s" s="13">
        <v>34</v>
      </c>
      <c r="R163" s="12"/>
      <c r="S163" s="12"/>
      <c r="T163" s="12"/>
      <c r="U163" t="s" s="13">
        <v>861</v>
      </c>
      <c r="V163" s="12"/>
      <c r="W163" s="12"/>
      <c r="X163" s="12"/>
      <c r="Y163" t="s" s="13">
        <v>37</v>
      </c>
      <c r="Z163" s="12"/>
      <c r="AA163" s="20">
        <v>39173</v>
      </c>
      <c r="AB163" s="20">
        <v>39356</v>
      </c>
    </row>
    <row r="164" ht="13" customHeight="1">
      <c r="A164" s="12">
        <v>428</v>
      </c>
      <c r="B164" s="12">
        <v>4281</v>
      </c>
      <c r="C164" t="s" s="13">
        <v>28</v>
      </c>
      <c r="D164" t="s" s="13">
        <v>862</v>
      </c>
      <c r="E164" t="s" s="14">
        <f>MID(D164,1,SEARCH(",",D164)-1)</f>
        <v>863</v>
      </c>
      <c r="F164" t="s" s="13">
        <f>MID(D164,SEARCH(",",D164)+2,50)</f>
        <v>864</v>
      </c>
      <c r="G164" s="15">
        <v>35112</v>
      </c>
      <c r="H164" s="21">
        <f>YEAR(G164)</f>
        <v>1996</v>
      </c>
      <c r="I164" s="16">
        <f>INT((TODAY()-G164)/365)</f>
        <v>24</v>
      </c>
      <c r="J164" t="s" s="17">
        <v>32</v>
      </c>
      <c r="K164" s="16"/>
      <c r="L164" s="12">
        <v>917348895</v>
      </c>
      <c r="M164" s="12">
        <v>629662948</v>
      </c>
      <c r="N164" s="12"/>
      <c r="O164" t="s" s="22">
        <v>865</v>
      </c>
      <c r="P164" s="23">
        <v>28034</v>
      </c>
      <c r="Q164" t="s" s="13">
        <v>34</v>
      </c>
      <c r="R164" s="12"/>
      <c r="S164" s="12"/>
      <c r="T164" s="12"/>
      <c r="U164" t="s" s="13">
        <v>866</v>
      </c>
      <c r="V164" t="s" s="13">
        <v>867</v>
      </c>
      <c r="W164" s="12"/>
      <c r="X164" s="12"/>
      <c r="Y164" t="s" s="13">
        <v>868</v>
      </c>
      <c r="Z164" s="12"/>
      <c r="AA164" s="20">
        <v>39173</v>
      </c>
      <c r="AB164" s="20">
        <v>40179</v>
      </c>
    </row>
    <row r="165" ht="13" customHeight="1">
      <c r="A165" s="12">
        <v>429</v>
      </c>
      <c r="B165" s="12">
        <v>4291</v>
      </c>
      <c r="C165" t="s" s="13">
        <v>28</v>
      </c>
      <c r="D165" t="s" s="13">
        <v>869</v>
      </c>
      <c r="E165" t="s" s="14">
        <f>MID(D165,1,SEARCH(",",D165)-1)</f>
        <v>870</v>
      </c>
      <c r="F165" t="s" s="13">
        <f>MID(D165,SEARCH(",",D165)+2,50)</f>
        <v>74</v>
      </c>
      <c r="G165" s="15">
        <v>35920</v>
      </c>
      <c r="H165" s="21">
        <f>YEAR(G165)</f>
        <v>1998</v>
      </c>
      <c r="I165" s="16">
        <f>INT((TODAY()-G165)/365)</f>
        <v>22</v>
      </c>
      <c r="J165" t="s" s="17">
        <v>40</v>
      </c>
      <c r="K165" s="16"/>
      <c r="L165" s="12">
        <v>917342899</v>
      </c>
      <c r="M165" s="12"/>
      <c r="N165" s="12"/>
      <c r="O165" t="s" s="22">
        <v>871</v>
      </c>
      <c r="P165" s="23">
        <v>28034</v>
      </c>
      <c r="Q165" t="s" s="13">
        <v>34</v>
      </c>
      <c r="R165" s="12"/>
      <c r="S165" s="12"/>
      <c r="T165" s="12"/>
      <c r="U165" t="s" s="13">
        <v>872</v>
      </c>
      <c r="V165" s="12"/>
      <c r="W165" s="12"/>
      <c r="X165" s="12"/>
      <c r="Y165" t="s" s="13">
        <v>37</v>
      </c>
      <c r="Z165" s="12"/>
      <c r="AA165" s="20">
        <v>39173</v>
      </c>
      <c r="AB165" s="20">
        <v>39356</v>
      </c>
    </row>
    <row r="166" ht="13" customHeight="1">
      <c r="A166" s="12">
        <v>430</v>
      </c>
      <c r="B166" s="12">
        <v>4301</v>
      </c>
      <c r="C166" t="s" s="13">
        <v>28</v>
      </c>
      <c r="D166" t="s" s="13">
        <v>873</v>
      </c>
      <c r="E166" t="s" s="14">
        <f>MID(D166,1,SEARCH(",",D166)-1)</f>
        <v>874</v>
      </c>
      <c r="F166" t="s" s="13">
        <f>MID(D166,SEARCH(",",D166)+2,50)</f>
        <v>875</v>
      </c>
      <c r="G166" s="15">
        <v>36105</v>
      </c>
      <c r="H166" s="21">
        <f>YEAR(G166)</f>
        <v>1998</v>
      </c>
      <c r="I166" s="16">
        <f>INT((TODAY()-G166)/365)</f>
        <v>21</v>
      </c>
      <c r="J166" t="s" s="17">
        <v>32</v>
      </c>
      <c r="K166" s="16"/>
      <c r="L166" s="12">
        <v>914271062</v>
      </c>
      <c r="M166" s="12"/>
      <c r="N166" s="12"/>
      <c r="O166" t="s" s="22">
        <v>876</v>
      </c>
      <c r="P166" s="23">
        <v>28049</v>
      </c>
      <c r="Q166" t="s" s="13">
        <v>34</v>
      </c>
      <c r="R166" s="12"/>
      <c r="S166" s="12"/>
      <c r="T166" s="12"/>
      <c r="U166" t="s" s="13">
        <v>877</v>
      </c>
      <c r="V166" s="12"/>
      <c r="W166" s="12"/>
      <c r="X166" s="12"/>
      <c r="Y166" t="s" s="13">
        <v>37</v>
      </c>
      <c r="Z166" s="12"/>
      <c r="AA166" s="20">
        <v>39173</v>
      </c>
      <c r="AB166" s="20">
        <v>39356</v>
      </c>
    </row>
    <row r="167" ht="13" customHeight="1">
      <c r="A167" s="12">
        <v>432</v>
      </c>
      <c r="B167" s="12">
        <v>4321</v>
      </c>
      <c r="C167" t="s" s="13">
        <v>28</v>
      </c>
      <c r="D167" t="s" s="13">
        <v>878</v>
      </c>
      <c r="E167" t="s" s="14">
        <f>MID(D167,1,SEARCH(",",D167)-1)</f>
        <v>879</v>
      </c>
      <c r="F167" t="s" s="13">
        <f>MID(D167,SEARCH(",",D167)+2,50)</f>
        <v>880</v>
      </c>
      <c r="G167" s="15">
        <v>35603</v>
      </c>
      <c r="H167" s="21">
        <f>YEAR(G167)</f>
        <v>1997</v>
      </c>
      <c r="I167" s="16">
        <f>INT((TODAY()-G167)/365)</f>
        <v>23</v>
      </c>
      <c r="J167" t="s" s="17">
        <v>32</v>
      </c>
      <c r="K167" s="16"/>
      <c r="L167" s="12">
        <v>913233988</v>
      </c>
      <c r="M167" s="12"/>
      <c r="N167" s="12"/>
      <c r="O167" t="s" s="22">
        <v>881</v>
      </c>
      <c r="P167" s="23">
        <v>28029</v>
      </c>
      <c r="Q167" t="s" s="13">
        <v>34</v>
      </c>
      <c r="R167" s="12"/>
      <c r="S167" s="12"/>
      <c r="T167" s="12"/>
      <c r="U167" t="s" s="13">
        <v>882</v>
      </c>
      <c r="V167" t="s" s="13">
        <v>883</v>
      </c>
      <c r="W167" s="12"/>
      <c r="X167" s="12"/>
      <c r="Y167" t="s" s="13">
        <v>37</v>
      </c>
      <c r="Z167" s="12"/>
      <c r="AA167" s="20">
        <v>39234</v>
      </c>
      <c r="AB167" s="20">
        <v>39356</v>
      </c>
    </row>
    <row r="168" ht="13" customHeight="1">
      <c r="A168" s="12">
        <v>432</v>
      </c>
      <c r="B168" s="12">
        <v>4322</v>
      </c>
      <c r="C168" t="s" s="13">
        <v>28</v>
      </c>
      <c r="D168" t="s" s="13">
        <v>884</v>
      </c>
      <c r="E168" t="s" s="14">
        <f>MID(D168,1,SEARCH(",",D168)-1)</f>
        <v>879</v>
      </c>
      <c r="F168" t="s" s="13">
        <f>MID(D168,SEARCH(",",D168)+2,50)</f>
        <v>885</v>
      </c>
      <c r="G168" s="15">
        <v>36586</v>
      </c>
      <c r="H168" s="21">
        <f>YEAR(G168)</f>
        <v>2000</v>
      </c>
      <c r="I168" s="16">
        <f>INT((TODAY()-G168)/365)</f>
        <v>20</v>
      </c>
      <c r="J168" t="s" s="17">
        <v>40</v>
      </c>
      <c r="K168" s="16"/>
      <c r="L168" s="12">
        <v>913233988</v>
      </c>
      <c r="M168" s="12"/>
      <c r="N168" s="12"/>
      <c r="O168" t="s" s="22">
        <v>881</v>
      </c>
      <c r="P168" s="23">
        <v>28029</v>
      </c>
      <c r="Q168" t="s" s="13">
        <v>34</v>
      </c>
      <c r="R168" s="12"/>
      <c r="S168" s="12"/>
      <c r="T168" s="12"/>
      <c r="U168" t="s" s="13">
        <v>882</v>
      </c>
      <c r="V168" t="s" s="13">
        <v>883</v>
      </c>
      <c r="W168" s="12"/>
      <c r="X168" s="12"/>
      <c r="Y168" t="s" s="13">
        <v>37</v>
      </c>
      <c r="Z168" s="12"/>
      <c r="AA168" s="20">
        <v>39234</v>
      </c>
      <c r="AB168" s="20">
        <v>39356</v>
      </c>
    </row>
    <row r="169" ht="13" customHeight="1">
      <c r="A169" s="12">
        <v>433</v>
      </c>
      <c r="B169" s="12">
        <v>4331</v>
      </c>
      <c r="C169" t="s" s="13">
        <v>28</v>
      </c>
      <c r="D169" t="s" s="13">
        <v>886</v>
      </c>
      <c r="E169" t="s" s="14">
        <f>MID(D169,1,SEARCH(",",D169)-1)</f>
        <v>887</v>
      </c>
      <c r="F169" t="s" s="13">
        <f>MID(D169,SEARCH(",",D169)+2,50)</f>
        <v>122</v>
      </c>
      <c r="G169" s="15">
        <v>34397</v>
      </c>
      <c r="H169" s="21">
        <f>YEAR(G169)</f>
        <v>1994</v>
      </c>
      <c r="I169" s="16">
        <f>INT((TODAY()-G169)/365)</f>
        <v>26</v>
      </c>
      <c r="J169" t="s" s="17">
        <v>40</v>
      </c>
      <c r="K169" t="s" s="17">
        <v>888</v>
      </c>
      <c r="L169" s="12">
        <v>917352098</v>
      </c>
      <c r="M169" s="12">
        <v>649268415</v>
      </c>
      <c r="N169" s="12">
        <v>616508911</v>
      </c>
      <c r="O169" t="s" s="22">
        <v>889</v>
      </c>
      <c r="P169" s="23">
        <v>28034</v>
      </c>
      <c r="Q169" t="s" s="13">
        <v>34</v>
      </c>
      <c r="R169" s="12"/>
      <c r="S169" s="12"/>
      <c r="T169" s="12"/>
      <c r="U169" t="s" s="13">
        <v>890</v>
      </c>
      <c r="V169" t="s" s="13">
        <v>891</v>
      </c>
      <c r="W169" s="12"/>
      <c r="X169" s="12"/>
      <c r="Y169" t="s" s="13">
        <v>892</v>
      </c>
      <c r="Z169" s="12"/>
      <c r="AA169" s="20">
        <v>39356</v>
      </c>
      <c r="AB169" s="20">
        <v>40087</v>
      </c>
    </row>
    <row r="170" ht="25.5" customHeight="1">
      <c r="A170" s="12">
        <v>434</v>
      </c>
      <c r="B170" s="12">
        <v>4340</v>
      </c>
      <c r="C170" t="s" s="13">
        <v>57</v>
      </c>
      <c r="D170" t="s" s="13">
        <v>893</v>
      </c>
      <c r="E170" t="s" s="14">
        <f>MID(D170,1,SEARCH(",",D170)-1)</f>
        <v>894</v>
      </c>
      <c r="F170" t="s" s="13">
        <f>MID(D170,SEARCH(",",D170)+2,50)</f>
        <v>895</v>
      </c>
      <c r="G170" s="15">
        <v>22388</v>
      </c>
      <c r="H170" s="21">
        <f>YEAR(G170)</f>
        <v>1961</v>
      </c>
      <c r="I170" s="16">
        <f>INT((TODAY()-G170)/365)</f>
        <v>59</v>
      </c>
      <c r="J170" t="s" s="17">
        <v>40</v>
      </c>
      <c r="K170" t="s" s="17">
        <v>896</v>
      </c>
      <c r="L170" t="s" s="13">
        <v>897</v>
      </c>
      <c r="M170" t="s" s="13">
        <v>898</v>
      </c>
      <c r="N170" t="s" s="13">
        <v>899</v>
      </c>
      <c r="O170" t="s" s="22">
        <v>900</v>
      </c>
      <c r="P170" s="23">
        <v>28049</v>
      </c>
      <c r="Q170" t="s" s="13">
        <v>34</v>
      </c>
      <c r="R170" t="s" s="13">
        <v>901</v>
      </c>
      <c r="S170" s="12"/>
      <c r="T170" s="12"/>
      <c r="U170" s="12"/>
      <c r="V170" s="12"/>
      <c r="W170" s="12"/>
      <c r="X170" s="12"/>
      <c r="Y170" t="s" s="13">
        <v>902</v>
      </c>
      <c r="Z170" t="s" s="13">
        <v>903</v>
      </c>
      <c r="AA170" s="20">
        <v>39356</v>
      </c>
      <c r="AB170" s="20">
        <v>43676</v>
      </c>
    </row>
    <row r="171" ht="13" customHeight="1">
      <c r="A171" s="12">
        <v>434</v>
      </c>
      <c r="B171" s="12">
        <v>4341</v>
      </c>
      <c r="C171" t="s" s="13">
        <v>28</v>
      </c>
      <c r="D171" t="s" s="13">
        <v>904</v>
      </c>
      <c r="E171" t="s" s="14">
        <f>MID(D171,1,SEARCH(",",D171)-1)</f>
        <v>905</v>
      </c>
      <c r="F171" t="s" s="13">
        <f>MID(D171,SEARCH(",",D171)+2,50)</f>
        <v>43</v>
      </c>
      <c r="G171" s="15">
        <v>36639</v>
      </c>
      <c r="H171" s="21">
        <f>YEAR(G171)</f>
        <v>2000</v>
      </c>
      <c r="I171" s="16">
        <f>INT((TODAY()-G171)/365)</f>
        <v>20</v>
      </c>
      <c r="J171" t="s" s="17">
        <v>32</v>
      </c>
      <c r="K171" s="16"/>
      <c r="L171" s="12">
        <v>914270633</v>
      </c>
      <c r="M171" s="12">
        <v>630647274</v>
      </c>
      <c r="N171" s="12">
        <v>677625946</v>
      </c>
      <c r="O171" t="s" s="22">
        <v>906</v>
      </c>
      <c r="P171" s="23">
        <v>28049</v>
      </c>
      <c r="Q171" t="s" s="13">
        <v>34</v>
      </c>
      <c r="R171" s="12"/>
      <c r="S171" s="12"/>
      <c r="T171" s="12"/>
      <c r="U171" s="12"/>
      <c r="V171" t="s" s="13">
        <v>907</v>
      </c>
      <c r="W171" s="12"/>
      <c r="X171" s="12"/>
      <c r="Y171" t="s" s="13">
        <v>908</v>
      </c>
      <c r="Z171" s="12"/>
      <c r="AA171" s="20">
        <v>39356</v>
      </c>
      <c r="AB171" s="20">
        <v>40787</v>
      </c>
    </row>
    <row r="172" ht="13" customHeight="1">
      <c r="A172" s="12">
        <v>435</v>
      </c>
      <c r="B172" s="12">
        <v>4351</v>
      </c>
      <c r="C172" t="s" s="13">
        <v>28</v>
      </c>
      <c r="D172" t="s" s="13">
        <v>909</v>
      </c>
      <c r="E172" t="s" s="14">
        <f>MID(D172,1,SEARCH(",",D172)-1)</f>
        <v>910</v>
      </c>
      <c r="F172" t="s" s="13">
        <f>MID(D172,SEARCH(",",D172)+2,50)</f>
        <v>60</v>
      </c>
      <c r="G172" s="15">
        <v>35503</v>
      </c>
      <c r="H172" s="21">
        <f>YEAR(G172)</f>
        <v>1997</v>
      </c>
      <c r="I172" s="16">
        <f>INT((TODAY()-G172)/365)</f>
        <v>23</v>
      </c>
      <c r="J172" t="s" s="17">
        <v>40</v>
      </c>
      <c r="K172" t="s" s="17">
        <v>911</v>
      </c>
      <c r="L172" s="12">
        <v>917341529</v>
      </c>
      <c r="M172" s="12">
        <v>676384635</v>
      </c>
      <c r="N172" s="12"/>
      <c r="O172" t="s" s="22">
        <v>912</v>
      </c>
      <c r="P172" s="23">
        <v>28034</v>
      </c>
      <c r="Q172" t="s" s="13">
        <v>34</v>
      </c>
      <c r="R172" s="12"/>
      <c r="S172" s="12"/>
      <c r="T172" s="12"/>
      <c r="U172" t="s" s="13">
        <v>913</v>
      </c>
      <c r="V172" t="s" s="13">
        <v>914</v>
      </c>
      <c r="W172" s="12"/>
      <c r="X172" s="12"/>
      <c r="Y172" t="s" s="13">
        <v>915</v>
      </c>
      <c r="Z172" s="12"/>
      <c r="AA172" s="20">
        <v>39356</v>
      </c>
      <c r="AB172" s="20">
        <v>40057</v>
      </c>
    </row>
    <row r="173" ht="13" customHeight="1">
      <c r="A173" s="12">
        <v>436</v>
      </c>
      <c r="B173" s="12">
        <v>4361</v>
      </c>
      <c r="C173" t="s" s="13">
        <v>28</v>
      </c>
      <c r="D173" t="s" s="13">
        <v>916</v>
      </c>
      <c r="E173" t="s" s="14">
        <f>MID(D173,1,SEARCH(",",D173)-1)</f>
        <v>917</v>
      </c>
      <c r="F173" t="s" s="13">
        <f>MID(D173,SEARCH(",",D173)+2,50)</f>
        <v>468</v>
      </c>
      <c r="G173" s="15">
        <v>36200</v>
      </c>
      <c r="H173" s="21">
        <f>YEAR(G173)</f>
        <v>1999</v>
      </c>
      <c r="I173" s="16">
        <f>INT((TODAY()-G173)/365)</f>
        <v>21</v>
      </c>
      <c r="J173" t="s" s="17">
        <v>40</v>
      </c>
      <c r="K173" s="16"/>
      <c r="L173" s="12">
        <v>913720300</v>
      </c>
      <c r="M173" s="12">
        <v>600559080</v>
      </c>
      <c r="N173" s="12"/>
      <c r="O173" t="s" s="22">
        <v>918</v>
      </c>
      <c r="P173" s="23">
        <v>28034</v>
      </c>
      <c r="Q173" t="s" s="13">
        <v>34</v>
      </c>
      <c r="R173" s="12"/>
      <c r="S173" s="12"/>
      <c r="T173" s="12"/>
      <c r="U173" s="12"/>
      <c r="V173" t="s" s="13">
        <v>919</v>
      </c>
      <c r="W173" s="12"/>
      <c r="X173" s="12"/>
      <c r="Y173" t="s" s="13">
        <v>920</v>
      </c>
      <c r="Z173" s="12"/>
      <c r="AA173" s="20">
        <v>39356</v>
      </c>
      <c r="AB173" s="20">
        <v>40057</v>
      </c>
    </row>
    <row r="174" ht="13" customHeight="1">
      <c r="A174" s="12">
        <v>437</v>
      </c>
      <c r="B174" s="12">
        <v>4370</v>
      </c>
      <c r="C174" t="s" s="13">
        <v>28</v>
      </c>
      <c r="D174" t="s" s="13">
        <v>921</v>
      </c>
      <c r="E174" t="s" s="14">
        <f>MID(D174,1,SEARCH(",",D174)-1)</f>
        <v>922</v>
      </c>
      <c r="F174" t="s" s="13">
        <f>MID(D174,SEARCH(",",D174)+2,50)</f>
        <v>923</v>
      </c>
      <c r="G174" s="15">
        <v>23518</v>
      </c>
      <c r="H174" s="21">
        <f>YEAR(G174)</f>
        <v>1964</v>
      </c>
      <c r="I174" s="16">
        <f>INT((TODAY()-G174)/365)</f>
        <v>56</v>
      </c>
      <c r="J174" t="s" s="17">
        <v>40</v>
      </c>
      <c r="K174" t="s" s="17">
        <v>924</v>
      </c>
      <c r="L174" t="s" s="13">
        <v>925</v>
      </c>
      <c r="M174" s="12"/>
      <c r="N174" s="12"/>
      <c r="O174" t="s" s="22">
        <v>926</v>
      </c>
      <c r="P174" s="23">
        <v>28034</v>
      </c>
      <c r="Q174" t="s" s="13">
        <v>34</v>
      </c>
      <c r="R174" t="s" s="13">
        <v>927</v>
      </c>
      <c r="S174" s="12"/>
      <c r="T174" s="12"/>
      <c r="U174" t="s" s="13">
        <v>928</v>
      </c>
      <c r="V174" t="s" s="13">
        <v>929</v>
      </c>
      <c r="W174" s="12"/>
      <c r="X174" s="12"/>
      <c r="Y174" t="s" s="13">
        <v>930</v>
      </c>
      <c r="Z174" s="12"/>
      <c r="AA174" s="20">
        <v>41690</v>
      </c>
      <c r="AB174" s="20">
        <v>42248</v>
      </c>
    </row>
    <row r="175" ht="13" customHeight="1">
      <c r="A175" s="12">
        <v>437</v>
      </c>
      <c r="B175" s="12">
        <v>4371</v>
      </c>
      <c r="C175" t="s" s="13">
        <v>28</v>
      </c>
      <c r="D175" t="s" s="13">
        <v>931</v>
      </c>
      <c r="E175" t="s" s="14">
        <f>MID(D175,1,SEARCH(",",D175)-1)</f>
        <v>932</v>
      </c>
      <c r="F175" t="s" s="13">
        <f>MID(D175,SEARCH(",",D175)+2,50)</f>
        <v>933</v>
      </c>
      <c r="G175" s="15">
        <v>37050</v>
      </c>
      <c r="H175" s="21">
        <f>YEAR(G175)</f>
        <v>2001</v>
      </c>
      <c r="I175" s="16">
        <f>INT((TODAY()-G175)/365)</f>
        <v>19</v>
      </c>
      <c r="J175" t="s" s="17">
        <v>40</v>
      </c>
      <c r="K175" t="s" s="17">
        <v>934</v>
      </c>
      <c r="L175" s="12">
        <v>913720322</v>
      </c>
      <c r="M175" s="12">
        <v>677735546</v>
      </c>
      <c r="N175" s="12">
        <v>666300694</v>
      </c>
      <c r="O175" t="s" s="22">
        <v>935</v>
      </c>
      <c r="P175" s="23">
        <v>28034</v>
      </c>
      <c r="Q175" t="s" s="13">
        <v>34</v>
      </c>
      <c r="R175" s="12"/>
      <c r="S175" s="12"/>
      <c r="T175" t="s" s="13">
        <v>936</v>
      </c>
      <c r="U175" t="s" s="13">
        <v>937</v>
      </c>
      <c r="V175" t="s" s="13">
        <v>929</v>
      </c>
      <c r="W175" s="12"/>
      <c r="X175" s="12"/>
      <c r="Y175" t="s" s="13">
        <v>938</v>
      </c>
      <c r="Z175" s="12"/>
      <c r="AA175" s="20">
        <v>39539</v>
      </c>
      <c r="AB175" s="20"/>
    </row>
    <row r="176" ht="13" customHeight="1">
      <c r="A176" s="12">
        <v>437</v>
      </c>
      <c r="B176" s="12">
        <v>4372</v>
      </c>
      <c r="C176" t="s" s="13">
        <v>28</v>
      </c>
      <c r="D176" t="s" s="13">
        <v>939</v>
      </c>
      <c r="E176" t="s" s="14">
        <f>MID(D176,1,SEARCH(",",D176)-1)</f>
        <v>932</v>
      </c>
      <c r="F176" t="s" s="13">
        <f>MID(D176,SEARCH(",",D176)+2,50)</f>
        <v>940</v>
      </c>
      <c r="G176" s="15">
        <v>35781</v>
      </c>
      <c r="H176" s="21">
        <f>YEAR(G176)</f>
        <v>1997</v>
      </c>
      <c r="I176" s="16">
        <f>INT((TODAY()-G176)/365)</f>
        <v>22</v>
      </c>
      <c r="J176" t="s" s="17">
        <v>40</v>
      </c>
      <c r="K176" t="s" s="17">
        <v>941</v>
      </c>
      <c r="L176" s="12">
        <v>913720322</v>
      </c>
      <c r="M176" s="12">
        <v>677735546</v>
      </c>
      <c r="N176" s="12">
        <v>666300694</v>
      </c>
      <c r="O176" t="s" s="22">
        <v>942</v>
      </c>
      <c r="P176" s="23">
        <v>28034</v>
      </c>
      <c r="Q176" t="s" s="13">
        <v>34</v>
      </c>
      <c r="R176" s="12"/>
      <c r="S176" s="12"/>
      <c r="T176" t="s" s="13">
        <v>943</v>
      </c>
      <c r="U176" t="s" s="13">
        <v>937</v>
      </c>
      <c r="V176" t="s" s="13">
        <v>929</v>
      </c>
      <c r="W176" s="12"/>
      <c r="X176" s="12"/>
      <c r="Y176" t="s" s="13">
        <v>930</v>
      </c>
      <c r="Z176" s="12"/>
      <c r="AA176" s="20">
        <v>39356</v>
      </c>
      <c r="AB176" s="20"/>
    </row>
    <row r="177" ht="13" customHeight="1">
      <c r="A177" s="12">
        <v>437</v>
      </c>
      <c r="B177" s="12">
        <v>4373</v>
      </c>
      <c r="C177" t="s" s="13">
        <v>28</v>
      </c>
      <c r="D177" t="s" s="13">
        <v>944</v>
      </c>
      <c r="E177" t="s" s="14">
        <f>MID(D177,1,SEARCH(",",D177)-1)</f>
        <v>932</v>
      </c>
      <c r="F177" t="s" s="13">
        <f>MID(D177,SEARCH(",",D177)+2,50)</f>
        <v>433</v>
      </c>
      <c r="G177" s="15">
        <v>36505</v>
      </c>
      <c r="H177" s="21">
        <f>YEAR(G177)</f>
        <v>1999</v>
      </c>
      <c r="I177" s="16">
        <f>INT((TODAY()-G177)/365)</f>
        <v>20</v>
      </c>
      <c r="J177" t="s" s="17">
        <v>32</v>
      </c>
      <c r="K177" t="s" s="17">
        <v>945</v>
      </c>
      <c r="L177" s="12">
        <v>913720322</v>
      </c>
      <c r="M177" s="12">
        <v>677735546</v>
      </c>
      <c r="N177" s="12">
        <v>666300694</v>
      </c>
      <c r="O177" t="s" s="22">
        <v>942</v>
      </c>
      <c r="P177" s="23">
        <v>28034</v>
      </c>
      <c r="Q177" t="s" s="13">
        <v>34</v>
      </c>
      <c r="R177" s="12"/>
      <c r="S177" s="12"/>
      <c r="T177" s="12"/>
      <c r="U177" s="12"/>
      <c r="V177" t="s" s="13">
        <v>946</v>
      </c>
      <c r="W177" s="12"/>
      <c r="X177" s="12"/>
      <c r="Y177" t="s" s="13">
        <v>930</v>
      </c>
      <c r="Z177" s="12"/>
      <c r="AA177" s="20">
        <v>39356</v>
      </c>
      <c r="AB177" s="20">
        <v>42248</v>
      </c>
    </row>
    <row r="178" ht="13" customHeight="1">
      <c r="A178" s="12">
        <v>438</v>
      </c>
      <c r="B178" s="12">
        <v>4381</v>
      </c>
      <c r="C178" t="s" s="13">
        <v>28</v>
      </c>
      <c r="D178" t="s" s="13">
        <v>947</v>
      </c>
      <c r="E178" t="s" s="14">
        <f>MID(D178,1,SEARCH(",",D178)-1)</f>
        <v>948</v>
      </c>
      <c r="F178" t="s" s="13">
        <f>MID(D178,SEARCH(",",D178)+2,50)</f>
        <v>331</v>
      </c>
      <c r="G178" s="15">
        <v>34500</v>
      </c>
      <c r="H178" s="21">
        <f>YEAR(G178)</f>
        <v>1994</v>
      </c>
      <c r="I178" s="16">
        <f>INT((TODAY()-G178)/365)</f>
        <v>26</v>
      </c>
      <c r="J178" t="s" s="17">
        <v>32</v>
      </c>
      <c r="K178" s="16"/>
      <c r="L178" s="12">
        <v>913764809</v>
      </c>
      <c r="M178" s="12">
        <v>609944589</v>
      </c>
      <c r="N178" s="12"/>
      <c r="O178" t="s" s="22">
        <v>949</v>
      </c>
      <c r="P178" s="23">
        <v>28035</v>
      </c>
      <c r="Q178" t="s" s="13">
        <v>34</v>
      </c>
      <c r="R178" s="12"/>
      <c r="S178" s="12"/>
      <c r="T178" s="12"/>
      <c r="U178" t="s" s="13">
        <v>950</v>
      </c>
      <c r="V178" t="s" s="13">
        <v>951</v>
      </c>
      <c r="W178" s="12"/>
      <c r="X178" s="12"/>
      <c r="Y178" t="s" s="13">
        <v>952</v>
      </c>
      <c r="Z178" s="12"/>
      <c r="AA178" s="20">
        <v>39356</v>
      </c>
      <c r="AB178" s="20">
        <v>39753</v>
      </c>
    </row>
    <row r="179" ht="13" customHeight="1">
      <c r="A179" s="12">
        <v>439</v>
      </c>
      <c r="B179" s="12">
        <v>4391</v>
      </c>
      <c r="C179" t="s" s="13">
        <v>28</v>
      </c>
      <c r="D179" t="s" s="13">
        <v>953</v>
      </c>
      <c r="E179" t="s" s="14">
        <f>MID(D179,1,SEARCH(",",D179)-1)</f>
        <v>954</v>
      </c>
      <c r="F179" t="s" s="13">
        <f>MID(D179,SEARCH(",",D179)+2,50)</f>
        <v>43</v>
      </c>
      <c r="G179" s="15">
        <v>35842</v>
      </c>
      <c r="H179" s="21">
        <f>YEAR(G179)</f>
        <v>1998</v>
      </c>
      <c r="I179" s="16">
        <f>INT((TODAY()-G179)/365)</f>
        <v>22</v>
      </c>
      <c r="J179" t="s" s="17">
        <v>32</v>
      </c>
      <c r="K179" s="16"/>
      <c r="L179" s="12">
        <v>917348630</v>
      </c>
      <c r="M179" s="12">
        <v>669955623</v>
      </c>
      <c r="N179" s="12"/>
      <c r="O179" t="s" s="22">
        <v>955</v>
      </c>
      <c r="P179" s="23">
        <v>28034</v>
      </c>
      <c r="Q179" t="s" s="13">
        <v>34</v>
      </c>
      <c r="R179" s="12"/>
      <c r="S179" s="12"/>
      <c r="T179" s="12"/>
      <c r="U179" s="12"/>
      <c r="V179" t="s" s="13">
        <v>956</v>
      </c>
      <c r="W179" s="12"/>
      <c r="X179" s="12"/>
      <c r="Y179" t="s" s="13">
        <v>957</v>
      </c>
      <c r="Z179" s="12"/>
      <c r="AA179" s="20">
        <v>39356</v>
      </c>
      <c r="AB179" s="20">
        <v>39904</v>
      </c>
    </row>
    <row r="180" ht="13" customHeight="1">
      <c r="A180" s="12">
        <v>440</v>
      </c>
      <c r="B180" s="12">
        <v>4401</v>
      </c>
      <c r="C180" t="s" s="13">
        <v>28</v>
      </c>
      <c r="D180" t="s" s="13">
        <v>958</v>
      </c>
      <c r="E180" t="s" s="14">
        <f>MID(D180,1,SEARCH(",",D180)-1)</f>
        <v>959</v>
      </c>
      <c r="F180" t="s" s="13">
        <f>MID(D180,SEARCH(",",D180)+2,50)</f>
        <v>402</v>
      </c>
      <c r="G180" s="15">
        <v>35368</v>
      </c>
      <c r="H180" s="21">
        <f>YEAR(G180)</f>
        <v>1996</v>
      </c>
      <c r="I180" s="16">
        <f>INT((TODAY()-G180)/365)</f>
        <v>24</v>
      </c>
      <c r="J180" t="s" s="17">
        <v>32</v>
      </c>
      <c r="K180" s="16"/>
      <c r="L180" s="12">
        <v>917307087</v>
      </c>
      <c r="M180" s="12">
        <v>605885630</v>
      </c>
      <c r="N180" s="12"/>
      <c r="O180" t="s" s="22">
        <v>960</v>
      </c>
      <c r="P180" s="23">
        <v>28034</v>
      </c>
      <c r="Q180" t="s" s="13">
        <v>34</v>
      </c>
      <c r="R180" s="12"/>
      <c r="S180" s="12"/>
      <c r="T180" s="12"/>
      <c r="U180" s="12"/>
      <c r="V180" t="s" s="13">
        <v>961</v>
      </c>
      <c r="W180" s="12"/>
      <c r="X180" s="12"/>
      <c r="Y180" t="s" s="13">
        <v>962</v>
      </c>
      <c r="Z180" s="12"/>
      <c r="AA180" s="20">
        <v>39356</v>
      </c>
      <c r="AB180" s="20">
        <v>40330</v>
      </c>
    </row>
    <row r="181" ht="13" customHeight="1">
      <c r="A181" s="12">
        <v>441</v>
      </c>
      <c r="B181" s="12">
        <v>4411</v>
      </c>
      <c r="C181" t="s" s="13">
        <v>28</v>
      </c>
      <c r="D181" t="s" s="13">
        <v>963</v>
      </c>
      <c r="E181" t="s" s="14">
        <f>MID(D181,1,SEARCH(",",D181)-1)</f>
        <v>964</v>
      </c>
      <c r="F181" t="s" s="13">
        <f>MID(D181,SEARCH(",",D181)+2,50)</f>
        <v>852</v>
      </c>
      <c r="G181" s="15">
        <v>35670</v>
      </c>
      <c r="H181" s="21">
        <f>YEAR(G181)</f>
        <v>1997</v>
      </c>
      <c r="I181" s="16">
        <f>INT((TODAY()-G181)/365)</f>
        <v>23</v>
      </c>
      <c r="J181" t="s" s="17">
        <v>32</v>
      </c>
      <c r="K181" s="16"/>
      <c r="L181" s="12">
        <v>913734527</v>
      </c>
      <c r="M181" s="12">
        <v>636220133</v>
      </c>
      <c r="N181" s="12"/>
      <c r="O181" t="s" s="22">
        <v>965</v>
      </c>
      <c r="P181" s="23">
        <v>28035</v>
      </c>
      <c r="Q181" t="s" s="13">
        <v>34</v>
      </c>
      <c r="R181" s="12"/>
      <c r="S181" s="12"/>
      <c r="T181" s="12"/>
      <c r="U181" s="12"/>
      <c r="V181" t="s" s="13">
        <v>966</v>
      </c>
      <c r="W181" s="12"/>
      <c r="X181" s="12"/>
      <c r="Y181" t="s" s="13">
        <v>967</v>
      </c>
      <c r="Z181" s="12"/>
      <c r="AA181" s="20">
        <v>39356</v>
      </c>
      <c r="AB181" s="20">
        <v>39722</v>
      </c>
    </row>
    <row r="182" ht="13" customHeight="1">
      <c r="A182" s="12">
        <v>442</v>
      </c>
      <c r="B182" s="12">
        <v>4421</v>
      </c>
      <c r="C182" t="s" s="13">
        <v>28</v>
      </c>
      <c r="D182" t="s" s="13">
        <v>968</v>
      </c>
      <c r="E182" t="s" s="14">
        <f>MID(D182,1,SEARCH(",",D182)-1)</f>
        <v>969</v>
      </c>
      <c r="F182" t="s" s="13">
        <f>MID(D182,SEARCH(",",D182)+2,50)</f>
        <v>410</v>
      </c>
      <c r="G182" s="15">
        <v>36202</v>
      </c>
      <c r="H182" s="21">
        <f>YEAR(G182)</f>
        <v>1999</v>
      </c>
      <c r="I182" s="16">
        <f>INT((TODAY()-G182)/365)</f>
        <v>21</v>
      </c>
      <c r="J182" t="s" s="17">
        <v>32</v>
      </c>
      <c r="K182" t="s" s="17">
        <v>970</v>
      </c>
      <c r="L182" s="12">
        <v>917347428</v>
      </c>
      <c r="M182" s="12">
        <v>659470798</v>
      </c>
      <c r="N182" s="12">
        <v>659470799</v>
      </c>
      <c r="O182" t="s" s="22">
        <v>971</v>
      </c>
      <c r="P182" s="23">
        <v>28034</v>
      </c>
      <c r="Q182" t="s" s="13">
        <v>34</v>
      </c>
      <c r="R182" t="s" s="13">
        <v>972</v>
      </c>
      <c r="S182" s="12"/>
      <c r="T182" s="12"/>
      <c r="U182" t="s" s="13">
        <v>973</v>
      </c>
      <c r="V182" t="s" s="13">
        <v>974</v>
      </c>
      <c r="W182" s="12"/>
      <c r="X182" s="12"/>
      <c r="Y182" t="s" s="13">
        <v>975</v>
      </c>
      <c r="Z182" s="12"/>
      <c r="AA182" s="20">
        <v>39356</v>
      </c>
      <c r="AB182" s="20">
        <v>43530</v>
      </c>
    </row>
    <row r="183" ht="13" customHeight="1">
      <c r="A183" s="12">
        <v>442</v>
      </c>
      <c r="B183" s="12">
        <v>4422</v>
      </c>
      <c r="C183" t="s" s="13">
        <v>28</v>
      </c>
      <c r="D183" t="s" s="13">
        <v>976</v>
      </c>
      <c r="E183" t="s" s="14">
        <f>MID(D183,1,SEARCH(",",D183)-1)</f>
        <v>969</v>
      </c>
      <c r="F183" t="s" s="13">
        <f>MID(D183,SEARCH(",",D183)+2,50)</f>
        <v>977</v>
      </c>
      <c r="G183" s="15">
        <v>34702</v>
      </c>
      <c r="H183" s="21">
        <f>YEAR(G183)</f>
        <v>1995</v>
      </c>
      <c r="I183" s="16">
        <f>INT((TODAY()-G183)/365)</f>
        <v>25</v>
      </c>
      <c r="J183" t="s" s="17">
        <v>32</v>
      </c>
      <c r="K183" t="s" s="17">
        <v>978</v>
      </c>
      <c r="L183" s="12">
        <v>917347428</v>
      </c>
      <c r="M183" s="12">
        <v>659470798</v>
      </c>
      <c r="N183" s="12">
        <v>659470799</v>
      </c>
      <c r="O183" t="s" s="22">
        <v>971</v>
      </c>
      <c r="P183" s="23">
        <v>28034</v>
      </c>
      <c r="Q183" t="s" s="13">
        <v>34</v>
      </c>
      <c r="R183" t="s" s="13">
        <v>972</v>
      </c>
      <c r="S183" s="12"/>
      <c r="T183" s="12"/>
      <c r="U183" t="s" s="13">
        <v>979</v>
      </c>
      <c r="V183" t="s" s="13">
        <v>980</v>
      </c>
      <c r="W183" s="12"/>
      <c r="X183" s="12"/>
      <c r="Y183" t="s" s="13">
        <v>981</v>
      </c>
      <c r="Z183" s="12"/>
      <c r="AA183" s="20">
        <v>39356</v>
      </c>
      <c r="AB183" s="20">
        <v>42248</v>
      </c>
    </row>
    <row r="184" ht="13" customHeight="1">
      <c r="A184" s="12">
        <v>443</v>
      </c>
      <c r="B184" s="12">
        <v>4431</v>
      </c>
      <c r="C184" t="s" s="13">
        <v>28</v>
      </c>
      <c r="D184" t="s" s="13">
        <v>982</v>
      </c>
      <c r="E184" t="s" s="14">
        <f>MID(D184,1,SEARCH(",",D184)-1)</f>
        <v>983</v>
      </c>
      <c r="F184" t="s" s="13">
        <f>MID(D184,SEARCH(",",D184)+2,50)</f>
        <v>159</v>
      </c>
      <c r="G184" s="15">
        <v>35668</v>
      </c>
      <c r="H184" s="21">
        <f>YEAR(G184)</f>
        <v>1997</v>
      </c>
      <c r="I184" s="16">
        <f>INT((TODAY()-G184)/365)</f>
        <v>23</v>
      </c>
      <c r="J184" t="s" s="17">
        <v>32</v>
      </c>
      <c r="K184" s="16"/>
      <c r="L184" s="12">
        <v>917352905</v>
      </c>
      <c r="M184" s="12">
        <v>616786322</v>
      </c>
      <c r="N184" s="12"/>
      <c r="O184" t="s" s="22">
        <v>984</v>
      </c>
      <c r="P184" s="23">
        <v>28034</v>
      </c>
      <c r="Q184" t="s" s="13">
        <v>34</v>
      </c>
      <c r="R184" s="12"/>
      <c r="S184" s="12"/>
      <c r="T184" s="12"/>
      <c r="U184" t="s" s="13">
        <v>985</v>
      </c>
      <c r="V184" t="s" s="13">
        <v>986</v>
      </c>
      <c r="W184" s="12"/>
      <c r="X184" s="12"/>
      <c r="Y184" t="s" s="13">
        <v>987</v>
      </c>
      <c r="Z184" s="12"/>
      <c r="AA184" s="20">
        <v>39356</v>
      </c>
      <c r="AB184" s="20">
        <v>39722</v>
      </c>
    </row>
    <row r="185" ht="13" customHeight="1">
      <c r="A185" s="12">
        <v>443</v>
      </c>
      <c r="B185" s="12">
        <v>4432</v>
      </c>
      <c r="C185" t="s" s="13">
        <v>28</v>
      </c>
      <c r="D185" t="s" s="13">
        <v>988</v>
      </c>
      <c r="E185" t="s" s="14">
        <f>MID(D185,1,SEARCH(",",D185)-1)</f>
        <v>983</v>
      </c>
      <c r="F185" t="s" s="13">
        <f>MID(D185,SEARCH(",",D185)+2,50)</f>
        <v>785</v>
      </c>
      <c r="G185" s="15">
        <v>37492</v>
      </c>
      <c r="H185" s="21">
        <f>YEAR(G185)</f>
        <v>2002</v>
      </c>
      <c r="I185" s="16">
        <f>INT((TODAY()-G185)/365)</f>
        <v>18</v>
      </c>
      <c r="J185" t="s" s="17">
        <v>40</v>
      </c>
      <c r="K185" s="16"/>
      <c r="L185" s="12">
        <v>917352905</v>
      </c>
      <c r="M185" s="12">
        <v>616786322</v>
      </c>
      <c r="N185" s="12"/>
      <c r="O185" t="s" s="22">
        <v>984</v>
      </c>
      <c r="P185" s="23">
        <v>28034</v>
      </c>
      <c r="Q185" t="s" s="13">
        <v>34</v>
      </c>
      <c r="R185" s="12"/>
      <c r="S185" s="12"/>
      <c r="T185" s="12"/>
      <c r="U185" t="s" s="13">
        <v>989</v>
      </c>
      <c r="V185" t="s" s="13">
        <v>985</v>
      </c>
      <c r="W185" s="12"/>
      <c r="X185" s="12"/>
      <c r="Y185" t="s" s="13">
        <v>987</v>
      </c>
      <c r="Z185" s="12"/>
      <c r="AA185" s="20">
        <v>39904</v>
      </c>
      <c r="AB185" s="20">
        <v>40057</v>
      </c>
    </row>
    <row r="186" ht="13" customHeight="1">
      <c r="A186" s="12">
        <v>444</v>
      </c>
      <c r="B186" s="12">
        <v>4441</v>
      </c>
      <c r="C186" t="s" s="13">
        <v>28</v>
      </c>
      <c r="D186" t="s" s="13">
        <v>990</v>
      </c>
      <c r="E186" t="s" s="14">
        <f>MID(D186,1,SEARCH(",",D186)-1)</f>
        <v>991</v>
      </c>
      <c r="F186" t="s" s="13">
        <f>MID(D186,SEARCH(",",D186)+2,50)</f>
        <v>60</v>
      </c>
      <c r="G186" s="15">
        <v>34474</v>
      </c>
      <c r="H186" s="21">
        <f>YEAR(G186)</f>
        <v>1994</v>
      </c>
      <c r="I186" s="16">
        <f>INT((TODAY()-G186)/365)</f>
        <v>26</v>
      </c>
      <c r="J186" t="s" s="17">
        <v>40</v>
      </c>
      <c r="K186" t="s" s="17">
        <v>992</v>
      </c>
      <c r="L186" s="12">
        <v>917395649</v>
      </c>
      <c r="M186" s="12">
        <v>617888191</v>
      </c>
      <c r="N186" s="12"/>
      <c r="O186" t="s" s="22">
        <v>993</v>
      </c>
      <c r="P186" s="23">
        <v>28034</v>
      </c>
      <c r="Q186" t="s" s="13">
        <v>34</v>
      </c>
      <c r="R186" s="12"/>
      <c r="S186" s="12"/>
      <c r="T186" s="12"/>
      <c r="U186" t="s" s="13">
        <v>994</v>
      </c>
      <c r="V186" t="s" s="13">
        <v>995</v>
      </c>
      <c r="W186" s="12"/>
      <c r="X186" s="12"/>
      <c r="Y186" t="s" s="13">
        <v>996</v>
      </c>
      <c r="Z186" s="12"/>
      <c r="AA186" s="20">
        <v>39356</v>
      </c>
      <c r="AB186" s="20">
        <v>40087</v>
      </c>
    </row>
    <row r="187" ht="13" customHeight="1">
      <c r="A187" s="12">
        <v>445</v>
      </c>
      <c r="B187" s="12">
        <v>4451</v>
      </c>
      <c r="C187" t="s" s="13">
        <v>28</v>
      </c>
      <c r="D187" t="s" s="13">
        <v>997</v>
      </c>
      <c r="E187" t="s" s="14">
        <f>MID(D187,1,SEARCH(",",D187)-1)</f>
        <v>998</v>
      </c>
      <c r="F187" t="s" s="13">
        <f>MID(D187,SEARCH(",",D187)+2,50)</f>
        <v>483</v>
      </c>
      <c r="G187" s="15">
        <v>34586</v>
      </c>
      <c r="H187" s="21">
        <f>YEAR(G187)</f>
        <v>1994</v>
      </c>
      <c r="I187" s="16">
        <f>INT((TODAY()-G187)/365)</f>
        <v>26</v>
      </c>
      <c r="J187" t="s" s="17">
        <v>40</v>
      </c>
      <c r="K187" t="s" s="17">
        <v>999</v>
      </c>
      <c r="L187" s="12">
        <v>917309104</v>
      </c>
      <c r="M187" s="12">
        <v>607740607</v>
      </c>
      <c r="N187" s="12">
        <v>678038939</v>
      </c>
      <c r="O187" t="s" s="22">
        <v>1000</v>
      </c>
      <c r="P187" s="23">
        <v>28034</v>
      </c>
      <c r="Q187" t="s" s="13">
        <v>34</v>
      </c>
      <c r="R187" s="12"/>
      <c r="S187" s="12"/>
      <c r="T187" s="12"/>
      <c r="U187" s="12"/>
      <c r="V187" t="s" s="13">
        <v>1001</v>
      </c>
      <c r="W187" s="12"/>
      <c r="X187" s="12"/>
      <c r="Y187" t="s" s="13">
        <v>1002</v>
      </c>
      <c r="Z187" s="12"/>
      <c r="AA187" s="20">
        <v>39356</v>
      </c>
      <c r="AB187" s="20">
        <v>40797</v>
      </c>
    </row>
    <row r="188" ht="13" customHeight="1">
      <c r="A188" s="12">
        <v>446</v>
      </c>
      <c r="B188" s="12">
        <v>4461</v>
      </c>
      <c r="C188" t="s" s="13">
        <v>28</v>
      </c>
      <c r="D188" t="s" s="13">
        <v>1003</v>
      </c>
      <c r="E188" t="s" s="14">
        <f>MID(D188,1,SEARCH(",",D188)-1)</f>
        <v>1004</v>
      </c>
      <c r="F188" t="s" s="13">
        <f>MID(D188,SEARCH(",",D188)+2,50)</f>
        <v>253</v>
      </c>
      <c r="G188" s="15">
        <v>35736</v>
      </c>
      <c r="H188" s="21">
        <f>YEAR(G188)</f>
        <v>1997</v>
      </c>
      <c r="I188" s="16">
        <f>INT((TODAY()-G188)/365)</f>
        <v>22</v>
      </c>
      <c r="J188" t="s" s="17">
        <v>40</v>
      </c>
      <c r="K188" s="16"/>
      <c r="L188" s="12">
        <v>917352881</v>
      </c>
      <c r="M188" s="12">
        <v>666513217</v>
      </c>
      <c r="N188" s="12"/>
      <c r="O188" t="s" s="22">
        <v>1005</v>
      </c>
      <c r="P188" s="23">
        <v>28034</v>
      </c>
      <c r="Q188" t="s" s="13">
        <v>34</v>
      </c>
      <c r="R188" s="12"/>
      <c r="S188" s="12"/>
      <c r="T188" s="12"/>
      <c r="U188" s="12"/>
      <c r="V188" t="s" s="13">
        <v>1006</v>
      </c>
      <c r="W188" s="12"/>
      <c r="X188" s="12"/>
      <c r="Y188" t="s" s="13">
        <v>1007</v>
      </c>
      <c r="Z188" s="12"/>
      <c r="AA188" s="20">
        <v>39356</v>
      </c>
      <c r="AB188" s="20">
        <v>39722</v>
      </c>
    </row>
    <row r="189" ht="13" customHeight="1">
      <c r="A189" s="12">
        <v>447</v>
      </c>
      <c r="B189" s="12">
        <v>4471</v>
      </c>
      <c r="C189" t="s" s="13">
        <v>28</v>
      </c>
      <c r="D189" t="s" s="13">
        <v>1008</v>
      </c>
      <c r="E189" t="s" s="14">
        <f>MID(D189,1,SEARCH(",",D189)-1)</f>
        <v>1009</v>
      </c>
      <c r="F189" t="s" s="13">
        <f>MID(D189,SEARCH(",",D189)+2,50)</f>
        <v>122</v>
      </c>
      <c r="G189" s="15">
        <v>35469</v>
      </c>
      <c r="H189" s="21">
        <f>YEAR(G189)</f>
        <v>1997</v>
      </c>
      <c r="I189" s="16">
        <f>INT((TODAY()-G189)/365)</f>
        <v>23</v>
      </c>
      <c r="J189" t="s" s="17">
        <v>40</v>
      </c>
      <c r="K189" s="16"/>
      <c r="L189" s="12">
        <v>917340791</v>
      </c>
      <c r="M189" s="12">
        <v>630258701</v>
      </c>
      <c r="N189" s="12"/>
      <c r="O189" t="s" s="22">
        <v>1010</v>
      </c>
      <c r="P189" s="23">
        <v>28034</v>
      </c>
      <c r="Q189" t="s" s="13">
        <v>34</v>
      </c>
      <c r="R189" s="12"/>
      <c r="S189" s="12"/>
      <c r="T189" s="12"/>
      <c r="U189" s="12"/>
      <c r="V189" t="s" s="13">
        <v>1011</v>
      </c>
      <c r="W189" s="12"/>
      <c r="X189" s="12"/>
      <c r="Y189" t="s" s="13">
        <v>1012</v>
      </c>
      <c r="Z189" s="12"/>
      <c r="AA189" s="20">
        <v>39356</v>
      </c>
      <c r="AB189" s="20">
        <v>39722</v>
      </c>
    </row>
    <row r="190" ht="13" customHeight="1">
      <c r="A190" s="12">
        <v>448</v>
      </c>
      <c r="B190" s="12">
        <v>4481</v>
      </c>
      <c r="C190" t="s" s="13">
        <v>28</v>
      </c>
      <c r="D190" t="s" s="13">
        <v>1013</v>
      </c>
      <c r="E190" t="s" s="14">
        <f>MID(D190,1,SEARCH(",",D190)-1)</f>
        <v>1014</v>
      </c>
      <c r="F190" t="s" s="13">
        <f>MID(D190,SEARCH(",",D190)+2,50)</f>
        <v>67</v>
      </c>
      <c r="G190" s="15">
        <v>36263</v>
      </c>
      <c r="H190" s="21">
        <f>YEAR(G190)</f>
        <v>1999</v>
      </c>
      <c r="I190" s="16">
        <f>INT((TODAY()-G190)/365)</f>
        <v>21</v>
      </c>
      <c r="J190" t="s" s="17">
        <v>40</v>
      </c>
      <c r="K190" s="16"/>
      <c r="L190" s="12">
        <v>913763665</v>
      </c>
      <c r="M190" s="12">
        <v>629454422</v>
      </c>
      <c r="N190" s="12"/>
      <c r="O190" t="s" s="22">
        <v>1015</v>
      </c>
      <c r="P190" s="23">
        <v>28035</v>
      </c>
      <c r="Q190" t="s" s="13">
        <v>34</v>
      </c>
      <c r="R190" s="12"/>
      <c r="S190" s="12"/>
      <c r="T190" s="12"/>
      <c r="U190" t="s" s="13">
        <v>1016</v>
      </c>
      <c r="V190" t="s" s="13">
        <v>1017</v>
      </c>
      <c r="W190" s="12"/>
      <c r="X190" s="12"/>
      <c r="Y190" t="s" s="13">
        <v>1018</v>
      </c>
      <c r="Z190" s="12"/>
      <c r="AA190" s="20">
        <v>39356</v>
      </c>
      <c r="AB190" s="20">
        <v>40057</v>
      </c>
    </row>
    <row r="191" ht="13" customHeight="1">
      <c r="A191" s="12">
        <v>449</v>
      </c>
      <c r="B191" s="12">
        <v>4491</v>
      </c>
      <c r="C191" t="s" s="13">
        <v>28</v>
      </c>
      <c r="D191" t="s" s="13">
        <v>1019</v>
      </c>
      <c r="E191" t="s" s="14">
        <f>MID(D191,1,SEARCH(",",D191)-1)</f>
        <v>1020</v>
      </c>
      <c r="F191" t="s" s="13">
        <f>MID(D191,SEARCH(",",D191)+2,50)</f>
        <v>74</v>
      </c>
      <c r="G191" s="15">
        <v>34374</v>
      </c>
      <c r="H191" s="21">
        <f>YEAR(G191)</f>
        <v>1994</v>
      </c>
      <c r="I191" s="16">
        <f>INT((TODAY()-G191)/365)</f>
        <v>26</v>
      </c>
      <c r="J191" t="s" s="17">
        <v>40</v>
      </c>
      <c r="K191" t="s" s="17">
        <v>1021</v>
      </c>
      <c r="L191" s="12">
        <v>917342028</v>
      </c>
      <c r="M191" s="12">
        <v>689665286</v>
      </c>
      <c r="N191" s="12"/>
      <c r="O191" t="s" s="22">
        <v>1022</v>
      </c>
      <c r="P191" s="23">
        <v>28034</v>
      </c>
      <c r="Q191" t="s" s="13">
        <v>34</v>
      </c>
      <c r="R191" s="12"/>
      <c r="S191" s="12"/>
      <c r="T191" s="12"/>
      <c r="U191" s="12"/>
      <c r="V191" t="s" s="13">
        <v>1023</v>
      </c>
      <c r="W191" s="12"/>
      <c r="X191" s="12"/>
      <c r="Y191" t="s" s="13">
        <v>1024</v>
      </c>
      <c r="Z191" s="12"/>
      <c r="AA191" s="20">
        <v>39356</v>
      </c>
      <c r="AB191" s="20">
        <v>39722</v>
      </c>
    </row>
    <row r="192" ht="13" customHeight="1">
      <c r="A192" s="12">
        <v>450</v>
      </c>
      <c r="B192" s="12">
        <v>4501</v>
      </c>
      <c r="C192" t="s" s="13">
        <v>28</v>
      </c>
      <c r="D192" t="s" s="13">
        <v>1025</v>
      </c>
      <c r="E192" t="s" s="14">
        <f>MID(D192,1,SEARCH(",",D192)-1)</f>
        <v>1026</v>
      </c>
      <c r="F192" t="s" s="13">
        <f>MID(D192,SEARCH(",",D192)+2,50)</f>
        <v>1027</v>
      </c>
      <c r="G192" s="15">
        <v>34782</v>
      </c>
      <c r="H192" s="21">
        <f>YEAR(G192)</f>
        <v>1995</v>
      </c>
      <c r="I192" s="16">
        <f>INT((TODAY()-G192)/365)</f>
        <v>25</v>
      </c>
      <c r="J192" t="s" s="17">
        <v>32</v>
      </c>
      <c r="K192" s="16"/>
      <c r="L192" s="12">
        <v>914500593</v>
      </c>
      <c r="M192" s="12">
        <v>658342597</v>
      </c>
      <c r="N192" s="12"/>
      <c r="O192" t="s" s="22">
        <v>1028</v>
      </c>
      <c r="P192" s="23">
        <v>28039</v>
      </c>
      <c r="Q192" t="s" s="13">
        <v>34</v>
      </c>
      <c r="R192" s="12"/>
      <c r="S192" s="12"/>
      <c r="T192" s="12"/>
      <c r="U192" t="s" s="13">
        <v>1029</v>
      </c>
      <c r="V192" t="s" s="13">
        <v>1030</v>
      </c>
      <c r="W192" s="12"/>
      <c r="X192" s="12"/>
      <c r="Y192" t="s" s="13">
        <v>1031</v>
      </c>
      <c r="Z192" s="12"/>
      <c r="AA192" s="20">
        <v>39448</v>
      </c>
      <c r="AB192" s="20">
        <v>39722</v>
      </c>
    </row>
    <row r="193" ht="13" customHeight="1">
      <c r="A193" s="12">
        <v>451</v>
      </c>
      <c r="B193" s="12">
        <v>4511</v>
      </c>
      <c r="C193" t="s" s="13">
        <v>28</v>
      </c>
      <c r="D193" t="s" s="13">
        <v>1032</v>
      </c>
      <c r="E193" t="s" s="14">
        <f>MID(D193,1,SEARCH(",",D193)-1)</f>
        <v>1033</v>
      </c>
      <c r="F193" t="s" s="13">
        <f>MID(D193,SEARCH(",",D193)+2,50)</f>
        <v>1034</v>
      </c>
      <c r="G193" s="15">
        <v>35705</v>
      </c>
      <c r="H193" s="21">
        <f>YEAR(G193)</f>
        <v>1997</v>
      </c>
      <c r="I193" s="16">
        <f>INT((TODAY()-G193)/365)</f>
        <v>23</v>
      </c>
      <c r="J193" t="s" s="17">
        <v>32</v>
      </c>
      <c r="K193" t="s" s="17">
        <v>1035</v>
      </c>
      <c r="L193" s="12">
        <v>917335050</v>
      </c>
      <c r="M193" s="12">
        <v>685163907</v>
      </c>
      <c r="N193" s="12">
        <v>685163906</v>
      </c>
      <c r="O193" t="s" s="22">
        <v>1036</v>
      </c>
      <c r="P193" s="23">
        <v>28029</v>
      </c>
      <c r="Q193" t="s" s="13">
        <v>34</v>
      </c>
      <c r="R193" s="12"/>
      <c r="S193" t="s" s="13">
        <v>1037</v>
      </c>
      <c r="T193" s="12"/>
      <c r="U193" t="s" s="13">
        <v>1038</v>
      </c>
      <c r="V193" t="s" s="13">
        <v>1039</v>
      </c>
      <c r="W193" s="12"/>
      <c r="X193" s="12"/>
      <c r="Y193" t="s" s="13">
        <v>1040</v>
      </c>
      <c r="Z193" s="12"/>
      <c r="AA193" s="20">
        <v>39417</v>
      </c>
      <c r="AB193" s="20">
        <v>41883</v>
      </c>
    </row>
    <row r="194" ht="13" customHeight="1">
      <c r="A194" s="12">
        <v>451</v>
      </c>
      <c r="B194" s="12">
        <v>4512</v>
      </c>
      <c r="C194" t="s" s="13">
        <v>28</v>
      </c>
      <c r="D194" t="s" s="13">
        <v>1041</v>
      </c>
      <c r="E194" t="s" s="14">
        <f>MID(D194,1,SEARCH(",",D194)-1)</f>
        <v>1033</v>
      </c>
      <c r="F194" t="s" s="13">
        <f>MID(D194,SEARCH(",",D194)+2,50)</f>
        <v>159</v>
      </c>
      <c r="G194" s="15">
        <v>36803</v>
      </c>
      <c r="H194" s="21">
        <f>YEAR(G194)</f>
        <v>2000</v>
      </c>
      <c r="I194" s="16">
        <f>INT((TODAY()-G194)/365)</f>
        <v>20</v>
      </c>
      <c r="J194" t="s" s="17">
        <v>32</v>
      </c>
      <c r="K194" s="16"/>
      <c r="L194" s="12">
        <v>917335050</v>
      </c>
      <c r="M194" s="12">
        <v>685163907</v>
      </c>
      <c r="N194" s="12">
        <v>685163906</v>
      </c>
      <c r="O194" t="s" s="22">
        <v>1036</v>
      </c>
      <c r="P194" s="23">
        <v>28029</v>
      </c>
      <c r="Q194" t="s" s="13">
        <v>34</v>
      </c>
      <c r="R194" s="12"/>
      <c r="S194" s="12"/>
      <c r="T194" s="12"/>
      <c r="U194" t="s" s="13">
        <v>1038</v>
      </c>
      <c r="V194" t="s" s="13">
        <v>1039</v>
      </c>
      <c r="W194" s="12"/>
      <c r="X194" s="12"/>
      <c r="Y194" t="s" s="13">
        <v>1040</v>
      </c>
      <c r="Z194" s="12"/>
      <c r="AA194" s="20">
        <v>40422</v>
      </c>
      <c r="AB194" s="20">
        <v>40797</v>
      </c>
    </row>
    <row r="195" ht="13" customHeight="1">
      <c r="A195" s="12">
        <v>451</v>
      </c>
      <c r="B195" s="12">
        <v>4513</v>
      </c>
      <c r="C195" t="s" s="13">
        <v>28</v>
      </c>
      <c r="D195" t="s" s="13">
        <v>1042</v>
      </c>
      <c r="E195" t="s" s="14">
        <f>MID(D195,1,SEARCH(",",D195)-1)</f>
        <v>1033</v>
      </c>
      <c r="F195" t="s" s="13">
        <f>MID(D195,SEARCH(",",D195)+2,50)</f>
        <v>1043</v>
      </c>
      <c r="G195" s="15">
        <v>36803</v>
      </c>
      <c r="H195" s="21">
        <f>YEAR(G195)</f>
        <v>2000</v>
      </c>
      <c r="I195" s="16">
        <f>INT((TODAY()-G195)/365)</f>
        <v>20</v>
      </c>
      <c r="J195" t="s" s="17">
        <v>40</v>
      </c>
      <c r="K195" s="16"/>
      <c r="L195" s="12">
        <v>917335050</v>
      </c>
      <c r="M195" s="12">
        <v>685163907</v>
      </c>
      <c r="N195" s="12">
        <v>685163906</v>
      </c>
      <c r="O195" t="s" s="22">
        <v>1036</v>
      </c>
      <c r="P195" s="23">
        <v>28029</v>
      </c>
      <c r="Q195" t="s" s="13">
        <v>34</v>
      </c>
      <c r="R195" s="12"/>
      <c r="S195" s="12"/>
      <c r="T195" s="12"/>
      <c r="U195" t="s" s="13">
        <v>1038</v>
      </c>
      <c r="V195" t="s" s="13">
        <v>1039</v>
      </c>
      <c r="W195" s="12"/>
      <c r="X195" s="12"/>
      <c r="Y195" t="s" s="13">
        <v>1040</v>
      </c>
      <c r="Z195" s="12"/>
      <c r="AA195" s="20">
        <v>40422</v>
      </c>
      <c r="AB195" s="20">
        <v>40797</v>
      </c>
    </row>
    <row r="196" ht="13" customHeight="1">
      <c r="A196" s="12">
        <v>452</v>
      </c>
      <c r="B196" s="12">
        <v>4520</v>
      </c>
      <c r="C196" t="s" s="13">
        <v>57</v>
      </c>
      <c r="D196" t="s" s="13">
        <v>1044</v>
      </c>
      <c r="E196" t="s" s="14">
        <f>MID(D196,1,SEARCH(",",D196)-1)</f>
        <v>148</v>
      </c>
      <c r="F196" t="s" s="13">
        <f>MID(D196,SEARCH(",",D196)+2,50)</f>
        <v>1045</v>
      </c>
      <c r="G196" s="15">
        <v>23646</v>
      </c>
      <c r="H196" s="21">
        <f>YEAR(G196)</f>
        <v>1964</v>
      </c>
      <c r="I196" s="16">
        <f>INT((TODAY()-G196)/365)</f>
        <v>56</v>
      </c>
      <c r="J196" t="s" s="17">
        <v>40</v>
      </c>
      <c r="K196" t="s" s="17">
        <v>1046</v>
      </c>
      <c r="L196" s="12"/>
      <c r="M196" s="12"/>
      <c r="N196" s="12"/>
      <c r="O196" t="s" s="22">
        <v>1047</v>
      </c>
      <c r="P196" s="23">
        <v>28035</v>
      </c>
      <c r="Q196" t="s" s="13">
        <v>34</v>
      </c>
      <c r="R196" s="12"/>
      <c r="S196" s="12"/>
      <c r="T196" s="12"/>
      <c r="U196" s="12"/>
      <c r="V196" s="12"/>
      <c r="W196" s="12"/>
      <c r="X196" s="12"/>
      <c r="Y196" t="s" s="13">
        <v>37</v>
      </c>
      <c r="Z196" s="12"/>
      <c r="AA196" s="20">
        <v>39356</v>
      </c>
      <c r="AB196" s="20">
        <v>40087</v>
      </c>
    </row>
    <row r="197" ht="13" customHeight="1">
      <c r="A197" s="12">
        <v>453</v>
      </c>
      <c r="B197" s="12">
        <v>4531</v>
      </c>
      <c r="C197" t="s" s="13">
        <v>28</v>
      </c>
      <c r="D197" t="s" s="13">
        <v>1048</v>
      </c>
      <c r="E197" t="s" s="14">
        <f>MID(D197,1,SEARCH(",",D197)-1)</f>
        <v>1049</v>
      </c>
      <c r="F197" t="s" s="13">
        <f>MID(D197,SEARCH(",",D197)+2,50)</f>
        <v>1050</v>
      </c>
      <c r="G197" s="15">
        <v>36758</v>
      </c>
      <c r="H197" s="21">
        <f>YEAR(G197)</f>
        <v>2000</v>
      </c>
      <c r="I197" s="16">
        <f>INT((TODAY()-G197)/365)</f>
        <v>20</v>
      </c>
      <c r="J197" t="s" s="17">
        <v>40</v>
      </c>
      <c r="K197" s="16"/>
      <c r="L197" s="12">
        <v>609141542</v>
      </c>
      <c r="M197" s="12"/>
      <c r="N197" s="12"/>
      <c r="O197" t="s" s="22">
        <v>1051</v>
      </c>
      <c r="P197" s="23">
        <v>28223</v>
      </c>
      <c r="Q197" t="s" s="13">
        <v>1052</v>
      </c>
      <c r="R197" s="12"/>
      <c r="S197" s="12"/>
      <c r="T197" s="12"/>
      <c r="U197" s="12"/>
      <c r="V197" t="s" s="13">
        <v>1053</v>
      </c>
      <c r="W197" s="12"/>
      <c r="X197" s="12"/>
      <c r="Y197" t="s" s="13">
        <v>1054</v>
      </c>
      <c r="Z197" s="12"/>
      <c r="AA197" s="20">
        <v>39356</v>
      </c>
      <c r="AB197" s="20">
        <v>39722</v>
      </c>
    </row>
    <row r="198" ht="13" customHeight="1">
      <c r="A198" s="12">
        <v>454</v>
      </c>
      <c r="B198" s="12">
        <v>4541</v>
      </c>
      <c r="C198" t="s" s="13">
        <v>28</v>
      </c>
      <c r="D198" t="s" s="13">
        <v>1055</v>
      </c>
      <c r="E198" t="s" s="14">
        <f>MID(D198,1,SEARCH(",",D198)-1)</f>
        <v>1056</v>
      </c>
      <c r="F198" t="s" s="13">
        <f>MID(D198,SEARCH(",",D198)+2,50)</f>
        <v>173</v>
      </c>
      <c r="G198" s="15">
        <v>36470</v>
      </c>
      <c r="H198" s="21">
        <f>YEAR(G198)</f>
        <v>1999</v>
      </c>
      <c r="I198" s="16">
        <f>INT((TODAY()-G198)/365)</f>
        <v>20</v>
      </c>
      <c r="J198" t="s" s="17">
        <v>32</v>
      </c>
      <c r="K198" t="s" s="17">
        <v>1057</v>
      </c>
      <c r="L198" s="12">
        <v>912825570</v>
      </c>
      <c r="M198" s="12">
        <v>619488544</v>
      </c>
      <c r="N198" s="12">
        <v>692794259</v>
      </c>
      <c r="O198" t="s" s="22">
        <v>1058</v>
      </c>
      <c r="P198" s="23">
        <v>28034</v>
      </c>
      <c r="Q198" t="s" s="13">
        <v>34</v>
      </c>
      <c r="R198" s="12"/>
      <c r="S198" s="12"/>
      <c r="T198" s="12"/>
      <c r="U198" t="s" s="13">
        <v>1059</v>
      </c>
      <c r="V198" t="s" s="13">
        <v>1060</v>
      </c>
      <c r="W198" s="12"/>
      <c r="X198" s="12"/>
      <c r="Y198" t="s" s="13">
        <v>1061</v>
      </c>
      <c r="Z198" s="12"/>
      <c r="AA198" s="20">
        <v>39479</v>
      </c>
      <c r="AB198" s="20">
        <v>40422</v>
      </c>
    </row>
    <row r="199" ht="13" customHeight="1">
      <c r="A199" s="12">
        <v>454</v>
      </c>
      <c r="B199" s="12">
        <v>4542</v>
      </c>
      <c r="C199" t="s" s="13">
        <v>28</v>
      </c>
      <c r="D199" t="s" s="13">
        <v>1062</v>
      </c>
      <c r="E199" t="s" s="14">
        <f>MID(D199,1,SEARCH(",",D199)-1)</f>
        <v>1056</v>
      </c>
      <c r="F199" t="s" s="13">
        <f>MID(D199,SEARCH(",",D199)+2,50)</f>
        <v>1063</v>
      </c>
      <c r="G199" s="15">
        <v>34930</v>
      </c>
      <c r="H199" s="21">
        <f>YEAR(G199)</f>
        <v>1995</v>
      </c>
      <c r="I199" s="16">
        <f>INT((TODAY()-G199)/365)</f>
        <v>25</v>
      </c>
      <c r="J199" t="s" s="17">
        <v>32</v>
      </c>
      <c r="K199" t="s" s="17">
        <v>1057</v>
      </c>
      <c r="L199" s="12">
        <v>912825570</v>
      </c>
      <c r="M199" s="12">
        <v>619488544</v>
      </c>
      <c r="N199" s="12">
        <v>692794259</v>
      </c>
      <c r="O199" t="s" s="22">
        <v>1058</v>
      </c>
      <c r="P199" s="23">
        <v>28034</v>
      </c>
      <c r="Q199" t="s" s="13">
        <v>34</v>
      </c>
      <c r="R199" s="12"/>
      <c r="S199" s="12"/>
      <c r="T199" s="12"/>
      <c r="U199" t="s" s="13">
        <v>1059</v>
      </c>
      <c r="V199" t="s" s="13">
        <v>1060</v>
      </c>
      <c r="W199" s="12"/>
      <c r="X199" s="12"/>
      <c r="Y199" t="s" s="13">
        <v>1061</v>
      </c>
      <c r="Z199" s="12"/>
      <c r="AA199" s="20">
        <v>39873</v>
      </c>
      <c r="AB199" s="20">
        <v>40422</v>
      </c>
    </row>
    <row r="200" ht="13" customHeight="1">
      <c r="A200" s="12">
        <v>455</v>
      </c>
      <c r="B200" s="12">
        <v>4551</v>
      </c>
      <c r="C200" t="s" s="13">
        <v>28</v>
      </c>
      <c r="D200" t="s" s="13">
        <v>1064</v>
      </c>
      <c r="E200" t="s" s="14">
        <f>MID(D200,1,SEARCH(",",D200)-1)</f>
        <v>1065</v>
      </c>
      <c r="F200" t="s" s="13">
        <f>MID(D200,SEARCH(",",D200)+2,50)</f>
        <v>304</v>
      </c>
      <c r="G200" s="15">
        <v>36768</v>
      </c>
      <c r="H200" s="21">
        <f>YEAR(G200)</f>
        <v>2000</v>
      </c>
      <c r="I200" s="16">
        <f>INT((TODAY()-G200)/365)</f>
        <v>20</v>
      </c>
      <c r="J200" t="s" s="17">
        <v>40</v>
      </c>
      <c r="K200" s="16"/>
      <c r="L200" s="12">
        <v>629286607</v>
      </c>
      <c r="M200" s="12"/>
      <c r="N200" s="12"/>
      <c r="O200" t="s" s="22">
        <v>1066</v>
      </c>
      <c r="P200" s="23">
        <v>28100</v>
      </c>
      <c r="Q200" t="s" s="13">
        <v>1067</v>
      </c>
      <c r="R200" s="12"/>
      <c r="S200" s="12"/>
      <c r="T200" s="12"/>
      <c r="U200" s="12"/>
      <c r="V200" t="s" s="13">
        <v>1068</v>
      </c>
      <c r="W200" s="12"/>
      <c r="X200" s="12"/>
      <c r="Y200" t="s" s="13">
        <v>1069</v>
      </c>
      <c r="Z200" s="12"/>
      <c r="AA200" s="20">
        <v>39479</v>
      </c>
      <c r="AB200" s="20">
        <v>39722</v>
      </c>
    </row>
    <row r="201" ht="13" customHeight="1">
      <c r="A201" s="12">
        <v>456</v>
      </c>
      <c r="B201" s="12">
        <v>4561</v>
      </c>
      <c r="C201" t="s" s="13">
        <v>28</v>
      </c>
      <c r="D201" t="s" s="13">
        <v>1070</v>
      </c>
      <c r="E201" t="s" s="14">
        <f>MID(D201,1,SEARCH(",",D201)-1)</f>
        <v>1071</v>
      </c>
      <c r="F201" t="s" s="13">
        <f>MID(D201,SEARCH(",",D201)+2,50)</f>
        <v>122</v>
      </c>
      <c r="G201" s="15">
        <v>36897</v>
      </c>
      <c r="H201" s="21">
        <f>YEAR(G201)</f>
        <v>2001</v>
      </c>
      <c r="I201" s="16">
        <f>INT((TODAY()-G201)/365)</f>
        <v>19</v>
      </c>
      <c r="J201" t="s" s="17">
        <v>40</v>
      </c>
      <c r="K201" s="16"/>
      <c r="L201" s="12">
        <v>917349691</v>
      </c>
      <c r="M201" s="12">
        <v>649380373</v>
      </c>
      <c r="N201" s="12"/>
      <c r="O201" t="s" s="22">
        <v>1072</v>
      </c>
      <c r="P201" s="23">
        <v>28034</v>
      </c>
      <c r="Q201" t="s" s="13">
        <v>34</v>
      </c>
      <c r="R201" s="12"/>
      <c r="S201" s="12"/>
      <c r="T201" s="12"/>
      <c r="U201" t="s" s="13">
        <v>1073</v>
      </c>
      <c r="V201" t="s" s="13">
        <v>1074</v>
      </c>
      <c r="W201" s="12"/>
      <c r="X201" s="12"/>
      <c r="Y201" t="s" s="13">
        <v>1075</v>
      </c>
      <c r="Z201" s="12"/>
      <c r="AA201" s="20">
        <v>39508</v>
      </c>
      <c r="AB201" s="20">
        <v>40422</v>
      </c>
    </row>
    <row r="202" ht="13" customHeight="1">
      <c r="A202" s="12">
        <v>456</v>
      </c>
      <c r="B202" s="12">
        <v>4562</v>
      </c>
      <c r="C202" t="s" s="13">
        <v>28</v>
      </c>
      <c r="D202" t="s" s="13">
        <v>1076</v>
      </c>
      <c r="E202" t="s" s="14">
        <f>MID(D202,1,SEARCH(",",D202)-1)</f>
        <v>1071</v>
      </c>
      <c r="F202" t="s" s="13">
        <f>MID(D202,SEARCH(",",D202)+2,50)</f>
        <v>60</v>
      </c>
      <c r="G202" s="15">
        <v>37663</v>
      </c>
      <c r="H202" s="21">
        <f>YEAR(G202)</f>
        <v>2003</v>
      </c>
      <c r="I202" s="16">
        <f>INT((TODAY()-G202)/365)</f>
        <v>17</v>
      </c>
      <c r="J202" t="s" s="17">
        <v>40</v>
      </c>
      <c r="K202" s="16"/>
      <c r="L202" s="12">
        <v>917349691</v>
      </c>
      <c r="M202" s="12">
        <v>649380373</v>
      </c>
      <c r="N202" s="12"/>
      <c r="O202" t="s" s="22">
        <v>1072</v>
      </c>
      <c r="P202" s="23">
        <v>28034</v>
      </c>
      <c r="Q202" t="s" s="13">
        <v>34</v>
      </c>
      <c r="R202" s="12"/>
      <c r="S202" s="12"/>
      <c r="T202" s="12"/>
      <c r="U202" t="s" s="13">
        <v>1073</v>
      </c>
      <c r="V202" t="s" s="13">
        <v>1074</v>
      </c>
      <c r="W202" s="12"/>
      <c r="X202" s="12"/>
      <c r="Y202" t="s" s="13">
        <v>1075</v>
      </c>
      <c r="Z202" s="12"/>
      <c r="AA202" s="20">
        <v>39722</v>
      </c>
      <c r="AB202" s="20">
        <v>40422</v>
      </c>
    </row>
    <row r="203" ht="13" customHeight="1">
      <c r="A203" s="12">
        <v>457</v>
      </c>
      <c r="B203" s="12">
        <v>4571</v>
      </c>
      <c r="C203" t="s" s="13">
        <v>28</v>
      </c>
      <c r="D203" t="s" s="13">
        <v>1077</v>
      </c>
      <c r="E203" t="s" s="14">
        <f>MID(D203,1,SEARCH(",",D203)-1)</f>
        <v>1078</v>
      </c>
      <c r="F203" t="s" s="13">
        <f>MID(D203,SEARCH(",",D203)+2,50)</f>
        <v>1079</v>
      </c>
      <c r="G203" s="15">
        <v>36634</v>
      </c>
      <c r="H203" s="21">
        <f>YEAR(G203)</f>
        <v>2000</v>
      </c>
      <c r="I203" s="16">
        <f>INT((TODAY()-G203)/365)</f>
        <v>20</v>
      </c>
      <c r="J203" t="s" s="17">
        <v>32</v>
      </c>
      <c r="K203" s="16"/>
      <c r="L203" s="12">
        <v>917297105</v>
      </c>
      <c r="M203" s="12"/>
      <c r="N203" s="12"/>
      <c r="O203" t="s" s="22">
        <v>1080</v>
      </c>
      <c r="P203" s="23">
        <v>28049</v>
      </c>
      <c r="Q203" t="s" s="13">
        <v>34</v>
      </c>
      <c r="R203" s="12"/>
      <c r="S203" s="12"/>
      <c r="T203" s="12"/>
      <c r="U203" s="12"/>
      <c r="V203" s="12"/>
      <c r="W203" s="12"/>
      <c r="X203" s="12"/>
      <c r="Y203" t="s" s="13">
        <v>37</v>
      </c>
      <c r="Z203" s="12"/>
      <c r="AA203" s="20">
        <v>38808</v>
      </c>
      <c r="AB203" s="20">
        <v>39479</v>
      </c>
    </row>
    <row r="204" ht="13" customHeight="1">
      <c r="A204" s="12">
        <v>458</v>
      </c>
      <c r="B204" s="12">
        <v>4581</v>
      </c>
      <c r="C204" t="s" s="13">
        <v>28</v>
      </c>
      <c r="D204" t="s" s="13">
        <v>1081</v>
      </c>
      <c r="E204" t="s" s="14">
        <f>MID(D204,1,SEARCH(",",D204)-1)</f>
        <v>1082</v>
      </c>
      <c r="F204" t="s" s="13">
        <f>MID(D204,SEARCH(",",D204)+2,50)</f>
        <v>137</v>
      </c>
      <c r="G204" s="15">
        <v>36769</v>
      </c>
      <c r="H204" s="21">
        <f>YEAR(G204)</f>
        <v>2000</v>
      </c>
      <c r="I204" s="16">
        <f>INT((TODAY()-G204)/365)</f>
        <v>20</v>
      </c>
      <c r="J204" t="s" s="17">
        <v>40</v>
      </c>
      <c r="K204" s="16"/>
      <c r="L204" s="12">
        <v>912328066</v>
      </c>
      <c r="M204" s="12">
        <v>629012126</v>
      </c>
      <c r="N204" s="12"/>
      <c r="O204" t="s" s="22">
        <v>1083</v>
      </c>
      <c r="P204" s="23">
        <v>28029</v>
      </c>
      <c r="Q204" t="s" s="13">
        <v>34</v>
      </c>
      <c r="R204" s="12"/>
      <c r="S204" s="12"/>
      <c r="T204" s="12"/>
      <c r="U204" s="12"/>
      <c r="V204" t="s" s="13">
        <v>1084</v>
      </c>
      <c r="W204" s="12"/>
      <c r="X204" s="12"/>
      <c r="Y204" t="s" s="13">
        <v>1085</v>
      </c>
      <c r="Z204" s="12"/>
      <c r="AA204" s="20">
        <v>39539</v>
      </c>
      <c r="AB204" s="20">
        <v>39753</v>
      </c>
    </row>
    <row r="205" ht="13" customHeight="1">
      <c r="A205" s="12">
        <v>459</v>
      </c>
      <c r="B205" s="12">
        <v>4591</v>
      </c>
      <c r="C205" t="s" s="13">
        <v>28</v>
      </c>
      <c r="D205" t="s" s="13">
        <v>1086</v>
      </c>
      <c r="E205" t="s" s="14">
        <f>MID(D205,1,SEARCH(",",D205)-1)</f>
        <v>1087</v>
      </c>
      <c r="F205" t="s" s="13">
        <f>MID(D205,SEARCH(",",D205)+2,50)</f>
        <v>1088</v>
      </c>
      <c r="G205" s="15">
        <v>36208</v>
      </c>
      <c r="H205" s="21">
        <f>YEAR(G205)</f>
        <v>1999</v>
      </c>
      <c r="I205" s="16">
        <f>INT((TODAY()-G205)/365)</f>
        <v>21</v>
      </c>
      <c r="J205" t="s" s="17">
        <v>32</v>
      </c>
      <c r="K205" s="16"/>
      <c r="L205" s="12">
        <v>917670548</v>
      </c>
      <c r="M205" s="12">
        <v>617015826</v>
      </c>
      <c r="N205" s="12"/>
      <c r="O205" t="s" s="22">
        <v>1089</v>
      </c>
      <c r="P205" s="23">
        <v>28036</v>
      </c>
      <c r="Q205" t="s" s="13">
        <v>34</v>
      </c>
      <c r="R205" s="12"/>
      <c r="S205" s="12"/>
      <c r="T205" s="12"/>
      <c r="U205" t="s" s="13">
        <v>1090</v>
      </c>
      <c r="V205" t="s" s="13">
        <v>1091</v>
      </c>
      <c r="W205" s="12"/>
      <c r="X205" s="12"/>
      <c r="Y205" t="s" s="13">
        <v>1092</v>
      </c>
      <c r="Z205" s="12"/>
      <c r="AA205" s="20">
        <v>39569</v>
      </c>
      <c r="AB205" s="20">
        <v>40330</v>
      </c>
    </row>
    <row r="206" ht="13" customHeight="1">
      <c r="A206" s="12">
        <v>460</v>
      </c>
      <c r="B206" s="12">
        <v>4601</v>
      </c>
      <c r="C206" t="s" s="13">
        <v>28</v>
      </c>
      <c r="D206" t="s" s="13">
        <v>1093</v>
      </c>
      <c r="E206" t="s" s="14">
        <f>MID(D206,1,SEARCH(",",D206)-1)</f>
        <v>1094</v>
      </c>
      <c r="F206" t="s" s="13">
        <f>MID(D206,SEARCH(",",D206)+2,50)</f>
        <v>1095</v>
      </c>
      <c r="G206" s="15">
        <v>36369</v>
      </c>
      <c r="H206" s="21">
        <f>YEAR(G206)</f>
        <v>1999</v>
      </c>
      <c r="I206" s="16">
        <f>INT((TODAY()-G206)/365)</f>
        <v>21</v>
      </c>
      <c r="J206" t="s" s="17">
        <v>40</v>
      </c>
      <c r="K206" s="16"/>
      <c r="L206" s="12">
        <v>914271202</v>
      </c>
      <c r="M206" s="12">
        <v>609044650</v>
      </c>
      <c r="N206" s="12"/>
      <c r="O206" t="s" s="22">
        <v>1096</v>
      </c>
      <c r="P206" s="23">
        <v>28049</v>
      </c>
      <c r="Q206" t="s" s="13">
        <v>34</v>
      </c>
      <c r="R206" s="12"/>
      <c r="S206" s="12"/>
      <c r="T206" s="12"/>
      <c r="U206" t="s" s="13">
        <v>1097</v>
      </c>
      <c r="V206" t="s" s="13">
        <v>1098</v>
      </c>
      <c r="W206" s="12"/>
      <c r="X206" s="12"/>
      <c r="Y206" t="s" s="13">
        <v>1099</v>
      </c>
      <c r="Z206" s="12"/>
      <c r="AA206" s="20">
        <v>40787</v>
      </c>
      <c r="AB206" s="20">
        <v>40544</v>
      </c>
    </row>
    <row r="207" ht="13" customHeight="1">
      <c r="A207" s="12">
        <v>460</v>
      </c>
      <c r="B207" s="12">
        <v>4602</v>
      </c>
      <c r="C207" t="s" s="13">
        <v>28</v>
      </c>
      <c r="D207" t="s" s="13">
        <v>1100</v>
      </c>
      <c r="E207" t="s" s="14">
        <f>MID(D207,1,SEARCH(",",D207)-1)</f>
        <v>1094</v>
      </c>
      <c r="F207" t="s" s="13">
        <f>MID(D207,SEARCH(",",D207)+2,50)</f>
        <v>1101</v>
      </c>
      <c r="G207" s="15">
        <v>38361</v>
      </c>
      <c r="H207" s="21">
        <f>YEAR(G207)</f>
        <v>2005</v>
      </c>
      <c r="I207" s="16">
        <f>INT((TODAY()-G207)/365)</f>
        <v>15</v>
      </c>
      <c r="J207" t="s" s="17">
        <v>32</v>
      </c>
      <c r="K207" s="16"/>
      <c r="L207" s="12">
        <v>914271202</v>
      </c>
      <c r="M207" s="12">
        <v>609044650</v>
      </c>
      <c r="N207" s="12"/>
      <c r="O207" t="s" s="22">
        <v>1096</v>
      </c>
      <c r="P207" s="23">
        <v>28049</v>
      </c>
      <c r="Q207" t="s" s="13">
        <v>34</v>
      </c>
      <c r="R207" t="s" s="13">
        <v>1102</v>
      </c>
      <c r="S207" s="12"/>
      <c r="T207" s="12"/>
      <c r="U207" t="s" s="13">
        <v>1097</v>
      </c>
      <c r="V207" t="s" s="13">
        <v>1098</v>
      </c>
      <c r="W207" s="12"/>
      <c r="X207" s="12"/>
      <c r="Y207" t="s" s="13">
        <v>1099</v>
      </c>
      <c r="Z207" s="12"/>
      <c r="AA207" s="20">
        <v>40330</v>
      </c>
      <c r="AB207" s="20">
        <v>40909</v>
      </c>
    </row>
    <row r="208" ht="13" customHeight="1">
      <c r="A208" s="12">
        <v>461</v>
      </c>
      <c r="B208" s="12">
        <v>4611</v>
      </c>
      <c r="C208" t="s" s="13">
        <v>28</v>
      </c>
      <c r="D208" t="s" s="13">
        <v>1103</v>
      </c>
      <c r="E208" t="s" s="14">
        <f>MID(D208,1,SEARCH(",",D208)-1)</f>
        <v>1104</v>
      </c>
      <c r="F208" t="s" s="13">
        <f>MID(D208,SEARCH(",",D208)+2,50)</f>
        <v>186</v>
      </c>
      <c r="G208" s="15">
        <v>36195</v>
      </c>
      <c r="H208" s="21">
        <f>YEAR(G208)</f>
        <v>1999</v>
      </c>
      <c r="I208" s="16">
        <f>INT((TODAY()-G208)/365)</f>
        <v>21</v>
      </c>
      <c r="J208" t="s" s="17">
        <v>32</v>
      </c>
      <c r="K208" s="17"/>
      <c r="L208" s="12">
        <v>913146953</v>
      </c>
      <c r="M208" s="12">
        <v>629846750</v>
      </c>
      <c r="N208" s="12"/>
      <c r="O208" t="s" s="22">
        <v>1105</v>
      </c>
      <c r="P208" s="23">
        <v>28036</v>
      </c>
      <c r="Q208" t="s" s="13">
        <v>34</v>
      </c>
      <c r="R208" t="s" s="13">
        <v>1106</v>
      </c>
      <c r="S208" s="12"/>
      <c r="T208" s="12"/>
      <c r="U208" t="s" s="13">
        <v>1107</v>
      </c>
      <c r="V208" t="s" s="13">
        <v>1108</v>
      </c>
      <c r="W208" s="12"/>
      <c r="X208" s="12"/>
      <c r="Y208" t="s" s="13">
        <v>1109</v>
      </c>
      <c r="Z208" s="12"/>
      <c r="AA208" s="20">
        <v>39569</v>
      </c>
      <c r="AB208" s="20">
        <v>42248</v>
      </c>
    </row>
    <row r="209" ht="13" customHeight="1">
      <c r="A209" s="12">
        <v>462</v>
      </c>
      <c r="B209" s="12">
        <v>4621</v>
      </c>
      <c r="C209" t="s" s="13">
        <v>28</v>
      </c>
      <c r="D209" t="s" s="13">
        <v>1110</v>
      </c>
      <c r="E209" t="s" s="14">
        <f>MID(D209,1,SEARCH(",",D209)-1)</f>
        <v>1111</v>
      </c>
      <c r="F209" t="s" s="13">
        <f>MID(D209,SEARCH(",",D209)+2,50)</f>
        <v>369</v>
      </c>
      <c r="G209" s="15">
        <v>35652</v>
      </c>
      <c r="H209" s="21">
        <f>YEAR(G209)</f>
        <v>1997</v>
      </c>
      <c r="I209" s="16">
        <f>INT((TODAY()-G209)/365)</f>
        <v>23</v>
      </c>
      <c r="J209" t="s" s="17">
        <v>32</v>
      </c>
      <c r="K209" s="16"/>
      <c r="L209" s="12">
        <v>917346455</v>
      </c>
      <c r="M209" s="12">
        <v>646751228</v>
      </c>
      <c r="N209" s="12"/>
      <c r="O209" t="s" s="22">
        <v>1112</v>
      </c>
      <c r="P209" s="23">
        <v>28034</v>
      </c>
      <c r="Q209" t="s" s="13">
        <v>34</v>
      </c>
      <c r="R209" s="12"/>
      <c r="S209" s="12"/>
      <c r="T209" s="12"/>
      <c r="U209" t="s" s="13">
        <v>1113</v>
      </c>
      <c r="V209" t="s" s="13">
        <v>1114</v>
      </c>
      <c r="W209" s="12"/>
      <c r="X209" s="12"/>
      <c r="Y209" t="s" s="13">
        <v>1115</v>
      </c>
      <c r="Z209" s="12"/>
      <c r="AA209" s="20">
        <v>39508</v>
      </c>
      <c r="AB209" s="20">
        <v>40422</v>
      </c>
    </row>
    <row r="210" ht="13" customHeight="1">
      <c r="A210" s="12">
        <v>462</v>
      </c>
      <c r="B210" s="12">
        <v>4622</v>
      </c>
      <c r="C210" t="s" s="13">
        <v>28</v>
      </c>
      <c r="D210" t="s" s="13">
        <v>1116</v>
      </c>
      <c r="E210" t="s" s="14">
        <f>MID(D210,1,SEARCH(",",D210)-1)</f>
        <v>1111</v>
      </c>
      <c r="F210" t="s" s="13">
        <f>MID(D210,SEARCH(",",D210)+2,50)</f>
        <v>1117</v>
      </c>
      <c r="G210" s="15">
        <v>37582</v>
      </c>
      <c r="H210" s="21">
        <f>YEAR(G210)</f>
        <v>2002</v>
      </c>
      <c r="I210" s="16">
        <f>INT((TODAY()-G210)/365)</f>
        <v>17</v>
      </c>
      <c r="J210" t="s" s="17">
        <v>32</v>
      </c>
      <c r="K210" s="16"/>
      <c r="L210" s="12">
        <v>646751228</v>
      </c>
      <c r="M210" s="12">
        <v>647307924</v>
      </c>
      <c r="N210" s="12">
        <v>917346455</v>
      </c>
      <c r="O210" t="s" s="22">
        <v>1118</v>
      </c>
      <c r="P210" s="23">
        <v>28034</v>
      </c>
      <c r="Q210" t="s" s="13">
        <v>34</v>
      </c>
      <c r="R210" s="12"/>
      <c r="S210" t="s" s="13">
        <v>1119</v>
      </c>
      <c r="T210" s="12"/>
      <c r="U210" t="s" s="13">
        <v>1120</v>
      </c>
      <c r="V210" t="s" s="13">
        <v>1121</v>
      </c>
      <c r="W210" s="12"/>
      <c r="X210" s="12"/>
      <c r="Y210" t="s" s="13">
        <v>1122</v>
      </c>
      <c r="Z210" s="12"/>
      <c r="AA210" s="20">
        <v>42614</v>
      </c>
      <c r="AB210" s="20">
        <v>43313</v>
      </c>
    </row>
    <row r="211" ht="13" customHeight="1">
      <c r="A211" s="12">
        <v>463</v>
      </c>
      <c r="B211" s="12">
        <v>4630</v>
      </c>
      <c r="C211" t="s" s="13">
        <v>28</v>
      </c>
      <c r="D211" t="s" s="13">
        <v>1123</v>
      </c>
      <c r="E211" t="s" s="14">
        <f>MID(D211,1,SEARCH(",",D211)-1)</f>
        <v>1124</v>
      </c>
      <c r="F211" t="s" s="13">
        <f>MID(D211,SEARCH(",",D211)+2,50)</f>
        <v>1095</v>
      </c>
      <c r="G211" s="15"/>
      <c r="H211" s="21"/>
      <c r="I211" s="16"/>
      <c r="J211" t="s" s="17">
        <v>40</v>
      </c>
      <c r="K211" t="s" s="17">
        <v>1125</v>
      </c>
      <c r="L211" s="12">
        <v>913721455</v>
      </c>
      <c r="M211" s="12">
        <v>609261222</v>
      </c>
      <c r="N211" s="12"/>
      <c r="O211" t="s" s="22">
        <v>1126</v>
      </c>
      <c r="P211" s="23">
        <v>28034</v>
      </c>
      <c r="Q211" t="s" s="13">
        <v>34</v>
      </c>
      <c r="R211" s="12"/>
      <c r="S211" s="12"/>
      <c r="T211" t="s" s="13">
        <v>1127</v>
      </c>
      <c r="U211" s="12"/>
      <c r="V211" s="12"/>
      <c r="W211" s="12"/>
      <c r="X211" s="12"/>
      <c r="Y211" t="s" s="13">
        <v>1128</v>
      </c>
      <c r="Z211" s="12"/>
      <c r="AA211" s="20">
        <v>39539</v>
      </c>
      <c r="AB211" s="20">
        <v>41153</v>
      </c>
    </row>
    <row r="212" ht="13" customHeight="1">
      <c r="A212" s="12">
        <v>463</v>
      </c>
      <c r="B212" s="12">
        <v>4631</v>
      </c>
      <c r="C212" t="s" s="13">
        <v>28</v>
      </c>
      <c r="D212" t="s" s="13">
        <v>1129</v>
      </c>
      <c r="E212" t="s" s="14">
        <f>MID(D212,1,SEARCH(",",D212)-1)</f>
        <v>1130</v>
      </c>
      <c r="F212" t="s" s="13">
        <f>MID(D212,SEARCH(",",D212)+2,50)</f>
        <v>785</v>
      </c>
      <c r="G212" s="15">
        <v>37031</v>
      </c>
      <c r="H212" s="21">
        <f>YEAR(G212)</f>
        <v>2001</v>
      </c>
      <c r="I212" s="16">
        <f>INT((TODAY()-G212)/365)</f>
        <v>19</v>
      </c>
      <c r="J212" t="s" s="17">
        <v>40</v>
      </c>
      <c r="K212" s="16"/>
      <c r="L212" s="12">
        <v>913721455</v>
      </c>
      <c r="M212" s="12">
        <v>609261222</v>
      </c>
      <c r="N212" s="12"/>
      <c r="O212" t="s" s="22">
        <v>1126</v>
      </c>
      <c r="P212" s="23">
        <v>28034</v>
      </c>
      <c r="Q212" t="s" s="13">
        <v>34</v>
      </c>
      <c r="R212" s="12"/>
      <c r="S212" s="12"/>
      <c r="T212" s="12"/>
      <c r="U212" t="s" s="13">
        <v>1131</v>
      </c>
      <c r="V212" t="s" s="13">
        <v>1132</v>
      </c>
      <c r="W212" s="12"/>
      <c r="X212" s="12"/>
      <c r="Y212" t="s" s="13">
        <v>1128</v>
      </c>
      <c r="Z212" s="12"/>
      <c r="AA212" s="20">
        <v>39539</v>
      </c>
      <c r="AB212" s="20">
        <v>40148</v>
      </c>
    </row>
    <row r="213" ht="13" customHeight="1">
      <c r="A213" s="12">
        <v>464</v>
      </c>
      <c r="B213" s="12">
        <v>4640</v>
      </c>
      <c r="C213" t="s" s="13">
        <v>28</v>
      </c>
      <c r="D213" t="s" s="13">
        <v>1133</v>
      </c>
      <c r="E213" t="s" s="14">
        <f>MID(D213,1,SEARCH(",",D213)-1)</f>
        <v>1134</v>
      </c>
      <c r="F213" t="s" s="13">
        <f>MID(D213,SEARCH(",",D213)+2,50)</f>
        <v>60</v>
      </c>
      <c r="G213" s="15">
        <v>25063</v>
      </c>
      <c r="H213" s="21">
        <f>YEAR(G213)</f>
        <v>1968</v>
      </c>
      <c r="I213" s="16">
        <f>INT((TODAY()-G213)/365)</f>
        <v>52</v>
      </c>
      <c r="J213" t="s" s="17">
        <v>40</v>
      </c>
      <c r="K213" t="s" s="17">
        <v>1135</v>
      </c>
      <c r="L213" t="s" s="13">
        <v>1136</v>
      </c>
      <c r="M213" t="s" s="13">
        <v>1137</v>
      </c>
      <c r="N213" s="12"/>
      <c r="O213" t="s" s="22">
        <v>1138</v>
      </c>
      <c r="P213" s="23">
        <v>28038</v>
      </c>
      <c r="Q213" t="s" s="13">
        <v>34</v>
      </c>
      <c r="R213" t="s" s="13">
        <v>1139</v>
      </c>
      <c r="S213" s="12"/>
      <c r="T213" s="12"/>
      <c r="U213" t="s" s="13">
        <v>1140</v>
      </c>
      <c r="V213" t="s" s="13">
        <v>1141</v>
      </c>
      <c r="W213" s="12"/>
      <c r="X213" s="12"/>
      <c r="Y213" t="s" s="13">
        <v>1142</v>
      </c>
      <c r="Z213" t="s" s="13">
        <v>1143</v>
      </c>
      <c r="AA213" s="20">
        <v>41687</v>
      </c>
      <c r="AB213" s="20">
        <v>43769</v>
      </c>
    </row>
    <row r="214" ht="13" customHeight="1">
      <c r="A214" s="12">
        <v>464</v>
      </c>
      <c r="B214" s="12">
        <v>4641</v>
      </c>
      <c r="C214" t="s" s="13">
        <v>28</v>
      </c>
      <c r="D214" t="s" s="13">
        <v>1144</v>
      </c>
      <c r="E214" t="s" s="14">
        <f>MID(D214,1,SEARCH(",",D214)-1)</f>
        <v>1145</v>
      </c>
      <c r="F214" t="s" s="13">
        <f>MID(D214,SEARCH(",",D214)+2,50)</f>
        <v>331</v>
      </c>
      <c r="G214" s="15">
        <v>37184</v>
      </c>
      <c r="H214" s="21">
        <f>YEAR(G214)</f>
        <v>2001</v>
      </c>
      <c r="I214" s="16">
        <f>INT((TODAY()-G214)/365)</f>
        <v>19</v>
      </c>
      <c r="J214" t="s" s="17">
        <v>32</v>
      </c>
      <c r="K214" t="s" s="17">
        <v>1146</v>
      </c>
      <c r="L214" s="12">
        <v>669125146</v>
      </c>
      <c r="M214" s="12">
        <v>646177747</v>
      </c>
      <c r="N214" s="12"/>
      <c r="O214" t="s" s="22">
        <v>1138</v>
      </c>
      <c r="P214" s="23">
        <v>28049</v>
      </c>
      <c r="Q214" t="s" s="13">
        <v>34</v>
      </c>
      <c r="R214" t="s" s="13">
        <v>1139</v>
      </c>
      <c r="S214" t="s" s="13">
        <v>1147</v>
      </c>
      <c r="T214" t="s" s="13">
        <v>1148</v>
      </c>
      <c r="U214" t="s" s="13">
        <v>1133</v>
      </c>
      <c r="V214" t="s" s="13">
        <v>1141</v>
      </c>
      <c r="W214" s="12"/>
      <c r="X214" s="12"/>
      <c r="Y214" t="s" s="13">
        <v>1149</v>
      </c>
      <c r="Z214" s="12"/>
      <c r="AA214" s="20">
        <v>39569</v>
      </c>
      <c r="AB214" s="20">
        <v>42736</v>
      </c>
    </row>
    <row r="215" ht="13" customHeight="1">
      <c r="A215" s="12">
        <v>464</v>
      </c>
      <c r="B215" s="12">
        <v>4642</v>
      </c>
      <c r="C215" t="s" s="13">
        <v>28</v>
      </c>
      <c r="D215" t="s" s="13">
        <v>1150</v>
      </c>
      <c r="E215" t="s" s="14">
        <f>MID(D215,1,SEARCH(",",D215)-1)</f>
        <v>1145</v>
      </c>
      <c r="F215" t="s" s="13">
        <f>MID(D215,SEARCH(",",D215)+2,50)</f>
        <v>43</v>
      </c>
      <c r="G215" s="15">
        <v>36186</v>
      </c>
      <c r="H215" s="21">
        <f>YEAR(G215)</f>
        <v>1999</v>
      </c>
      <c r="I215" s="16">
        <f>INT((TODAY()-G215)/365)</f>
        <v>21</v>
      </c>
      <c r="J215" t="s" s="17">
        <v>32</v>
      </c>
      <c r="K215" t="s" s="17">
        <v>1151</v>
      </c>
      <c r="L215" s="12">
        <v>669125146</v>
      </c>
      <c r="M215" s="12">
        <v>646177747</v>
      </c>
      <c r="N215" s="12"/>
      <c r="O215" t="s" s="22">
        <v>1138</v>
      </c>
      <c r="P215" s="23">
        <v>28049</v>
      </c>
      <c r="Q215" t="s" s="13">
        <v>34</v>
      </c>
      <c r="R215" t="s" s="13">
        <v>1139</v>
      </c>
      <c r="S215" t="s" s="13">
        <v>1147</v>
      </c>
      <c r="T215" s="12"/>
      <c r="U215" t="s" s="13">
        <v>1133</v>
      </c>
      <c r="V215" t="s" s="13">
        <v>1141</v>
      </c>
      <c r="W215" s="12"/>
      <c r="X215" s="12"/>
      <c r="Y215" t="s" s="13">
        <v>1149</v>
      </c>
      <c r="Z215" s="12"/>
      <c r="AA215" s="20">
        <v>39569</v>
      </c>
      <c r="AB215" s="20">
        <v>42736</v>
      </c>
    </row>
    <row r="216" ht="13" customHeight="1">
      <c r="A216" s="12">
        <v>464</v>
      </c>
      <c r="B216" s="12">
        <v>4643</v>
      </c>
      <c r="C216" t="s" s="13">
        <v>28</v>
      </c>
      <c r="D216" t="s" s="13">
        <v>1152</v>
      </c>
      <c r="E216" t="s" s="14">
        <f>MID(D216,1,SEARCH(",",D216)-1)</f>
        <v>1145</v>
      </c>
      <c r="F216" t="s" s="13">
        <f>MID(D216,SEARCH(",",D216)+2,50)</f>
        <v>1153</v>
      </c>
      <c r="G216" s="15">
        <v>38247</v>
      </c>
      <c r="H216" s="21">
        <f>YEAR(G216)</f>
        <v>2004</v>
      </c>
      <c r="I216" s="16">
        <f>INT((TODAY()-G216)/365)</f>
        <v>16</v>
      </c>
      <c r="J216" t="s" s="17">
        <v>32</v>
      </c>
      <c r="K216" t="s" s="17">
        <v>1154</v>
      </c>
      <c r="L216" s="12">
        <v>669125146</v>
      </c>
      <c r="M216" s="12">
        <v>646177747</v>
      </c>
      <c r="N216" s="12"/>
      <c r="O216" t="s" s="22">
        <v>1138</v>
      </c>
      <c r="P216" s="23">
        <v>28049</v>
      </c>
      <c r="Q216" t="s" s="13">
        <v>34</v>
      </c>
      <c r="R216" t="s" s="13">
        <v>1139</v>
      </c>
      <c r="S216" t="s" s="13">
        <v>1147</v>
      </c>
      <c r="T216" s="12"/>
      <c r="U216" t="s" s="13">
        <v>1133</v>
      </c>
      <c r="V216" t="s" s="13">
        <v>1141</v>
      </c>
      <c r="W216" s="12"/>
      <c r="X216" s="12"/>
      <c r="Y216" t="s" s="13">
        <v>1149</v>
      </c>
      <c r="Z216" s="12"/>
      <c r="AA216" s="20">
        <v>40087</v>
      </c>
      <c r="AB216" s="20">
        <v>42979</v>
      </c>
    </row>
    <row r="217" ht="13" customHeight="1">
      <c r="A217" s="12">
        <v>465</v>
      </c>
      <c r="B217" s="12">
        <v>4651</v>
      </c>
      <c r="C217" t="s" s="13">
        <v>28</v>
      </c>
      <c r="D217" t="s" s="13">
        <v>1155</v>
      </c>
      <c r="E217" t="s" s="14">
        <f>MID(D217,1,SEARCH(",",D217)-1)</f>
        <v>1156</v>
      </c>
      <c r="F217" t="s" s="13">
        <f>MID(D217,SEARCH(",",D217)+2,50)</f>
        <v>413</v>
      </c>
      <c r="G217" s="15">
        <v>36891</v>
      </c>
      <c r="H217" s="21">
        <f>YEAR(G217)</f>
        <v>2000</v>
      </c>
      <c r="I217" s="16">
        <f>INT((TODAY()-G217)/365)</f>
        <v>19</v>
      </c>
      <c r="J217" t="s" s="17">
        <v>32</v>
      </c>
      <c r="K217" t="s" s="17">
        <v>1157</v>
      </c>
      <c r="L217" s="12">
        <v>917342702</v>
      </c>
      <c r="M217" s="12">
        <v>606955677</v>
      </c>
      <c r="N217" s="12"/>
      <c r="O217" t="s" s="22">
        <v>1158</v>
      </c>
      <c r="P217" s="23">
        <v>28034</v>
      </c>
      <c r="Q217" t="s" s="13">
        <v>34</v>
      </c>
      <c r="R217" s="12"/>
      <c r="S217" s="12"/>
      <c r="T217" s="12"/>
      <c r="U217" t="s" s="13">
        <v>1159</v>
      </c>
      <c r="V217" t="s" s="13">
        <v>1160</v>
      </c>
      <c r="W217" s="12"/>
      <c r="X217" s="12"/>
      <c r="Y217" t="s" s="13">
        <v>1161</v>
      </c>
      <c r="Z217" s="12"/>
      <c r="AA217" s="20">
        <v>39569</v>
      </c>
      <c r="AB217" s="20">
        <v>40057</v>
      </c>
    </row>
    <row r="218" ht="13" customHeight="1">
      <c r="A218" s="12">
        <v>466</v>
      </c>
      <c r="B218" s="12">
        <v>4661</v>
      </c>
      <c r="C218" t="s" s="13">
        <v>28</v>
      </c>
      <c r="D218" t="s" s="13">
        <v>1162</v>
      </c>
      <c r="E218" t="s" s="14">
        <f>MID(D218,1,SEARCH(",",D218)-1)</f>
        <v>1163</v>
      </c>
      <c r="F218" t="s" s="13">
        <f>MID(D218,SEARCH(",",D218)+2,50)</f>
        <v>74</v>
      </c>
      <c r="G218" s="15">
        <v>36748</v>
      </c>
      <c r="H218" s="21">
        <f>YEAR(G218)</f>
        <v>2000</v>
      </c>
      <c r="I218" s="16">
        <f>INT((TODAY()-G218)/365)</f>
        <v>20</v>
      </c>
      <c r="J218" t="s" s="17">
        <v>40</v>
      </c>
      <c r="K218" s="16"/>
      <c r="L218" s="12">
        <v>649149073</v>
      </c>
      <c r="M218" s="12"/>
      <c r="N218" s="12"/>
      <c r="O218" t="s" s="22">
        <v>1164</v>
      </c>
      <c r="P218" s="23">
        <v>28034</v>
      </c>
      <c r="Q218" t="s" s="13">
        <v>34</v>
      </c>
      <c r="R218" s="12"/>
      <c r="S218" s="12"/>
      <c r="T218" s="12"/>
      <c r="U218" t="s" s="13">
        <v>1165</v>
      </c>
      <c r="V218" t="s" s="13">
        <v>1166</v>
      </c>
      <c r="W218" s="12"/>
      <c r="X218" s="12"/>
      <c r="Y218" t="s" s="13">
        <v>1167</v>
      </c>
      <c r="Z218" s="12"/>
      <c r="AA218" s="20">
        <v>39692</v>
      </c>
      <c r="AB218" s="20">
        <v>40057</v>
      </c>
    </row>
    <row r="219" ht="13" customHeight="1">
      <c r="A219" s="12">
        <v>467</v>
      </c>
      <c r="B219" s="12">
        <v>4670</v>
      </c>
      <c r="C219" t="s" s="13">
        <v>57</v>
      </c>
      <c r="D219" t="s" s="13">
        <v>1168</v>
      </c>
      <c r="E219" t="s" s="14">
        <f>MID(D219,1,SEARCH(",",D219)-1)</f>
        <v>1169</v>
      </c>
      <c r="F219" t="s" s="13">
        <f>MID(D219,SEARCH(",",D219)+2,50)</f>
        <v>1170</v>
      </c>
      <c r="G219" s="15">
        <v>23638</v>
      </c>
      <c r="H219" s="21">
        <f>YEAR(G219)</f>
        <v>1964</v>
      </c>
      <c r="I219" s="16">
        <f>INT((TODAY()-G219)/365)</f>
        <v>56</v>
      </c>
      <c r="J219" t="s" s="17">
        <v>40</v>
      </c>
      <c r="K219" t="s" s="17">
        <v>1171</v>
      </c>
      <c r="L219" s="12">
        <v>917352581</v>
      </c>
      <c r="M219" s="12">
        <v>666364255</v>
      </c>
      <c r="N219" s="12">
        <v>677963815</v>
      </c>
      <c r="O219" t="s" s="22">
        <v>1172</v>
      </c>
      <c r="P219" s="23">
        <v>28034</v>
      </c>
      <c r="Q219" t="s" s="13">
        <v>34</v>
      </c>
      <c r="R219" s="12"/>
      <c r="S219" s="12"/>
      <c r="T219" t="s" s="13">
        <v>1173</v>
      </c>
      <c r="U219" s="12"/>
      <c r="V219" s="12"/>
      <c r="W219" s="12"/>
      <c r="X219" s="12"/>
      <c r="Y219" t="s" s="13">
        <v>1174</v>
      </c>
      <c r="Z219" s="12"/>
      <c r="AA219" s="20">
        <v>40057</v>
      </c>
      <c r="AB219" s="20"/>
    </row>
    <row r="220" ht="13" customHeight="1">
      <c r="A220" s="12">
        <v>467</v>
      </c>
      <c r="B220" s="12">
        <v>4671</v>
      </c>
      <c r="C220" t="s" s="13">
        <v>28</v>
      </c>
      <c r="D220" t="s" s="13">
        <v>1175</v>
      </c>
      <c r="E220" t="s" s="14">
        <f>MID(D220,1,SEARCH(",",D220)-1)</f>
        <v>1176</v>
      </c>
      <c r="F220" t="s" s="13">
        <f>MID(D220,SEARCH(",",D220)+2,50)</f>
        <v>1177</v>
      </c>
      <c r="G220" s="15">
        <v>36945</v>
      </c>
      <c r="H220" s="21">
        <f>YEAR(G220)</f>
        <v>2001</v>
      </c>
      <c r="I220" s="16">
        <f>INT((TODAY()-G220)/365)</f>
        <v>19</v>
      </c>
      <c r="J220" t="s" s="17">
        <v>40</v>
      </c>
      <c r="K220" t="s" s="17">
        <v>1178</v>
      </c>
      <c r="L220" s="12">
        <v>917352581</v>
      </c>
      <c r="M220" s="12">
        <v>666364255</v>
      </c>
      <c r="N220" s="12">
        <v>677963815</v>
      </c>
      <c r="O220" t="s" s="22">
        <v>1172</v>
      </c>
      <c r="P220" s="23">
        <v>28034</v>
      </c>
      <c r="Q220" t="s" s="13">
        <v>34</v>
      </c>
      <c r="R220" t="s" s="13">
        <v>1179</v>
      </c>
      <c r="S220" t="s" s="13">
        <v>1180</v>
      </c>
      <c r="T220" t="s" s="13">
        <v>1181</v>
      </c>
      <c r="U220" t="s" s="13">
        <v>1168</v>
      </c>
      <c r="V220" t="s" s="13">
        <v>1182</v>
      </c>
      <c r="W220" s="12"/>
      <c r="X220" s="12"/>
      <c r="Y220" t="s" s="13">
        <v>1174</v>
      </c>
      <c r="Z220" s="12"/>
      <c r="AA220" s="20">
        <v>39692</v>
      </c>
      <c r="AB220" s="20"/>
    </row>
    <row r="221" ht="13" customHeight="1">
      <c r="A221" s="12">
        <v>467</v>
      </c>
      <c r="B221" s="12">
        <v>4672</v>
      </c>
      <c r="C221" t="s" s="13">
        <v>28</v>
      </c>
      <c r="D221" t="s" s="13">
        <v>1183</v>
      </c>
      <c r="E221" t="s" s="14">
        <f>MID(D221,1,SEARCH(",",D221)-1)</f>
        <v>1176</v>
      </c>
      <c r="F221" t="s" s="13">
        <f>MID(D221,SEARCH(",",D221)+2,50)</f>
        <v>1184</v>
      </c>
      <c r="G221" s="15">
        <v>35576</v>
      </c>
      <c r="H221" s="21">
        <f>YEAR(G221)</f>
        <v>1997</v>
      </c>
      <c r="I221" s="16">
        <f>INT((TODAY()-G221)/365)</f>
        <v>23</v>
      </c>
      <c r="J221" t="s" s="17">
        <v>40</v>
      </c>
      <c r="K221" t="s" s="17">
        <v>1185</v>
      </c>
      <c r="L221" s="12">
        <v>917352581</v>
      </c>
      <c r="M221" s="12">
        <v>666364255</v>
      </c>
      <c r="N221" s="12">
        <v>677963815</v>
      </c>
      <c r="O221" t="s" s="22">
        <v>1172</v>
      </c>
      <c r="P221" s="23">
        <v>28034</v>
      </c>
      <c r="Q221" t="s" s="13">
        <v>34</v>
      </c>
      <c r="R221" t="s" s="13">
        <v>1179</v>
      </c>
      <c r="S221" t="s" s="13">
        <v>1180</v>
      </c>
      <c r="T221" t="s" s="13">
        <v>1181</v>
      </c>
      <c r="U221" t="s" s="13">
        <v>1168</v>
      </c>
      <c r="V221" t="s" s="13">
        <v>1182</v>
      </c>
      <c r="W221" s="12"/>
      <c r="X221" s="12"/>
      <c r="Y221" t="s" s="13">
        <v>1174</v>
      </c>
      <c r="Z221" t="s" s="13">
        <v>1186</v>
      </c>
      <c r="AA221" s="20">
        <v>39692</v>
      </c>
      <c r="AB221" s="20">
        <v>43733</v>
      </c>
    </row>
    <row r="222" ht="13" customHeight="1">
      <c r="A222" s="12">
        <v>468</v>
      </c>
      <c r="B222" s="12">
        <v>4681</v>
      </c>
      <c r="C222" t="s" s="13">
        <v>28</v>
      </c>
      <c r="D222" t="s" s="13">
        <v>1187</v>
      </c>
      <c r="E222" t="s" s="14">
        <f>MID(D222,1,SEARCH(",",D222)-1)</f>
        <v>1188</v>
      </c>
      <c r="F222" t="s" s="13">
        <f>MID(D222,SEARCH(",",D222)+2,50)</f>
        <v>1189</v>
      </c>
      <c r="G222" s="15">
        <v>34115</v>
      </c>
      <c r="H222" s="21">
        <f>YEAR(G222)</f>
        <v>1993</v>
      </c>
      <c r="I222" s="16">
        <f>INT((TODAY()-G222)/365)</f>
        <v>27</v>
      </c>
      <c r="J222" t="s" s="17">
        <v>32</v>
      </c>
      <c r="K222" t="s" s="17">
        <v>1190</v>
      </c>
      <c r="L222" s="12">
        <v>914598623</v>
      </c>
      <c r="M222" s="12">
        <v>677211454</v>
      </c>
      <c r="N222" s="12"/>
      <c r="O222" t="s" s="22">
        <v>1191</v>
      </c>
      <c r="P222" s="23">
        <v>28039</v>
      </c>
      <c r="Q222" t="s" s="13">
        <v>34</v>
      </c>
      <c r="R222" s="12"/>
      <c r="S222" s="12"/>
      <c r="T222" s="12"/>
      <c r="U222" t="s" s="13">
        <v>1192</v>
      </c>
      <c r="V222" t="s" s="13">
        <v>1193</v>
      </c>
      <c r="W222" s="12"/>
      <c r="X222" s="12"/>
      <c r="Y222" t="s" s="13">
        <v>1194</v>
      </c>
      <c r="Z222" s="12"/>
      <c r="AA222" s="20">
        <v>39692</v>
      </c>
      <c r="AB222" s="20">
        <v>40544</v>
      </c>
    </row>
    <row r="223" ht="13" customHeight="1">
      <c r="A223" s="12">
        <v>469</v>
      </c>
      <c r="B223" s="12">
        <v>4691</v>
      </c>
      <c r="C223" t="s" s="13">
        <v>28</v>
      </c>
      <c r="D223" t="s" s="13">
        <v>1195</v>
      </c>
      <c r="E223" t="s" s="14">
        <f>MID(D223,1,SEARCH(",",D223)-1)</f>
        <v>1196</v>
      </c>
      <c r="F223" t="s" s="13">
        <f>MID(D223,SEARCH(",",D223)+2,50)</f>
        <v>1197</v>
      </c>
      <c r="G223" s="15">
        <v>35966</v>
      </c>
      <c r="H223" s="21">
        <f>YEAR(G223)</f>
        <v>1998</v>
      </c>
      <c r="I223" s="16">
        <f>INT((TODAY()-G223)/365)</f>
        <v>22</v>
      </c>
      <c r="J223" t="s" s="17">
        <v>32</v>
      </c>
      <c r="K223" t="s" s="17">
        <v>1198</v>
      </c>
      <c r="L223" s="12">
        <v>917390886</v>
      </c>
      <c r="M223" s="12">
        <v>626807446</v>
      </c>
      <c r="N223" s="12"/>
      <c r="O223" t="s" s="22">
        <v>1199</v>
      </c>
      <c r="P223" s="23">
        <v>28034</v>
      </c>
      <c r="Q223" t="s" s="13">
        <v>34</v>
      </c>
      <c r="R223" s="12"/>
      <c r="S223" s="12"/>
      <c r="T223" s="12"/>
      <c r="U223" t="s" s="13">
        <v>1200</v>
      </c>
      <c r="V223" t="s" s="13">
        <v>1201</v>
      </c>
      <c r="W223" s="12"/>
      <c r="X223" s="12"/>
      <c r="Y223" t="s" s="13">
        <v>1202</v>
      </c>
      <c r="Z223" s="12"/>
      <c r="AA223" s="20">
        <v>39692</v>
      </c>
      <c r="AB223" s="20">
        <v>41518</v>
      </c>
    </row>
    <row r="224" ht="13" customHeight="1">
      <c r="A224" s="12">
        <v>470</v>
      </c>
      <c r="B224" s="12">
        <v>4701</v>
      </c>
      <c r="C224" t="s" s="13">
        <v>28</v>
      </c>
      <c r="D224" t="s" s="13">
        <v>1203</v>
      </c>
      <c r="E224" t="s" s="14">
        <f>MID(D224,1,SEARCH(",",D224)-1)</f>
        <v>1204</v>
      </c>
      <c r="F224" t="s" s="13">
        <f>MID(D224,SEARCH(",",D224)+2,50)</f>
        <v>1205</v>
      </c>
      <c r="G224" s="15">
        <v>36985</v>
      </c>
      <c r="H224" s="21">
        <f>YEAR(G224)</f>
        <v>2001</v>
      </c>
      <c r="I224" s="16">
        <f>INT((TODAY()-G224)/365)</f>
        <v>19</v>
      </c>
      <c r="J224" t="s" s="17">
        <v>40</v>
      </c>
      <c r="K224" s="16"/>
      <c r="L224" s="12">
        <v>917305738</v>
      </c>
      <c r="M224" s="12">
        <v>616471249</v>
      </c>
      <c r="N224" s="12">
        <v>616471250</v>
      </c>
      <c r="O224" t="s" s="22">
        <v>1206</v>
      </c>
      <c r="P224" s="23">
        <v>28034</v>
      </c>
      <c r="Q224" t="s" s="13">
        <v>34</v>
      </c>
      <c r="R224" s="12"/>
      <c r="S224" s="12"/>
      <c r="T224" s="12"/>
      <c r="U224" t="s" s="13">
        <v>1207</v>
      </c>
      <c r="V224" t="s" s="13">
        <v>1208</v>
      </c>
      <c r="W224" s="12"/>
      <c r="X224" s="12"/>
      <c r="Y224" t="s" s="13">
        <v>1209</v>
      </c>
      <c r="Z224" s="12"/>
      <c r="AA224" s="20">
        <v>39692</v>
      </c>
      <c r="AB224" s="20">
        <v>40422</v>
      </c>
    </row>
    <row r="225" ht="15.75" customHeight="1">
      <c r="A225" s="12">
        <v>471</v>
      </c>
      <c r="B225" s="12">
        <v>4710</v>
      </c>
      <c r="C225" t="s" s="13">
        <v>28</v>
      </c>
      <c r="D225" t="s" s="13">
        <v>1210</v>
      </c>
      <c r="E225" t="s" s="14">
        <f>MID(D225,1,SEARCH(",",D225)-1)</f>
        <v>1211</v>
      </c>
      <c r="F225" t="s" s="13">
        <f>MID(D225,SEARCH(",",D225)+2,50)</f>
        <v>1212</v>
      </c>
      <c r="G225" s="15">
        <v>25661</v>
      </c>
      <c r="H225" s="21">
        <f>YEAR(G225)</f>
        <v>1970</v>
      </c>
      <c r="I225" s="16">
        <f>INT((TODAY()-G225)/365)</f>
        <v>50</v>
      </c>
      <c r="J225" t="s" s="17">
        <v>40</v>
      </c>
      <c r="K225" t="s" s="17">
        <v>1213</v>
      </c>
      <c r="L225" s="12">
        <v>913763380</v>
      </c>
      <c r="M225" s="12">
        <v>649856422</v>
      </c>
      <c r="N225" s="12"/>
      <c r="O225" t="s" s="13">
        <v>1214</v>
      </c>
      <c r="P225" s="23">
        <v>28035</v>
      </c>
      <c r="Q225" t="s" s="13">
        <v>34</v>
      </c>
      <c r="R225" t="s" s="24">
        <v>1215</v>
      </c>
      <c r="S225" s="12"/>
      <c r="T225" s="12"/>
      <c r="U225" s="12"/>
      <c r="V225" s="12"/>
      <c r="W225" s="12"/>
      <c r="X225" s="12"/>
      <c r="Y225" t="s" s="13">
        <v>37</v>
      </c>
      <c r="Z225" s="12"/>
      <c r="AA225" s="20">
        <v>39722</v>
      </c>
      <c r="AB225" s="20">
        <v>40057</v>
      </c>
    </row>
    <row r="226" ht="13" customHeight="1">
      <c r="A226" s="12">
        <v>471</v>
      </c>
      <c r="B226" s="12">
        <v>4711</v>
      </c>
      <c r="C226" t="s" s="13">
        <v>28</v>
      </c>
      <c r="D226" t="s" s="13">
        <v>1216</v>
      </c>
      <c r="E226" t="s" s="14">
        <f>MID(D226,1,SEARCH(",",D226)-1)</f>
        <v>1217</v>
      </c>
      <c r="F226" t="s" s="13">
        <f>MID(D226,SEARCH(",",D226)+2,50)</f>
        <v>379</v>
      </c>
      <c r="G226" s="15">
        <v>36915</v>
      </c>
      <c r="H226" s="21">
        <f>YEAR(G226)</f>
        <v>2001</v>
      </c>
      <c r="I226" s="16">
        <f>INT((TODAY()-G226)/365)</f>
        <v>19</v>
      </c>
      <c r="J226" t="s" s="17">
        <v>40</v>
      </c>
      <c r="K226" s="16"/>
      <c r="L226" s="12">
        <v>913763380</v>
      </c>
      <c r="M226" s="12">
        <v>670829807</v>
      </c>
      <c r="N226" s="12"/>
      <c r="O226" s="27"/>
      <c r="P226" s="23">
        <v>28035</v>
      </c>
      <c r="Q226" t="s" s="13">
        <v>34</v>
      </c>
      <c r="R226" s="12"/>
      <c r="S226" s="12"/>
      <c r="T226" s="12"/>
      <c r="U226" t="s" s="13">
        <v>1218</v>
      </c>
      <c r="V226" t="s" s="13">
        <v>1219</v>
      </c>
      <c r="W226" s="12"/>
      <c r="X226" s="12"/>
      <c r="Y226" t="s" s="13">
        <v>1220</v>
      </c>
      <c r="Z226" s="12"/>
      <c r="AA226" s="20">
        <v>39692</v>
      </c>
      <c r="AB226" s="20">
        <v>40787</v>
      </c>
    </row>
    <row r="227" ht="13" customHeight="1">
      <c r="A227" s="12">
        <v>471</v>
      </c>
      <c r="B227" s="12">
        <v>4712</v>
      </c>
      <c r="C227" t="s" s="13">
        <v>28</v>
      </c>
      <c r="D227" t="s" s="13">
        <v>1221</v>
      </c>
      <c r="E227" t="s" s="14">
        <f>MID(D227,1,SEARCH(",",D227)-1)</f>
        <v>1217</v>
      </c>
      <c r="F227" t="s" s="13">
        <f>MID(D227,SEARCH(",",D227)+2,50)</f>
        <v>1222</v>
      </c>
      <c r="G227" s="15">
        <v>38139</v>
      </c>
      <c r="H227" s="21">
        <f>YEAR(G227)</f>
        <v>2004</v>
      </c>
      <c r="I227" s="16">
        <f>INT((TODAY()-G227)/365)</f>
        <v>16</v>
      </c>
      <c r="J227" t="s" s="17">
        <v>32</v>
      </c>
      <c r="K227" s="16"/>
      <c r="L227" s="12">
        <v>913763380</v>
      </c>
      <c r="M227" s="12">
        <v>670829807</v>
      </c>
      <c r="N227" s="12"/>
      <c r="O227" t="s" s="22">
        <v>1223</v>
      </c>
      <c r="P227" s="23">
        <v>28035</v>
      </c>
      <c r="Q227" t="s" s="13">
        <v>34</v>
      </c>
      <c r="R227" s="12"/>
      <c r="S227" s="12"/>
      <c r="T227" s="12"/>
      <c r="U227" t="s" s="13">
        <v>1218</v>
      </c>
      <c r="V227" t="s" s="13">
        <v>1219</v>
      </c>
      <c r="W227" s="12"/>
      <c r="X227" s="12"/>
      <c r="Y227" t="s" s="13">
        <v>1220</v>
      </c>
      <c r="Z227" s="12"/>
      <c r="AA227" s="20">
        <v>40071</v>
      </c>
      <c r="AB227" s="20">
        <v>40787</v>
      </c>
    </row>
    <row r="228" ht="13" customHeight="1">
      <c r="A228" s="12">
        <v>472</v>
      </c>
      <c r="B228" s="12">
        <v>4721</v>
      </c>
      <c r="C228" t="s" s="13">
        <v>28</v>
      </c>
      <c r="D228" t="s" s="13">
        <v>1224</v>
      </c>
      <c r="E228" t="s" s="14">
        <f>MID(D228,1,SEARCH(",",D228)-1)</f>
        <v>1225</v>
      </c>
      <c r="F228" t="s" s="13">
        <f>MID(D228,SEARCH(",",D228)+2,50)</f>
        <v>1226</v>
      </c>
      <c r="G228" s="15">
        <v>36763</v>
      </c>
      <c r="H228" s="21">
        <f>YEAR(G228)</f>
        <v>2000</v>
      </c>
      <c r="I228" s="16">
        <f>INT((TODAY()-G228)/365)</f>
        <v>20</v>
      </c>
      <c r="J228" t="s" s="17">
        <v>32</v>
      </c>
      <c r="K228" s="16"/>
      <c r="L228" s="12">
        <v>917350969</v>
      </c>
      <c r="M228" s="12">
        <v>616734268</v>
      </c>
      <c r="N228" s="12"/>
      <c r="O228" t="s" s="22">
        <v>1227</v>
      </c>
      <c r="P228" s="23">
        <v>28034</v>
      </c>
      <c r="Q228" t="s" s="13">
        <v>34</v>
      </c>
      <c r="R228" s="12"/>
      <c r="S228" s="12"/>
      <c r="T228" s="12"/>
      <c r="U228" t="s" s="13">
        <v>1228</v>
      </c>
      <c r="V228" t="s" s="13">
        <v>1229</v>
      </c>
      <c r="W228" s="12"/>
      <c r="X228" s="12"/>
      <c r="Y228" t="s" s="13">
        <v>1230</v>
      </c>
      <c r="Z228" s="12"/>
      <c r="AA228" s="20">
        <v>39692</v>
      </c>
      <c r="AB228" s="20">
        <v>40057</v>
      </c>
    </row>
    <row r="229" ht="13" customHeight="1">
      <c r="A229" s="12">
        <v>473</v>
      </c>
      <c r="B229" s="12">
        <v>4731</v>
      </c>
      <c r="C229" t="s" s="13">
        <v>57</v>
      </c>
      <c r="D229" t="s" s="13">
        <v>1231</v>
      </c>
      <c r="E229" t="s" s="14">
        <f>MID(D229,1,SEARCH(",",D229)-1)</f>
        <v>1232</v>
      </c>
      <c r="F229" t="s" s="13">
        <f>MID(D229,SEARCH(",",D229)+2,50)</f>
        <v>1233</v>
      </c>
      <c r="G229" s="15">
        <v>36202</v>
      </c>
      <c r="H229" s="21">
        <f>YEAR(G229)</f>
        <v>1999</v>
      </c>
      <c r="I229" s="16">
        <f>INT((TODAY()-G229)/365)</f>
        <v>21</v>
      </c>
      <c r="J229" t="s" s="17">
        <v>32</v>
      </c>
      <c r="K229" t="s" s="17">
        <v>1234</v>
      </c>
      <c r="L229" s="12">
        <v>913168242</v>
      </c>
      <c r="M229" s="12">
        <v>629270049</v>
      </c>
      <c r="N229" s="12">
        <v>629521131</v>
      </c>
      <c r="O229" t="s" s="22">
        <v>1235</v>
      </c>
      <c r="P229" s="23">
        <v>28035</v>
      </c>
      <c r="Q229" t="s" s="13">
        <v>34</v>
      </c>
      <c r="R229" t="s" s="13">
        <v>1236</v>
      </c>
      <c r="S229" s="12"/>
      <c r="T229" s="12"/>
      <c r="U229" t="s" s="13">
        <v>1237</v>
      </c>
      <c r="V229" t="s" s="13">
        <v>1238</v>
      </c>
      <c r="W229" s="12"/>
      <c r="X229" s="12"/>
      <c r="Y229" t="s" s="13">
        <v>1239</v>
      </c>
      <c r="Z229" t="s" s="13">
        <v>1240</v>
      </c>
      <c r="AA229" s="20">
        <v>39692</v>
      </c>
      <c r="AB229" s="20">
        <v>43738</v>
      </c>
    </row>
    <row r="230" ht="13" customHeight="1">
      <c r="A230" s="12">
        <v>474</v>
      </c>
      <c r="B230" s="12">
        <v>4741</v>
      </c>
      <c r="C230" t="s" s="13">
        <v>28</v>
      </c>
      <c r="D230" t="s" s="13">
        <v>1241</v>
      </c>
      <c r="E230" t="s" s="14">
        <f>MID(D230,1,SEARCH(",",D230)-1)</f>
        <v>1242</v>
      </c>
      <c r="F230" t="s" s="13">
        <f>MID(D230,SEARCH(",",D230)+2,50)</f>
        <v>369</v>
      </c>
      <c r="G230" s="15">
        <v>36017</v>
      </c>
      <c r="H230" s="21">
        <f>YEAR(G230)</f>
        <v>1998</v>
      </c>
      <c r="I230" s="16">
        <f>INT((TODAY()-G230)/365)</f>
        <v>22</v>
      </c>
      <c r="J230" t="s" s="17">
        <v>32</v>
      </c>
      <c r="K230" s="16"/>
      <c r="L230" s="12">
        <v>917352559</v>
      </c>
      <c r="M230" s="12">
        <v>639820795</v>
      </c>
      <c r="N230" s="12"/>
      <c r="O230" t="s" s="22">
        <v>1243</v>
      </c>
      <c r="P230" s="23">
        <v>28034</v>
      </c>
      <c r="Q230" t="s" s="13">
        <v>34</v>
      </c>
      <c r="R230" s="12"/>
      <c r="S230" s="12"/>
      <c r="T230" s="12"/>
      <c r="U230" t="s" s="13">
        <v>1244</v>
      </c>
      <c r="V230" t="s" s="13">
        <v>1245</v>
      </c>
      <c r="W230" s="12"/>
      <c r="X230" s="12"/>
      <c r="Y230" t="s" s="13">
        <v>1246</v>
      </c>
      <c r="Z230" s="12"/>
      <c r="AA230" s="20">
        <v>39692</v>
      </c>
      <c r="AB230" s="20">
        <v>39753</v>
      </c>
    </row>
    <row r="231" ht="38.25" customHeight="1">
      <c r="A231" s="12">
        <v>475</v>
      </c>
      <c r="B231" s="12">
        <v>4751</v>
      </c>
      <c r="C231" t="s" s="13">
        <v>28</v>
      </c>
      <c r="D231" t="s" s="13">
        <v>1247</v>
      </c>
      <c r="E231" t="s" s="14">
        <f>MID(D231,1,SEARCH(",",D231)-1)</f>
        <v>1248</v>
      </c>
      <c r="F231" t="s" s="13">
        <f>MID(D231,SEARCH(",",D231)+2,50)</f>
        <v>39</v>
      </c>
      <c r="G231" s="15">
        <v>37199</v>
      </c>
      <c r="H231" s="21">
        <f>YEAR(G231)</f>
        <v>2001</v>
      </c>
      <c r="I231" s="16">
        <f>INT((TODAY()-G231)/365)</f>
        <v>18</v>
      </c>
      <c r="J231" t="s" s="17">
        <v>40</v>
      </c>
      <c r="K231" t="s" s="17">
        <v>1249</v>
      </c>
      <c r="L231" s="12">
        <v>913866915</v>
      </c>
      <c r="M231" s="12">
        <v>657869367</v>
      </c>
      <c r="N231" s="12"/>
      <c r="O231" t="s" s="22">
        <v>1250</v>
      </c>
      <c r="P231" s="23">
        <v>28035</v>
      </c>
      <c r="Q231" t="s" s="13">
        <v>34</v>
      </c>
      <c r="R231" s="12"/>
      <c r="S231" t="s" s="13">
        <v>1251</v>
      </c>
      <c r="T231" s="12"/>
      <c r="U231" t="s" s="13">
        <v>1252</v>
      </c>
      <c r="V231" t="s" s="13">
        <v>1253</v>
      </c>
      <c r="W231" s="12"/>
      <c r="X231" s="12"/>
      <c r="Y231" t="s" s="13">
        <v>1254</v>
      </c>
      <c r="Z231" t="s" s="13">
        <v>1255</v>
      </c>
      <c r="AA231" s="20">
        <v>39692</v>
      </c>
      <c r="AB231" s="20"/>
    </row>
    <row r="232" ht="13" customHeight="1">
      <c r="A232" s="12">
        <v>475</v>
      </c>
      <c r="B232" s="12">
        <v>4752</v>
      </c>
      <c r="C232" t="s" s="13">
        <v>28</v>
      </c>
      <c r="D232" t="s" s="13">
        <v>1256</v>
      </c>
      <c r="E232" t="s" s="14">
        <f>MID(D232,1,SEARCH(",",D232)-1)</f>
        <v>1248</v>
      </c>
      <c r="F232" t="s" s="13">
        <f>MID(D232,SEARCH(",",D232)+2,50)</f>
        <v>253</v>
      </c>
      <c r="G232" s="15">
        <v>35949</v>
      </c>
      <c r="H232" s="21">
        <f>YEAR(G232)</f>
        <v>1998</v>
      </c>
      <c r="I232" s="16">
        <f>INT((TODAY()-G232)/365)</f>
        <v>22</v>
      </c>
      <c r="J232" t="s" s="17">
        <v>40</v>
      </c>
      <c r="K232" t="s" s="17">
        <v>1257</v>
      </c>
      <c r="L232" s="12">
        <v>913866915</v>
      </c>
      <c r="M232" s="12">
        <v>657869367</v>
      </c>
      <c r="N232" s="12"/>
      <c r="O232" t="s" s="22">
        <v>1250</v>
      </c>
      <c r="P232" s="23">
        <v>28035</v>
      </c>
      <c r="Q232" t="s" s="13">
        <v>34</v>
      </c>
      <c r="R232" t="s" s="13">
        <v>1258</v>
      </c>
      <c r="S232" t="s" s="13">
        <v>1259</v>
      </c>
      <c r="T232" s="12"/>
      <c r="U232" t="s" s="13">
        <v>1260</v>
      </c>
      <c r="V232" t="s" s="13">
        <v>1261</v>
      </c>
      <c r="W232" s="12"/>
      <c r="X232" s="12"/>
      <c r="Y232" t="s" s="13">
        <v>1262</v>
      </c>
      <c r="Z232" s="12"/>
      <c r="AA232" s="20">
        <v>39873</v>
      </c>
      <c r="AB232" s="20">
        <v>42248</v>
      </c>
    </row>
    <row r="233" ht="13" customHeight="1">
      <c r="A233" s="12">
        <v>476</v>
      </c>
      <c r="B233" s="12">
        <v>4761</v>
      </c>
      <c r="C233" t="s" s="13">
        <v>28</v>
      </c>
      <c r="D233" t="s" s="13">
        <v>1263</v>
      </c>
      <c r="E233" t="s" s="14">
        <f>MID(D233,1,SEARCH(",",D233)-1)</f>
        <v>1264</v>
      </c>
      <c r="F233" t="s" s="13">
        <f>MID(D233,SEARCH(",",D233)+2,50)</f>
        <v>1265</v>
      </c>
      <c r="G233" s="15">
        <v>37021</v>
      </c>
      <c r="H233" s="21">
        <f>YEAR(G233)</f>
        <v>2001</v>
      </c>
      <c r="I233" s="16">
        <f>INT((TODAY()-G233)/365)</f>
        <v>19</v>
      </c>
      <c r="J233" t="s" s="17">
        <v>32</v>
      </c>
      <c r="K233" s="16"/>
      <c r="L233" s="12">
        <v>913720539</v>
      </c>
      <c r="M233" s="12">
        <v>620201123</v>
      </c>
      <c r="N233" s="12"/>
      <c r="O233" t="s" s="22">
        <v>1266</v>
      </c>
      <c r="P233" s="23">
        <v>28034</v>
      </c>
      <c r="Q233" t="s" s="13">
        <v>34</v>
      </c>
      <c r="R233" s="12"/>
      <c r="S233" t="s" s="13">
        <v>1267</v>
      </c>
      <c r="T233" s="12"/>
      <c r="U233" t="s" s="13">
        <v>1268</v>
      </c>
      <c r="V233" t="s" s="13">
        <v>1269</v>
      </c>
      <c r="W233" s="12"/>
      <c r="X233" s="12"/>
      <c r="Y233" t="s" s="13">
        <v>1270</v>
      </c>
      <c r="Z233" s="12"/>
      <c r="AA233" s="20">
        <v>39692</v>
      </c>
      <c r="AB233" s="20">
        <v>42979</v>
      </c>
    </row>
    <row r="234" ht="13" customHeight="1">
      <c r="A234" s="12">
        <v>476</v>
      </c>
      <c r="B234" s="12">
        <v>4762</v>
      </c>
      <c r="C234" t="s" s="13">
        <v>28</v>
      </c>
      <c r="D234" t="s" s="13">
        <v>1271</v>
      </c>
      <c r="E234" t="s" s="14">
        <f>MID(D234,1,SEARCH(",",D234)-1)</f>
        <v>1264</v>
      </c>
      <c r="F234" t="s" s="13">
        <f>MID(D234,SEARCH(",",D234)+2,50)</f>
        <v>1222</v>
      </c>
      <c r="G234" s="15">
        <v>35996</v>
      </c>
      <c r="H234" s="21">
        <f>YEAR(G234)</f>
        <v>1998</v>
      </c>
      <c r="I234" s="16">
        <f>INT((TODAY()-G234)/365)</f>
        <v>22</v>
      </c>
      <c r="J234" t="s" s="17">
        <v>32</v>
      </c>
      <c r="K234" s="16"/>
      <c r="L234" s="12">
        <v>913720539</v>
      </c>
      <c r="M234" s="12">
        <v>620201123</v>
      </c>
      <c r="N234" s="12"/>
      <c r="O234" t="s" s="22">
        <v>1266</v>
      </c>
      <c r="P234" s="23">
        <v>28034</v>
      </c>
      <c r="Q234" t="s" s="13">
        <v>34</v>
      </c>
      <c r="R234" s="12"/>
      <c r="S234" s="12"/>
      <c r="T234" s="12"/>
      <c r="U234" t="s" s="13">
        <v>1272</v>
      </c>
      <c r="V234" t="s" s="13">
        <v>1273</v>
      </c>
      <c r="W234" s="12"/>
      <c r="X234" s="12"/>
      <c r="Y234" t="s" s="13">
        <v>1270</v>
      </c>
      <c r="Z234" s="12"/>
      <c r="AA234" s="20">
        <v>39692</v>
      </c>
      <c r="AB234" s="20">
        <v>39904</v>
      </c>
    </row>
    <row r="235" ht="13" customHeight="1">
      <c r="A235" s="12">
        <v>477</v>
      </c>
      <c r="B235" s="12">
        <v>4771</v>
      </c>
      <c r="C235" t="s" s="13">
        <v>28</v>
      </c>
      <c r="D235" t="s" s="13">
        <v>1274</v>
      </c>
      <c r="E235" t="s" s="14">
        <f>MID(D235,1,SEARCH(",",D235)-1)</f>
        <v>1275</v>
      </c>
      <c r="F235" t="s" s="13">
        <f>MID(D235,SEARCH(",",D235)+2,50)</f>
        <v>314</v>
      </c>
      <c r="G235" s="15">
        <v>36679</v>
      </c>
      <c r="H235" s="21">
        <f>YEAR(G235)</f>
        <v>2000</v>
      </c>
      <c r="I235" s="16">
        <f>INT((TODAY()-G235)/365)</f>
        <v>20</v>
      </c>
      <c r="J235" t="s" s="17">
        <v>40</v>
      </c>
      <c r="K235" s="16"/>
      <c r="L235" s="12">
        <v>917348648</v>
      </c>
      <c r="M235" s="12">
        <v>669550769</v>
      </c>
      <c r="N235" s="12"/>
      <c r="O235" t="s" s="22">
        <v>1072</v>
      </c>
      <c r="P235" s="23">
        <v>28034</v>
      </c>
      <c r="Q235" t="s" s="13">
        <v>34</v>
      </c>
      <c r="R235" s="12"/>
      <c r="S235" s="12"/>
      <c r="T235" s="12"/>
      <c r="U235" t="s" s="13">
        <v>1276</v>
      </c>
      <c r="V235" t="s" s="13">
        <v>1277</v>
      </c>
      <c r="W235" s="12"/>
      <c r="X235" s="12"/>
      <c r="Y235" t="s" s="13">
        <v>1278</v>
      </c>
      <c r="Z235" s="12"/>
      <c r="AA235" s="20">
        <v>39692</v>
      </c>
      <c r="AB235" s="20">
        <v>40057</v>
      </c>
    </row>
    <row r="236" ht="13" customHeight="1">
      <c r="A236" s="12">
        <v>478</v>
      </c>
      <c r="B236" s="12">
        <v>4781</v>
      </c>
      <c r="C236" t="s" s="13">
        <v>28</v>
      </c>
      <c r="D236" t="s" s="13">
        <v>1279</v>
      </c>
      <c r="E236" t="s" s="14">
        <f>MID(D236,1,SEARCH(",",D236)-1)</f>
        <v>1280</v>
      </c>
      <c r="F236" t="s" s="13">
        <f>MID(D236,SEARCH(",",D236)+2,50)</f>
        <v>82</v>
      </c>
      <c r="G236" s="15">
        <v>34317</v>
      </c>
      <c r="H236" s="21">
        <f>YEAR(G236)</f>
        <v>1993</v>
      </c>
      <c r="I236" s="16">
        <f>INT((TODAY()-G236)/365)</f>
        <v>26</v>
      </c>
      <c r="J236" t="s" s="17">
        <v>40</v>
      </c>
      <c r="K236" t="s" s="17">
        <v>1281</v>
      </c>
      <c r="L236" s="12">
        <v>913146066</v>
      </c>
      <c r="M236" s="12">
        <v>699041267</v>
      </c>
      <c r="N236" s="12">
        <v>616913035</v>
      </c>
      <c r="O236" t="s" s="22">
        <v>1282</v>
      </c>
      <c r="P236" s="23">
        <v>28029</v>
      </c>
      <c r="Q236" t="s" s="13">
        <v>34</v>
      </c>
      <c r="R236" s="12"/>
      <c r="S236" s="12"/>
      <c r="T236" s="12"/>
      <c r="U236" t="s" s="13">
        <v>1283</v>
      </c>
      <c r="V236" t="s" s="13">
        <v>1284</v>
      </c>
      <c r="W236" s="12"/>
      <c r="X236" s="12"/>
      <c r="Y236" t="s" s="13">
        <v>1285</v>
      </c>
      <c r="Z236" s="12"/>
      <c r="AA236" s="20">
        <v>39569</v>
      </c>
      <c r="AB236" s="20">
        <v>40330</v>
      </c>
    </row>
    <row r="237" ht="13" customHeight="1">
      <c r="A237" s="12">
        <v>479</v>
      </c>
      <c r="B237" s="12">
        <v>4791</v>
      </c>
      <c r="C237" t="s" s="13">
        <v>28</v>
      </c>
      <c r="D237" t="s" s="13">
        <v>1286</v>
      </c>
      <c r="E237" t="s" s="14">
        <f>MID(D237,1,SEARCH(",",D237)-1)</f>
        <v>1287</v>
      </c>
      <c r="F237" t="s" s="13">
        <f>MID(D237,SEARCH(",",D237)+2,50)</f>
        <v>551</v>
      </c>
      <c r="G237" s="15">
        <v>35457</v>
      </c>
      <c r="H237" s="21">
        <f>YEAR(G237)</f>
        <v>1997</v>
      </c>
      <c r="I237" s="16">
        <f>INT((TODAY()-G237)/365)</f>
        <v>23</v>
      </c>
      <c r="J237" t="s" s="17">
        <v>32</v>
      </c>
      <c r="K237" s="16"/>
      <c r="L237" s="12">
        <v>913866581</v>
      </c>
      <c r="M237" s="12">
        <v>659715301</v>
      </c>
      <c r="N237" s="12">
        <v>666525483</v>
      </c>
      <c r="O237" t="s" s="22">
        <v>1288</v>
      </c>
      <c r="P237" s="23">
        <v>28035</v>
      </c>
      <c r="Q237" t="s" s="13">
        <v>34</v>
      </c>
      <c r="R237" s="12"/>
      <c r="S237" s="12"/>
      <c r="T237" s="12"/>
      <c r="U237" t="s" s="13">
        <v>1289</v>
      </c>
      <c r="V237" t="s" s="13">
        <v>1290</v>
      </c>
      <c r="W237" s="12"/>
      <c r="X237" s="12"/>
      <c r="Y237" t="s" s="13">
        <v>1291</v>
      </c>
      <c r="Z237" s="12"/>
      <c r="AA237" s="20">
        <v>39692</v>
      </c>
      <c r="AB237" s="20">
        <v>40087</v>
      </c>
    </row>
    <row r="238" ht="13" customHeight="1">
      <c r="A238" s="12">
        <v>479</v>
      </c>
      <c r="B238" s="12">
        <v>4792</v>
      </c>
      <c r="C238" t="s" s="13">
        <v>28</v>
      </c>
      <c r="D238" t="s" s="13">
        <v>1292</v>
      </c>
      <c r="E238" t="s" s="14">
        <f>MID(D238,1,SEARCH(",",D238)-1)</f>
        <v>1287</v>
      </c>
      <c r="F238" t="s" s="13">
        <f>MID(D238,SEARCH(",",D238)+2,50)</f>
        <v>1293</v>
      </c>
      <c r="G238" s="15">
        <v>37211</v>
      </c>
      <c r="H238" s="21">
        <f>YEAR(G238)</f>
        <v>2001</v>
      </c>
      <c r="I238" s="16">
        <f>INT((TODAY()-G238)/365)</f>
        <v>18</v>
      </c>
      <c r="J238" t="s" s="17">
        <v>32</v>
      </c>
      <c r="K238" s="16"/>
      <c r="L238" s="12">
        <v>913866581</v>
      </c>
      <c r="M238" s="12">
        <v>659715301</v>
      </c>
      <c r="N238" s="12">
        <v>666525483</v>
      </c>
      <c r="O238" t="s" s="22">
        <v>1288</v>
      </c>
      <c r="P238" s="23">
        <v>28035</v>
      </c>
      <c r="Q238" t="s" s="13">
        <v>34</v>
      </c>
      <c r="R238" s="12"/>
      <c r="S238" s="12"/>
      <c r="T238" s="12"/>
      <c r="U238" t="s" s="13">
        <v>1289</v>
      </c>
      <c r="V238" t="s" s="13">
        <v>1290</v>
      </c>
      <c r="W238" s="12"/>
      <c r="X238" s="12"/>
      <c r="Y238" t="s" s="13">
        <v>1291</v>
      </c>
      <c r="Z238" s="12"/>
      <c r="AA238" s="20">
        <v>39692</v>
      </c>
      <c r="AB238" s="20">
        <v>40087</v>
      </c>
    </row>
    <row r="239" ht="13" customHeight="1">
      <c r="A239" s="12">
        <v>480</v>
      </c>
      <c r="B239" s="12">
        <v>4801</v>
      </c>
      <c r="C239" t="s" s="13">
        <v>28</v>
      </c>
      <c r="D239" t="s" s="13">
        <v>1294</v>
      </c>
      <c r="E239" t="s" s="14">
        <f>MID(D239,1,SEARCH(",",D239)-1)</f>
        <v>1295</v>
      </c>
      <c r="F239" t="s" s="13">
        <f>MID(D239,SEARCH(",",D239)+2,50)</f>
        <v>1296</v>
      </c>
      <c r="G239" s="15">
        <v>18041</v>
      </c>
      <c r="H239" s="21">
        <f>YEAR(G239)</f>
        <v>1949</v>
      </c>
      <c r="I239" s="16">
        <f>INT((TODAY()-G239)/365)</f>
        <v>71</v>
      </c>
      <c r="J239" t="s" s="17">
        <v>40</v>
      </c>
      <c r="K239" t="s" s="17">
        <v>1297</v>
      </c>
      <c r="L239" s="12">
        <v>913160013</v>
      </c>
      <c r="M239" s="12">
        <v>677371592</v>
      </c>
      <c r="N239" s="12"/>
      <c r="O239" t="s" s="22">
        <v>1298</v>
      </c>
      <c r="P239" s="23">
        <v>28035</v>
      </c>
      <c r="Q239" t="s" s="13">
        <v>34</v>
      </c>
      <c r="R239" s="12"/>
      <c r="S239" s="12"/>
      <c r="T239" s="12"/>
      <c r="U239" s="12"/>
      <c r="V239" t="s" s="13">
        <v>1299</v>
      </c>
      <c r="W239" s="12"/>
      <c r="X239" s="12"/>
      <c r="Y239" t="s" s="13">
        <v>1300</v>
      </c>
      <c r="Z239" s="12"/>
      <c r="AA239" s="20">
        <v>39692</v>
      </c>
      <c r="AB239" s="20">
        <v>40057</v>
      </c>
    </row>
    <row r="240" ht="13" customHeight="1">
      <c r="A240" s="12">
        <v>481</v>
      </c>
      <c r="B240" s="12">
        <v>4811</v>
      </c>
      <c r="C240" t="s" s="13">
        <v>28</v>
      </c>
      <c r="D240" t="s" s="13">
        <v>1301</v>
      </c>
      <c r="E240" t="s" s="14">
        <f>MID(D240,1,SEARCH(",",D240)-1)</f>
        <v>1302</v>
      </c>
      <c r="F240" t="s" s="13">
        <f>MID(D240,SEARCH(",",D240)+2,50)</f>
        <v>74</v>
      </c>
      <c r="G240" s="15">
        <v>28895</v>
      </c>
      <c r="H240" s="21">
        <f>YEAR(G240)</f>
        <v>1979</v>
      </c>
      <c r="I240" s="16">
        <f>INT((TODAY()-G240)/365)</f>
        <v>41</v>
      </c>
      <c r="J240" t="s" s="17">
        <v>40</v>
      </c>
      <c r="K240" t="s" s="17">
        <v>1303</v>
      </c>
      <c r="L240" s="12">
        <v>913142012</v>
      </c>
      <c r="M240" s="12"/>
      <c r="N240" s="12"/>
      <c r="O240" t="s" s="22">
        <v>1304</v>
      </c>
      <c r="P240" s="23">
        <v>28029</v>
      </c>
      <c r="Q240" t="s" s="13">
        <v>34</v>
      </c>
      <c r="R240" s="12"/>
      <c r="S240" s="12"/>
      <c r="T240" s="12"/>
      <c r="U240" s="12"/>
      <c r="V240" t="s" s="13">
        <v>1305</v>
      </c>
      <c r="W240" s="12"/>
      <c r="X240" s="12"/>
      <c r="Y240" t="s" s="13">
        <v>1306</v>
      </c>
      <c r="Z240" s="12"/>
      <c r="AA240" s="20">
        <v>39722</v>
      </c>
      <c r="AB240" s="20">
        <v>40057</v>
      </c>
    </row>
    <row r="241" ht="13" customHeight="1">
      <c r="A241" s="12">
        <v>482</v>
      </c>
      <c r="B241" s="12">
        <v>4821</v>
      </c>
      <c r="C241" t="s" s="13">
        <v>28</v>
      </c>
      <c r="D241" t="s" s="13">
        <v>1307</v>
      </c>
      <c r="E241" t="s" s="14">
        <f>MID(D241,1,SEARCH(",",D241)-1)</f>
        <v>1308</v>
      </c>
      <c r="F241" t="s" s="13">
        <f>MID(D241,SEARCH(",",D241)+2,50)</f>
        <v>1309</v>
      </c>
      <c r="G241" s="15">
        <v>37154</v>
      </c>
      <c r="H241" s="21">
        <f>YEAR(G241)</f>
        <v>2001</v>
      </c>
      <c r="I241" s="16">
        <f>INT((TODAY()-G241)/365)</f>
        <v>19</v>
      </c>
      <c r="J241" t="s" s="17">
        <v>40</v>
      </c>
      <c r="K241" s="17"/>
      <c r="L241" s="12">
        <v>917348023</v>
      </c>
      <c r="M241" s="12">
        <v>616229608</v>
      </c>
      <c r="N241" s="12">
        <v>658820752</v>
      </c>
      <c r="O241" t="s" s="22">
        <v>1310</v>
      </c>
      <c r="P241" s="23">
        <v>28034</v>
      </c>
      <c r="Q241" t="s" s="13">
        <v>34</v>
      </c>
      <c r="R241" t="s" s="13">
        <v>1311</v>
      </c>
      <c r="S241" s="12"/>
      <c r="T241" s="12"/>
      <c r="U241" t="s" s="13">
        <v>1312</v>
      </c>
      <c r="V241" s="12"/>
      <c r="W241" s="12"/>
      <c r="X241" s="12"/>
      <c r="Y241" t="s" s="13">
        <v>1313</v>
      </c>
      <c r="Z241" s="12"/>
      <c r="AA241" s="20">
        <v>39722</v>
      </c>
      <c r="AB241" s="20">
        <v>40787</v>
      </c>
    </row>
    <row r="242" ht="13" customHeight="1">
      <c r="A242" s="12">
        <v>482</v>
      </c>
      <c r="B242" s="12">
        <v>4822</v>
      </c>
      <c r="C242" t="s" s="13">
        <v>28</v>
      </c>
      <c r="D242" t="s" s="13">
        <v>1314</v>
      </c>
      <c r="E242" t="s" s="14">
        <f>MID(D242,1,SEARCH(",",D242)-1)</f>
        <v>1308</v>
      </c>
      <c r="F242" t="s" s="13">
        <f>MID(D242,SEARCH(",",D242)+2,50)</f>
        <v>122</v>
      </c>
      <c r="G242" s="15">
        <v>36640</v>
      </c>
      <c r="H242" s="21">
        <f>YEAR(G242)</f>
        <v>2000</v>
      </c>
      <c r="I242" s="16">
        <f>INT((TODAY()-G242)/365)</f>
        <v>20</v>
      </c>
      <c r="J242" t="s" s="17">
        <v>40</v>
      </c>
      <c r="K242" s="17"/>
      <c r="L242" s="12">
        <v>917348023</v>
      </c>
      <c r="M242" s="12">
        <v>616229608</v>
      </c>
      <c r="N242" s="12">
        <v>658820752</v>
      </c>
      <c r="O242" t="s" s="22">
        <v>1310</v>
      </c>
      <c r="P242" s="23">
        <v>28034</v>
      </c>
      <c r="Q242" t="s" s="13">
        <v>34</v>
      </c>
      <c r="R242" t="s" s="13">
        <v>1311</v>
      </c>
      <c r="S242" s="12"/>
      <c r="T242" s="12"/>
      <c r="U242" t="s" s="13">
        <v>1312</v>
      </c>
      <c r="V242" s="12"/>
      <c r="W242" s="12"/>
      <c r="X242" s="12"/>
      <c r="Y242" t="s" s="13">
        <v>1313</v>
      </c>
      <c r="Z242" s="12"/>
      <c r="AA242" s="20">
        <v>40087</v>
      </c>
      <c r="AB242" s="20">
        <v>40787</v>
      </c>
    </row>
    <row r="243" ht="13" customHeight="1">
      <c r="A243" s="12">
        <v>483</v>
      </c>
      <c r="B243" s="12">
        <v>4831</v>
      </c>
      <c r="C243" t="s" s="13">
        <v>28</v>
      </c>
      <c r="D243" t="s" s="13">
        <v>1315</v>
      </c>
      <c r="E243" t="s" s="14">
        <f>MID(D243,1,SEARCH(",",D243)-1)</f>
        <v>1316</v>
      </c>
      <c r="F243" t="s" s="13">
        <f>MID(D243,SEARCH(",",D243)+2,50)</f>
        <v>741</v>
      </c>
      <c r="G243" s="15">
        <v>36951</v>
      </c>
      <c r="H243" s="21">
        <f>YEAR(G243)</f>
        <v>2001</v>
      </c>
      <c r="I243" s="16">
        <f>INT((TODAY()-G243)/365)</f>
        <v>19</v>
      </c>
      <c r="J243" t="s" s="17">
        <v>32</v>
      </c>
      <c r="K243" t="s" s="17">
        <v>1317</v>
      </c>
      <c r="L243" s="12">
        <v>913721984</v>
      </c>
      <c r="M243" s="12">
        <v>646309046</v>
      </c>
      <c r="N243" s="12"/>
      <c r="O243" t="s" s="22">
        <v>1318</v>
      </c>
      <c r="P243" s="23">
        <v>28034</v>
      </c>
      <c r="Q243" t="s" s="13">
        <v>34</v>
      </c>
      <c r="R243" t="s" s="13">
        <v>1319</v>
      </c>
      <c r="S243" s="12"/>
      <c r="T243" s="12"/>
      <c r="U243" t="s" s="13">
        <v>1320</v>
      </c>
      <c r="V243" t="s" s="13">
        <v>1321</v>
      </c>
      <c r="W243" s="12"/>
      <c r="X243" s="12"/>
      <c r="Y243" t="s" s="13">
        <v>1322</v>
      </c>
      <c r="Z243" s="12"/>
      <c r="AA243" s="20">
        <v>39722</v>
      </c>
      <c r="AB243" s="20"/>
    </row>
    <row r="244" ht="13" customHeight="1">
      <c r="A244" s="12">
        <v>483</v>
      </c>
      <c r="B244" s="12">
        <v>4832</v>
      </c>
      <c r="C244" t="s" s="13">
        <v>28</v>
      </c>
      <c r="D244" t="s" s="13">
        <v>1323</v>
      </c>
      <c r="E244" t="s" s="14">
        <f>MID(D244,1,SEARCH(",",D244)-1)</f>
        <v>1316</v>
      </c>
      <c r="F244" t="s" s="13">
        <f>MID(D244,SEARCH(",",D244)+2,50)</f>
        <v>1324</v>
      </c>
      <c r="G244" s="15">
        <v>37673</v>
      </c>
      <c r="H244" s="21">
        <f>YEAR(G244)</f>
        <v>2003</v>
      </c>
      <c r="I244" s="16">
        <f>INT((TODAY()-G244)/365)</f>
        <v>17</v>
      </c>
      <c r="J244" t="s" s="17">
        <v>32</v>
      </c>
      <c r="K244" t="s" s="17">
        <v>1325</v>
      </c>
      <c r="L244" s="12">
        <v>913721984</v>
      </c>
      <c r="M244" s="12">
        <v>646309046</v>
      </c>
      <c r="N244" s="12"/>
      <c r="O244" t="s" s="22">
        <v>1318</v>
      </c>
      <c r="P244" s="23">
        <v>28034</v>
      </c>
      <c r="Q244" t="s" s="13">
        <v>34</v>
      </c>
      <c r="R244" t="s" s="13">
        <v>1319</v>
      </c>
      <c r="S244" s="12"/>
      <c r="T244" s="12"/>
      <c r="U244" t="s" s="13">
        <v>1320</v>
      </c>
      <c r="V244" t="s" s="13">
        <v>1321</v>
      </c>
      <c r="W244" s="12"/>
      <c r="X244" s="12"/>
      <c r="Y244" t="s" s="13">
        <v>1326</v>
      </c>
      <c r="Z244" s="12"/>
      <c r="AA244" s="20">
        <v>39722</v>
      </c>
      <c r="AB244" s="20"/>
    </row>
    <row r="245" ht="13" customHeight="1">
      <c r="A245" s="12">
        <v>483</v>
      </c>
      <c r="B245" s="12">
        <v>4833</v>
      </c>
      <c r="C245" t="s" s="13">
        <v>28</v>
      </c>
      <c r="D245" t="s" s="13">
        <v>1327</v>
      </c>
      <c r="E245" t="s" s="14">
        <f>MID(D245,1,SEARCH(",",D245)-1)</f>
        <v>1316</v>
      </c>
      <c r="F245" t="s" s="13">
        <f>MID(D245,SEARCH(",",D245)+2,50)</f>
        <v>51</v>
      </c>
      <c r="G245" s="15">
        <v>38670</v>
      </c>
      <c r="H245" s="21">
        <f>YEAR(G245)</f>
        <v>2005</v>
      </c>
      <c r="I245" s="16">
        <f>INT((TODAY()-G245)/365)</f>
        <v>14</v>
      </c>
      <c r="J245" t="s" s="17">
        <v>40</v>
      </c>
      <c r="K245" t="s" s="17">
        <v>1328</v>
      </c>
      <c r="L245" s="12">
        <v>913721984</v>
      </c>
      <c r="M245" s="12">
        <v>646309046</v>
      </c>
      <c r="N245" s="12"/>
      <c r="O245" t="s" s="22">
        <v>1318</v>
      </c>
      <c r="P245" s="23">
        <v>28034</v>
      </c>
      <c r="Q245" t="s" s="13">
        <v>34</v>
      </c>
      <c r="R245" t="s" s="13">
        <v>1319</v>
      </c>
      <c r="S245" s="12"/>
      <c r="T245" s="12"/>
      <c r="U245" t="s" s="13">
        <v>1320</v>
      </c>
      <c r="V245" t="s" s="13">
        <v>1321</v>
      </c>
      <c r="W245" s="12"/>
      <c r="X245" s="12"/>
      <c r="Y245" t="s" s="13">
        <v>1326</v>
      </c>
      <c r="Z245" s="12"/>
      <c r="AA245" s="20">
        <v>40787</v>
      </c>
      <c r="AB245" s="20"/>
    </row>
    <row r="246" ht="13" customHeight="1">
      <c r="A246" s="12">
        <v>484</v>
      </c>
      <c r="B246" s="12">
        <v>4841</v>
      </c>
      <c r="C246" t="s" s="13">
        <v>28</v>
      </c>
      <c r="D246" t="s" s="13">
        <v>1329</v>
      </c>
      <c r="E246" t="s" s="14">
        <f>MID(D246,1,SEARCH(",",D246)-1)</f>
        <v>1330</v>
      </c>
      <c r="F246" t="s" s="13">
        <f>MID(D246,SEARCH(",",D246)+2,50)</f>
        <v>209</v>
      </c>
      <c r="G246" s="15">
        <v>35558</v>
      </c>
      <c r="H246" s="21">
        <f>YEAR(G246)</f>
        <v>1997</v>
      </c>
      <c r="I246" s="16">
        <f>INT((TODAY()-G246)/365)</f>
        <v>23</v>
      </c>
      <c r="J246" t="s" s="17">
        <v>40</v>
      </c>
      <c r="K246" s="16"/>
      <c r="L246" s="12">
        <v>913580324</v>
      </c>
      <c r="M246" s="12"/>
      <c r="N246" s="12"/>
      <c r="O246" t="s" s="22">
        <v>1331</v>
      </c>
      <c r="P246" s="23">
        <v>28034</v>
      </c>
      <c r="Q246" t="s" s="13">
        <v>34</v>
      </c>
      <c r="R246" s="12"/>
      <c r="S246" s="12"/>
      <c r="T246" s="12"/>
      <c r="U246" t="s" s="13">
        <v>1332</v>
      </c>
      <c r="V246" t="s" s="13">
        <v>1333</v>
      </c>
      <c r="W246" s="12"/>
      <c r="X246" s="12"/>
      <c r="Y246" t="s" s="13">
        <v>1334</v>
      </c>
      <c r="Z246" s="12"/>
      <c r="AA246" s="20">
        <v>39722</v>
      </c>
      <c r="AB246" s="20">
        <v>39814</v>
      </c>
    </row>
    <row r="247" ht="13" customHeight="1">
      <c r="A247" s="12">
        <v>484</v>
      </c>
      <c r="B247" s="12">
        <v>4842</v>
      </c>
      <c r="C247" t="s" s="13">
        <v>28</v>
      </c>
      <c r="D247" t="s" s="13">
        <v>1335</v>
      </c>
      <c r="E247" t="s" s="14">
        <f>MID(D247,1,SEARCH(",",D247)-1)</f>
        <v>1330</v>
      </c>
      <c r="F247" t="s" s="13">
        <f>MID(D247,SEARCH(",",D247)+2,50)</f>
        <v>642</v>
      </c>
      <c r="G247" s="15">
        <v>34725</v>
      </c>
      <c r="H247" s="21">
        <f>YEAR(G247)</f>
        <v>1995</v>
      </c>
      <c r="I247" s="16">
        <f>INT((TODAY()-G247)/365)</f>
        <v>25</v>
      </c>
      <c r="J247" t="s" s="17">
        <v>32</v>
      </c>
      <c r="K247" t="s" s="17">
        <v>1336</v>
      </c>
      <c r="L247" s="12">
        <v>913580324</v>
      </c>
      <c r="M247" s="12"/>
      <c r="N247" s="12"/>
      <c r="O247" t="s" s="22">
        <v>1331</v>
      </c>
      <c r="P247" s="23">
        <v>28034</v>
      </c>
      <c r="Q247" t="s" s="13">
        <v>34</v>
      </c>
      <c r="R247" s="12"/>
      <c r="S247" s="12"/>
      <c r="T247" s="12"/>
      <c r="U247" t="s" s="13">
        <v>1332</v>
      </c>
      <c r="V247" t="s" s="13">
        <v>1333</v>
      </c>
      <c r="W247" s="12"/>
      <c r="X247" s="12"/>
      <c r="Y247" t="s" s="13">
        <v>1334</v>
      </c>
      <c r="Z247" s="12"/>
      <c r="AA247" s="20">
        <v>39722</v>
      </c>
      <c r="AB247" s="20">
        <v>39814</v>
      </c>
    </row>
    <row r="248" ht="13" customHeight="1">
      <c r="A248" s="12">
        <v>485</v>
      </c>
      <c r="B248" s="12">
        <v>4851</v>
      </c>
      <c r="C248" t="s" s="13">
        <v>28</v>
      </c>
      <c r="D248" t="s" s="13">
        <v>1337</v>
      </c>
      <c r="E248" t="s" s="14">
        <f>MID(D248,1,SEARCH(",",D248)-1)</f>
        <v>1338</v>
      </c>
      <c r="F248" t="s" s="13">
        <f>MID(D248,SEARCH(",",D248)+2,50)</f>
        <v>256</v>
      </c>
      <c r="G248" s="15">
        <v>34895</v>
      </c>
      <c r="H248" s="21">
        <f>YEAR(G248)</f>
        <v>1995</v>
      </c>
      <c r="I248" s="16">
        <f>INT((TODAY()-G248)/365)</f>
        <v>25</v>
      </c>
      <c r="J248" t="s" s="17">
        <v>32</v>
      </c>
      <c r="K248" t="s" s="17">
        <v>1339</v>
      </c>
      <c r="L248" s="12">
        <v>913784935</v>
      </c>
      <c r="M248" s="12">
        <v>696383178</v>
      </c>
      <c r="N248" s="12"/>
      <c r="O248" t="s" s="22">
        <v>1340</v>
      </c>
      <c r="P248" s="23">
        <v>28034</v>
      </c>
      <c r="Q248" t="s" s="13">
        <v>34</v>
      </c>
      <c r="R248" s="12"/>
      <c r="S248" s="12"/>
      <c r="T248" s="12"/>
      <c r="U248" t="s" s="13">
        <v>1341</v>
      </c>
      <c r="V248" t="s" s="13">
        <v>1342</v>
      </c>
      <c r="W248" s="12"/>
      <c r="X248" s="12"/>
      <c r="Y248" t="s" s="13">
        <v>1343</v>
      </c>
      <c r="Z248" s="12"/>
      <c r="AA248" s="20">
        <v>39722</v>
      </c>
      <c r="AB248" s="20">
        <v>40087</v>
      </c>
    </row>
    <row r="249" ht="13" customHeight="1">
      <c r="A249" s="12">
        <v>486</v>
      </c>
      <c r="B249" s="12">
        <v>4861</v>
      </c>
      <c r="C249" t="s" s="13">
        <v>57</v>
      </c>
      <c r="D249" t="s" s="13">
        <v>1344</v>
      </c>
      <c r="E249" t="s" s="14">
        <f>MID(D249,1,SEARCH(",",D249)-1)</f>
        <v>1345</v>
      </c>
      <c r="F249" t="s" s="13">
        <f>MID(D249,SEARCH(",",D249)+2,50)</f>
        <v>1346</v>
      </c>
      <c r="G249" s="15">
        <v>25379</v>
      </c>
      <c r="H249" s="21">
        <f>YEAR(G249)</f>
        <v>1969</v>
      </c>
      <c r="I249" s="16">
        <f>INT((TODAY()-G249)/365)</f>
        <v>51</v>
      </c>
      <c r="J249" t="s" s="17">
        <v>40</v>
      </c>
      <c r="K249" t="s" s="17">
        <v>1347</v>
      </c>
      <c r="L249" s="12">
        <v>913765028</v>
      </c>
      <c r="M249" s="12">
        <v>616060074</v>
      </c>
      <c r="N249" s="12"/>
      <c r="O249" t="s" s="22">
        <v>1348</v>
      </c>
      <c r="P249" s="23">
        <v>28035</v>
      </c>
      <c r="Q249" t="s" s="13">
        <v>34</v>
      </c>
      <c r="R249" s="12"/>
      <c r="S249" s="12"/>
      <c r="T249" t="s" s="13">
        <v>1349</v>
      </c>
      <c r="U249" s="12"/>
      <c r="V249" s="12"/>
      <c r="W249" s="12"/>
      <c r="X249" s="12"/>
      <c r="Y249" t="s" s="13">
        <v>1350</v>
      </c>
      <c r="Z249" s="12"/>
      <c r="AA249" s="20">
        <v>39722</v>
      </c>
      <c r="AB249" s="20">
        <v>38353</v>
      </c>
    </row>
    <row r="250" ht="13" customHeight="1">
      <c r="A250" s="12">
        <v>487</v>
      </c>
      <c r="B250" s="12">
        <v>4871</v>
      </c>
      <c r="C250" t="s" s="13">
        <v>28</v>
      </c>
      <c r="D250" t="s" s="13">
        <v>1351</v>
      </c>
      <c r="E250" t="s" s="14">
        <f>MID(D250,1,SEARCH(",",D250)-1)</f>
        <v>1352</v>
      </c>
      <c r="F250" t="s" s="13">
        <f>MID(D250,SEARCH(",",D250)+2,50)</f>
        <v>1353</v>
      </c>
      <c r="G250" s="15">
        <v>32261</v>
      </c>
      <c r="H250" s="21">
        <f>YEAR(G250)</f>
        <v>1988</v>
      </c>
      <c r="I250" s="16">
        <f>INT((TODAY()-G250)/365)</f>
        <v>32</v>
      </c>
      <c r="J250" t="s" s="17">
        <v>40</v>
      </c>
      <c r="K250" t="s" s="17">
        <v>1354</v>
      </c>
      <c r="L250" s="12">
        <v>917352961</v>
      </c>
      <c r="M250" s="12">
        <v>628821001</v>
      </c>
      <c r="N250" s="12"/>
      <c r="O250" t="s" s="22">
        <v>1355</v>
      </c>
      <c r="P250" s="23">
        <v>28034</v>
      </c>
      <c r="Q250" t="s" s="13">
        <v>34</v>
      </c>
      <c r="R250" s="12"/>
      <c r="S250" s="12"/>
      <c r="T250" s="12"/>
      <c r="U250" t="s" s="13">
        <v>1356</v>
      </c>
      <c r="V250" t="s" s="13">
        <v>1357</v>
      </c>
      <c r="W250" s="12"/>
      <c r="X250" s="12"/>
      <c r="Y250" t="s" s="13">
        <v>1358</v>
      </c>
      <c r="Z250" s="12"/>
      <c r="AA250" s="20">
        <v>39722</v>
      </c>
      <c r="AB250" s="20">
        <v>40057</v>
      </c>
    </row>
    <row r="251" ht="13" customHeight="1">
      <c r="A251" s="12">
        <v>488</v>
      </c>
      <c r="B251" s="12">
        <v>4881</v>
      </c>
      <c r="C251" t="s" s="13">
        <v>28</v>
      </c>
      <c r="D251" t="s" s="13">
        <v>1359</v>
      </c>
      <c r="E251" t="s" s="14">
        <f>MID(D251,1,SEARCH(",",D251)-1)</f>
        <v>1360</v>
      </c>
      <c r="F251" t="s" s="13">
        <f>MID(D251,SEARCH(",",D251)+2,50)</f>
        <v>1222</v>
      </c>
      <c r="G251" s="15">
        <v>35549</v>
      </c>
      <c r="H251" s="21">
        <f>YEAR(G251)</f>
        <v>1997</v>
      </c>
      <c r="I251" s="16">
        <f>INT((TODAY()-G251)/365)</f>
        <v>23</v>
      </c>
      <c r="J251" t="s" s="17">
        <v>32</v>
      </c>
      <c r="K251" t="s" s="17">
        <v>1361</v>
      </c>
      <c r="L251" s="12">
        <v>629009205</v>
      </c>
      <c r="M251" s="12"/>
      <c r="N251" s="12"/>
      <c r="O251" t="s" s="22">
        <v>1362</v>
      </c>
      <c r="P251" s="23">
        <v>28034</v>
      </c>
      <c r="Q251" t="s" s="13">
        <v>34</v>
      </c>
      <c r="R251" s="12"/>
      <c r="S251" s="12"/>
      <c r="T251" s="12"/>
      <c r="U251" t="s" s="13">
        <v>1363</v>
      </c>
      <c r="V251" t="s" s="13">
        <v>1364</v>
      </c>
      <c r="W251" s="12"/>
      <c r="X251" s="12"/>
      <c r="Y251" t="s" s="13">
        <v>1365</v>
      </c>
      <c r="Z251" s="12"/>
      <c r="AA251" s="20">
        <v>39722</v>
      </c>
      <c r="AB251" s="20">
        <v>40087</v>
      </c>
    </row>
    <row r="252" ht="13" customHeight="1">
      <c r="A252" s="12">
        <v>489</v>
      </c>
      <c r="B252" s="12">
        <v>4891</v>
      </c>
      <c r="C252" t="s" s="13">
        <v>28</v>
      </c>
      <c r="D252" t="s" s="13">
        <v>1366</v>
      </c>
      <c r="E252" t="s" s="14">
        <f>MID(D252,1,SEARCH(",",D252)-1)</f>
        <v>1367</v>
      </c>
      <c r="F252" t="s" s="13">
        <f>MID(D252,SEARCH(",",D252)+2,50)</f>
        <v>605</v>
      </c>
      <c r="G252" s="15">
        <v>37428</v>
      </c>
      <c r="H252" s="21">
        <f>YEAR(G252)</f>
        <v>2002</v>
      </c>
      <c r="I252" s="16">
        <f>INT((TODAY()-G252)/365)</f>
        <v>18</v>
      </c>
      <c r="J252" t="s" s="17">
        <v>32</v>
      </c>
      <c r="K252" s="16"/>
      <c r="L252" s="12">
        <v>917352603</v>
      </c>
      <c r="M252" s="12">
        <v>636487315</v>
      </c>
      <c r="N252" s="12"/>
      <c r="O252" t="s" s="22">
        <v>1072</v>
      </c>
      <c r="P252" s="23">
        <v>28034</v>
      </c>
      <c r="Q252" t="s" s="13">
        <v>34</v>
      </c>
      <c r="R252" s="12"/>
      <c r="S252" s="12"/>
      <c r="T252" s="12"/>
      <c r="U252" t="s" s="13">
        <v>1368</v>
      </c>
      <c r="V252" t="s" s="13">
        <v>1369</v>
      </c>
      <c r="W252" s="12"/>
      <c r="X252" s="12"/>
      <c r="Y252" t="s" s="13">
        <v>1370</v>
      </c>
      <c r="Z252" s="12"/>
      <c r="AA252" s="20">
        <v>39722</v>
      </c>
      <c r="AB252" s="20">
        <v>39814</v>
      </c>
    </row>
    <row r="253" ht="15.75" customHeight="1">
      <c r="A253" s="12">
        <v>490</v>
      </c>
      <c r="B253" s="12">
        <v>4900</v>
      </c>
      <c r="C253" t="s" s="13">
        <v>28</v>
      </c>
      <c r="D253" t="s" s="13">
        <v>1371</v>
      </c>
      <c r="E253" t="s" s="14">
        <f>MID(D253,1,SEARCH(",",D253)-1)</f>
        <v>1372</v>
      </c>
      <c r="F253" t="s" s="13">
        <f>MID(D253,SEARCH(",",D253)+2,50)</f>
        <v>1373</v>
      </c>
      <c r="G253" s="15">
        <v>26254</v>
      </c>
      <c r="H253" s="21">
        <f>YEAR(G253)</f>
        <v>1971</v>
      </c>
      <c r="I253" s="16">
        <f>INT((TODAY()-G253)/365)</f>
        <v>48</v>
      </c>
      <c r="J253" t="s" s="17">
        <v>40</v>
      </c>
      <c r="K253" t="s" s="17">
        <v>1374</v>
      </c>
      <c r="L253" s="12">
        <v>913763361</v>
      </c>
      <c r="M253" s="12">
        <v>630952579</v>
      </c>
      <c r="N253" s="12"/>
      <c r="O253" t="s" s="22">
        <v>1375</v>
      </c>
      <c r="P253" s="23">
        <v>28035</v>
      </c>
      <c r="Q253" t="s" s="13">
        <v>34</v>
      </c>
      <c r="R253" s="12"/>
      <c r="S253" s="12"/>
      <c r="T253" t="s" s="24">
        <v>1376</v>
      </c>
      <c r="U253" s="12"/>
      <c r="V253" s="12"/>
      <c r="W253" s="12"/>
      <c r="X253" s="12"/>
      <c r="Y253" t="s" s="13">
        <v>37</v>
      </c>
      <c r="Z253" s="12"/>
      <c r="AA253" s="20">
        <v>39722</v>
      </c>
      <c r="AB253" s="20">
        <v>40057</v>
      </c>
    </row>
    <row r="254" ht="15.75" customHeight="1">
      <c r="A254" s="12">
        <v>491</v>
      </c>
      <c r="B254" s="12">
        <v>4910</v>
      </c>
      <c r="C254" t="s" s="13">
        <v>28</v>
      </c>
      <c r="D254" t="s" s="13">
        <v>1377</v>
      </c>
      <c r="E254" t="s" s="14">
        <f>MID(D254,1,SEARCH(",",D254)-1)</f>
        <v>1378</v>
      </c>
      <c r="F254" t="s" s="13">
        <f>MID(D254,SEARCH(",",D254)+2,50)</f>
        <v>1379</v>
      </c>
      <c r="G254" s="15">
        <v>25851</v>
      </c>
      <c r="H254" s="21">
        <f>YEAR(G254)</f>
        <v>1970</v>
      </c>
      <c r="I254" s="16">
        <f>INT((TODAY()-G254)/365)</f>
        <v>50</v>
      </c>
      <c r="J254" t="s" s="17">
        <v>40</v>
      </c>
      <c r="K254" t="s" s="17">
        <v>1380</v>
      </c>
      <c r="L254" s="12">
        <v>913764147</v>
      </c>
      <c r="M254" s="12">
        <v>606624712</v>
      </c>
      <c r="N254" s="12"/>
      <c r="O254" t="s" s="22">
        <v>1381</v>
      </c>
      <c r="P254" s="23">
        <v>28035</v>
      </c>
      <c r="Q254" t="s" s="13">
        <v>34</v>
      </c>
      <c r="R254" s="12"/>
      <c r="S254" s="12"/>
      <c r="T254" t="s" s="24">
        <v>1382</v>
      </c>
      <c r="U254" s="12"/>
      <c r="V254" s="12"/>
      <c r="W254" s="12"/>
      <c r="X254" s="12"/>
      <c r="Y254" t="s" s="13">
        <v>37</v>
      </c>
      <c r="Z254" t="s" s="13">
        <v>1383</v>
      </c>
      <c r="AA254" s="20">
        <v>39722</v>
      </c>
      <c r="AB254" s="20">
        <v>43769</v>
      </c>
    </row>
    <row r="255" ht="13" customHeight="1">
      <c r="A255" s="12">
        <v>491</v>
      </c>
      <c r="B255" s="12">
        <v>4911</v>
      </c>
      <c r="C255" t="s" s="13">
        <v>28</v>
      </c>
      <c r="D255" t="s" s="13">
        <v>1384</v>
      </c>
      <c r="E255" t="s" s="14">
        <f>MID(D255,1,SEARCH(",",D255)-1)</f>
        <v>1385</v>
      </c>
      <c r="F255" t="s" s="13">
        <f>MID(D255,SEARCH(",",D255)+2,50)</f>
        <v>331</v>
      </c>
      <c r="G255" s="15">
        <v>38128</v>
      </c>
      <c r="H255" s="21">
        <f>YEAR(G255)</f>
        <v>2004</v>
      </c>
      <c r="I255" s="16">
        <f>INT((TODAY()-G255)/365)</f>
        <v>16</v>
      </c>
      <c r="J255" t="s" s="17">
        <v>32</v>
      </c>
      <c r="K255" t="s" s="17">
        <v>1386</v>
      </c>
      <c r="L255" s="12">
        <v>659883923</v>
      </c>
      <c r="M255" s="12">
        <v>913764147</v>
      </c>
      <c r="N255" s="12"/>
      <c r="O255" t="s" s="22">
        <v>1387</v>
      </c>
      <c r="P255" s="23">
        <v>28035</v>
      </c>
      <c r="Q255" t="s" s="13">
        <v>34</v>
      </c>
      <c r="R255" s="12"/>
      <c r="S255" t="s" s="13">
        <v>1388</v>
      </c>
      <c r="T255" s="12"/>
      <c r="U255" t="s" s="13">
        <v>1389</v>
      </c>
      <c r="V255" t="s" s="13">
        <v>1390</v>
      </c>
      <c r="W255" s="12"/>
      <c r="X255" s="12"/>
      <c r="Y255" t="s" s="13">
        <v>1391</v>
      </c>
      <c r="Z255" s="12"/>
      <c r="AA255" s="20">
        <v>42767</v>
      </c>
      <c r="AB255" s="20">
        <v>43282</v>
      </c>
    </row>
    <row r="256" ht="13" customHeight="1">
      <c r="A256" s="12">
        <v>492</v>
      </c>
      <c r="B256" s="12">
        <v>4921</v>
      </c>
      <c r="C256" t="s" s="13">
        <v>28</v>
      </c>
      <c r="D256" t="s" s="13">
        <v>1392</v>
      </c>
      <c r="E256" t="s" s="14">
        <f>MID(D256,1,SEARCH(",",D256)-1)</f>
        <v>1393</v>
      </c>
      <c r="F256" t="s" s="13">
        <f>MID(D256,SEARCH(",",D256)+2,50)</f>
        <v>256</v>
      </c>
      <c r="G256" s="15">
        <v>34547</v>
      </c>
      <c r="H256" s="21">
        <f>YEAR(G256)</f>
        <v>1994</v>
      </c>
      <c r="I256" s="16">
        <f>INT((TODAY()-G256)/365)</f>
        <v>26</v>
      </c>
      <c r="J256" t="s" s="17">
        <v>32</v>
      </c>
      <c r="K256" t="s" s="17">
        <v>1394</v>
      </c>
      <c r="L256" s="12">
        <v>913140588</v>
      </c>
      <c r="M256" s="12"/>
      <c r="N256" s="12"/>
      <c r="O256" t="s" s="22">
        <v>1395</v>
      </c>
      <c r="P256" s="23">
        <v>28029</v>
      </c>
      <c r="Q256" t="s" s="13">
        <v>34</v>
      </c>
      <c r="R256" s="12"/>
      <c r="S256" s="12"/>
      <c r="T256" s="12"/>
      <c r="U256" t="s" s="13">
        <v>1396</v>
      </c>
      <c r="V256" t="s" s="13">
        <v>1397</v>
      </c>
      <c r="W256" s="12"/>
      <c r="X256" s="12"/>
      <c r="Y256" t="s" s="13">
        <v>1398</v>
      </c>
      <c r="Z256" s="12"/>
      <c r="AA256" s="20">
        <v>39722</v>
      </c>
      <c r="AB256" s="20">
        <v>40057</v>
      </c>
    </row>
    <row r="257" ht="13" customHeight="1">
      <c r="A257" s="12">
        <v>493</v>
      </c>
      <c r="B257" s="12">
        <v>4931</v>
      </c>
      <c r="C257" t="s" s="13">
        <v>28</v>
      </c>
      <c r="D257" t="s" s="13">
        <v>1399</v>
      </c>
      <c r="E257" t="s" s="14">
        <f>MID(D257,1,SEARCH(",",D257)-1)</f>
        <v>1400</v>
      </c>
      <c r="F257" t="s" s="13">
        <f>MID(D257,SEARCH(",",D257)+2,50)</f>
        <v>115</v>
      </c>
      <c r="G257" s="15">
        <v>35044</v>
      </c>
      <c r="H257" s="21">
        <f>YEAR(G257)</f>
        <v>1995</v>
      </c>
      <c r="I257" s="16">
        <f>INT((TODAY()-G257)/365)</f>
        <v>24</v>
      </c>
      <c r="J257" t="s" s="17">
        <v>40</v>
      </c>
      <c r="K257" t="s" s="17">
        <v>1401</v>
      </c>
      <c r="L257" s="12">
        <v>916595569</v>
      </c>
      <c r="M257" s="12">
        <v>657999226</v>
      </c>
      <c r="N257" s="12"/>
      <c r="O257" t="s" s="22">
        <v>1402</v>
      </c>
      <c r="P257" s="23">
        <v>28700</v>
      </c>
      <c r="Q257" t="s" s="13">
        <v>813</v>
      </c>
      <c r="R257" t="s" s="13">
        <v>1403</v>
      </c>
      <c r="S257" s="12"/>
      <c r="T257" s="12"/>
      <c r="U257" t="s" s="13">
        <v>1404</v>
      </c>
      <c r="V257" t="s" s="13">
        <v>1405</v>
      </c>
      <c r="W257" s="12"/>
      <c r="X257" s="12"/>
      <c r="Y257" t="s" s="13">
        <v>1406</v>
      </c>
      <c r="Z257" s="12"/>
      <c r="AA257" s="20">
        <v>39722</v>
      </c>
      <c r="AB257" s="20">
        <v>41671</v>
      </c>
    </row>
    <row r="258" ht="13" customHeight="1">
      <c r="A258" s="12">
        <v>493</v>
      </c>
      <c r="B258" s="12">
        <v>4932</v>
      </c>
      <c r="C258" t="s" s="13">
        <v>28</v>
      </c>
      <c r="D258" t="s" s="13">
        <v>1407</v>
      </c>
      <c r="E258" t="s" s="14">
        <f>MID(D258,1,SEARCH(",",D258)-1)</f>
        <v>1400</v>
      </c>
      <c r="F258" t="s" s="13">
        <f>MID(D258,SEARCH(",",D258)+2,50)</f>
        <v>74</v>
      </c>
      <c r="G258" s="15">
        <v>36930</v>
      </c>
      <c r="H258" s="21">
        <f>YEAR(G258)</f>
        <v>2001</v>
      </c>
      <c r="I258" s="16">
        <f>INT((TODAY()-G258)/365)</f>
        <v>19</v>
      </c>
      <c r="J258" t="s" s="17">
        <v>40</v>
      </c>
      <c r="K258" t="s" s="17">
        <v>1408</v>
      </c>
      <c r="L258" s="12">
        <v>916595569</v>
      </c>
      <c r="M258" s="12">
        <v>657999226</v>
      </c>
      <c r="N258" s="12"/>
      <c r="O258" t="s" s="22">
        <v>1402</v>
      </c>
      <c r="P258" s="23">
        <v>28700</v>
      </c>
      <c r="Q258" t="s" s="13">
        <v>813</v>
      </c>
      <c r="R258" t="s" s="13">
        <v>1403</v>
      </c>
      <c r="S258" s="12"/>
      <c r="T258" s="12"/>
      <c r="U258" t="s" s="13">
        <v>1404</v>
      </c>
      <c r="V258" t="s" s="13">
        <v>1405</v>
      </c>
      <c r="W258" s="12"/>
      <c r="X258" s="12"/>
      <c r="Y258" t="s" s="13">
        <v>1406</v>
      </c>
      <c r="Z258" s="12"/>
      <c r="AA258" s="20">
        <v>39722</v>
      </c>
      <c r="AB258" s="20">
        <v>41153</v>
      </c>
    </row>
    <row r="259" ht="13" customHeight="1">
      <c r="A259" s="12">
        <v>494</v>
      </c>
      <c r="B259" s="12">
        <v>4941</v>
      </c>
      <c r="C259" t="s" s="13">
        <v>28</v>
      </c>
      <c r="D259" t="s" s="13">
        <v>1409</v>
      </c>
      <c r="E259" t="s" s="14">
        <f>MID(D259,1,SEARCH(",",D259)-1)</f>
        <v>1410</v>
      </c>
      <c r="F259" t="s" s="13">
        <f>MID(D259,SEARCH(",",D259)+2,50)</f>
        <v>530</v>
      </c>
      <c r="G259" s="15">
        <v>36644</v>
      </c>
      <c r="H259" s="21">
        <f>YEAR(G259)</f>
        <v>2000</v>
      </c>
      <c r="I259" s="16">
        <f>INT((TODAY()-G259)/365)</f>
        <v>20</v>
      </c>
      <c r="J259" t="s" s="17">
        <v>32</v>
      </c>
      <c r="K259" t="s" s="17">
        <v>1411</v>
      </c>
      <c r="L259" s="12">
        <v>917344514</v>
      </c>
      <c r="M259" s="12">
        <v>625632048</v>
      </c>
      <c r="N259" s="12"/>
      <c r="O259" t="s" s="22">
        <v>1412</v>
      </c>
      <c r="P259" s="23">
        <v>28055</v>
      </c>
      <c r="Q259" t="s" s="13">
        <v>34</v>
      </c>
      <c r="R259" t="s" s="13">
        <v>1413</v>
      </c>
      <c r="S259" t="s" s="13">
        <v>1414</v>
      </c>
      <c r="T259" s="12"/>
      <c r="U259" t="s" s="13">
        <v>1415</v>
      </c>
      <c r="V259" t="s" s="13">
        <v>1416</v>
      </c>
      <c r="W259" s="12"/>
      <c r="X259" s="12"/>
      <c r="Y259" t="s" s="13">
        <v>1417</v>
      </c>
      <c r="Z259" s="12"/>
      <c r="AA259" s="20">
        <v>39753</v>
      </c>
      <c r="AB259" s="20">
        <v>42619</v>
      </c>
    </row>
    <row r="260" ht="13" customHeight="1">
      <c r="A260" s="12">
        <v>495</v>
      </c>
      <c r="B260" s="12">
        <v>4951</v>
      </c>
      <c r="C260" t="s" s="13">
        <v>28</v>
      </c>
      <c r="D260" t="s" s="13">
        <v>1418</v>
      </c>
      <c r="E260" t="s" s="14">
        <f>MID(D260,1,SEARCH(",",D260)-1)</f>
        <v>1419</v>
      </c>
      <c r="F260" t="s" s="13">
        <f>MID(D260,SEARCH(",",D260)+2,50)</f>
        <v>373</v>
      </c>
      <c r="G260" s="15">
        <v>36735</v>
      </c>
      <c r="H260" s="21">
        <f>YEAR(G260)</f>
        <v>2000</v>
      </c>
      <c r="I260" s="16">
        <f>INT((TODAY()-G260)/365)</f>
        <v>20</v>
      </c>
      <c r="J260" t="s" s="17">
        <v>40</v>
      </c>
      <c r="K260" t="s" s="17">
        <v>1420</v>
      </c>
      <c r="L260" s="12">
        <v>917347362</v>
      </c>
      <c r="M260" s="12">
        <v>679396788</v>
      </c>
      <c r="N260" s="12">
        <v>630967107</v>
      </c>
      <c r="O260" t="s" s="22">
        <v>1421</v>
      </c>
      <c r="P260" s="23">
        <v>28034</v>
      </c>
      <c r="Q260" t="s" s="13">
        <v>34</v>
      </c>
      <c r="R260" s="12"/>
      <c r="S260" s="12"/>
      <c r="T260" s="12"/>
      <c r="U260" t="s" s="13">
        <v>1422</v>
      </c>
      <c r="V260" t="s" s="13">
        <v>1423</v>
      </c>
      <c r="W260" s="12"/>
      <c r="X260" s="12"/>
      <c r="Y260" t="s" s="13">
        <v>1424</v>
      </c>
      <c r="Z260" s="12"/>
      <c r="AA260" s="20">
        <v>39753</v>
      </c>
      <c r="AB260" s="20">
        <v>40422</v>
      </c>
    </row>
    <row r="261" ht="13" customHeight="1">
      <c r="A261" s="12">
        <v>496</v>
      </c>
      <c r="B261" s="12">
        <v>4961</v>
      </c>
      <c r="C261" t="s" s="13">
        <v>28</v>
      </c>
      <c r="D261" t="s" s="13">
        <v>1425</v>
      </c>
      <c r="E261" t="s" s="14">
        <f>MID(D261,1,SEARCH(",",D261)-1)</f>
        <v>1426</v>
      </c>
      <c r="F261" t="s" s="13">
        <f>MID(D261,SEARCH(",",D261)+2,50)</f>
        <v>373</v>
      </c>
      <c r="G261" s="15">
        <v>37284</v>
      </c>
      <c r="H261" s="21">
        <f>YEAR(G261)</f>
        <v>2002</v>
      </c>
      <c r="I261" s="16">
        <f>INT((TODAY()-G261)/365)</f>
        <v>18</v>
      </c>
      <c r="J261" t="s" s="17">
        <v>40</v>
      </c>
      <c r="K261" s="16"/>
      <c r="L261" s="12">
        <v>917509761</v>
      </c>
      <c r="M261" s="12">
        <v>629909410</v>
      </c>
      <c r="N261" s="12"/>
      <c r="O261" t="s" s="22">
        <v>1427</v>
      </c>
      <c r="P261" s="23">
        <v>28049</v>
      </c>
      <c r="Q261" t="s" s="13">
        <v>34</v>
      </c>
      <c r="R261" s="12"/>
      <c r="S261" s="12"/>
      <c r="T261" s="12"/>
      <c r="U261" s="12"/>
      <c r="V261" t="s" s="13">
        <v>1428</v>
      </c>
      <c r="W261" s="12"/>
      <c r="X261" s="12"/>
      <c r="Y261" t="s" s="13">
        <v>1429</v>
      </c>
      <c r="Z261" s="12"/>
      <c r="AA261" s="20">
        <v>39753</v>
      </c>
      <c r="AB261" s="20">
        <v>40269</v>
      </c>
    </row>
    <row r="262" ht="13" customHeight="1">
      <c r="A262" s="12">
        <v>497</v>
      </c>
      <c r="B262" s="12">
        <v>4971</v>
      </c>
      <c r="C262" t="s" s="13">
        <v>28</v>
      </c>
      <c r="D262" t="s" s="13">
        <v>1430</v>
      </c>
      <c r="E262" t="s" s="14">
        <f>MID(D262,1,SEARCH(",",D262)-1)</f>
        <v>1431</v>
      </c>
      <c r="F262" t="s" s="13">
        <f>MID(D262,SEARCH(",",D262)+2,50)</f>
        <v>605</v>
      </c>
      <c r="G262" s="15">
        <v>34419</v>
      </c>
      <c r="H262" s="21">
        <f>YEAR(G262)</f>
        <v>1994</v>
      </c>
      <c r="I262" s="16">
        <f>INT((TODAY()-G262)/365)</f>
        <v>26</v>
      </c>
      <c r="J262" t="s" s="17">
        <v>32</v>
      </c>
      <c r="K262" t="s" s="17">
        <v>1432</v>
      </c>
      <c r="L262" s="12">
        <v>917382697</v>
      </c>
      <c r="M262" s="12">
        <v>630645299</v>
      </c>
      <c r="N262" s="12">
        <v>645241165</v>
      </c>
      <c r="O262" t="s" s="22">
        <v>1433</v>
      </c>
      <c r="P262" s="23">
        <v>28034</v>
      </c>
      <c r="Q262" t="s" s="13">
        <v>34</v>
      </c>
      <c r="R262" t="s" s="13">
        <v>1434</v>
      </c>
      <c r="S262" s="12"/>
      <c r="T262" s="12"/>
      <c r="U262" t="s" s="13">
        <v>1435</v>
      </c>
      <c r="V262" t="s" s="13">
        <v>1436</v>
      </c>
      <c r="W262" s="12"/>
      <c r="X262" s="12"/>
      <c r="Y262" t="s" s="13">
        <v>1437</v>
      </c>
      <c r="Z262" s="12"/>
      <c r="AA262" s="20">
        <v>39722</v>
      </c>
      <c r="AB262" s="20">
        <v>41000</v>
      </c>
    </row>
    <row r="263" ht="13" customHeight="1">
      <c r="A263" s="12">
        <v>498</v>
      </c>
      <c r="B263" s="12">
        <v>4981</v>
      </c>
      <c r="C263" t="s" s="13">
        <v>28</v>
      </c>
      <c r="D263" t="s" s="13">
        <v>1438</v>
      </c>
      <c r="E263" t="s" s="14">
        <f>MID(D263,1,SEARCH(",",D263)-1)</f>
        <v>1439</v>
      </c>
      <c r="F263" t="s" s="13">
        <f>MID(D263,SEARCH(",",D263)+2,50)</f>
        <v>605</v>
      </c>
      <c r="G263" s="15">
        <v>37272</v>
      </c>
      <c r="H263" s="21">
        <f>YEAR(G263)</f>
        <v>2002</v>
      </c>
      <c r="I263" s="16">
        <f>INT((TODAY()-G263)/365)</f>
        <v>18</v>
      </c>
      <c r="J263" t="s" s="17">
        <v>32</v>
      </c>
      <c r="K263" s="16"/>
      <c r="L263" s="12">
        <v>917297194</v>
      </c>
      <c r="M263" s="12">
        <v>669501377</v>
      </c>
      <c r="N263" s="12">
        <v>619904760</v>
      </c>
      <c r="O263" t="s" s="22">
        <v>1440</v>
      </c>
      <c r="P263" s="23">
        <v>28049</v>
      </c>
      <c r="Q263" t="s" s="13">
        <v>34</v>
      </c>
      <c r="R263" s="12"/>
      <c r="S263" s="12"/>
      <c r="T263" s="12"/>
      <c r="U263" t="s" s="13">
        <v>1441</v>
      </c>
      <c r="V263" t="s" s="13">
        <v>1442</v>
      </c>
      <c r="W263" s="12"/>
      <c r="X263" s="12"/>
      <c r="Y263" t="s" s="13">
        <v>1443</v>
      </c>
      <c r="Z263" s="12"/>
      <c r="AA263" s="20">
        <v>39722</v>
      </c>
      <c r="AB263" s="20">
        <v>40238</v>
      </c>
    </row>
    <row r="264" ht="13" customHeight="1">
      <c r="A264" s="12">
        <v>498</v>
      </c>
      <c r="B264" s="12">
        <v>4982</v>
      </c>
      <c r="C264" t="s" s="13">
        <v>28</v>
      </c>
      <c r="D264" t="s" s="13">
        <v>1444</v>
      </c>
      <c r="E264" t="s" s="14">
        <f>MID(D264,1,SEARCH(",",D264)-1)</f>
        <v>1439</v>
      </c>
      <c r="F264" t="s" s="13">
        <f>MID(D264,SEARCH(",",D264)+2,50)</f>
        <v>1222</v>
      </c>
      <c r="G264" s="15">
        <v>36060</v>
      </c>
      <c r="H264" s="21">
        <f>YEAR(G264)</f>
        <v>1998</v>
      </c>
      <c r="I264" s="16">
        <f>INT((TODAY()-G264)/365)</f>
        <v>22</v>
      </c>
      <c r="J264" t="s" s="17">
        <v>32</v>
      </c>
      <c r="K264" t="s" s="17">
        <v>1445</v>
      </c>
      <c r="L264" s="12">
        <v>917297194</v>
      </c>
      <c r="M264" s="12">
        <v>669501377</v>
      </c>
      <c r="N264" s="12">
        <v>619904760</v>
      </c>
      <c r="O264" t="s" s="22">
        <v>1440</v>
      </c>
      <c r="P264" s="23">
        <v>28049</v>
      </c>
      <c r="Q264" t="s" s="13">
        <v>34</v>
      </c>
      <c r="R264" s="12"/>
      <c r="S264" t="s" s="13">
        <v>1446</v>
      </c>
      <c r="T264" s="12"/>
      <c r="U264" t="s" s="13">
        <v>1447</v>
      </c>
      <c r="V264" t="s" s="13">
        <v>1448</v>
      </c>
      <c r="W264" s="12"/>
      <c r="X264" s="12"/>
      <c r="Y264" t="s" s="13">
        <v>1449</v>
      </c>
      <c r="Z264" s="12"/>
      <c r="AA264" s="20">
        <v>39722</v>
      </c>
      <c r="AB264" s="20">
        <v>42917</v>
      </c>
    </row>
    <row r="265" ht="13" customHeight="1">
      <c r="A265" s="12">
        <v>499</v>
      </c>
      <c r="B265" s="12">
        <v>4990</v>
      </c>
      <c r="C265" t="s" s="13">
        <v>28</v>
      </c>
      <c r="D265" t="s" s="13">
        <v>1450</v>
      </c>
      <c r="E265" t="s" s="14">
        <f>MID(D265,1,SEARCH(",",D265)-1)</f>
        <v>1451</v>
      </c>
      <c r="F265" t="s" s="13">
        <f>MID(D265,SEARCH(",",D265)+2,50)</f>
        <v>1452</v>
      </c>
      <c r="G265" s="15">
        <v>26263</v>
      </c>
      <c r="H265" s="21">
        <f>YEAR(G265)</f>
        <v>1971</v>
      </c>
      <c r="I265" s="16">
        <f>INT((TODAY()-G265)/365)</f>
        <v>48</v>
      </c>
      <c r="J265" t="s" s="17">
        <v>40</v>
      </c>
      <c r="K265" t="s" s="17">
        <v>1453</v>
      </c>
      <c r="L265" s="12">
        <v>691558865</v>
      </c>
      <c r="M265" s="12"/>
      <c r="N265" s="12"/>
      <c r="O265" t="s" s="22">
        <v>1454</v>
      </c>
      <c r="P265" s="23">
        <v>28034</v>
      </c>
      <c r="Q265" t="s" s="13">
        <v>34</v>
      </c>
      <c r="R265" s="12"/>
      <c r="S265" t="s" s="13">
        <v>1455</v>
      </c>
      <c r="T265" s="12"/>
      <c r="U265" s="12"/>
      <c r="V265" s="12"/>
      <c r="W265" s="12"/>
      <c r="X265" s="12"/>
      <c r="Y265" t="s" s="13">
        <v>1456</v>
      </c>
      <c r="Z265" s="12"/>
      <c r="AA265" s="20">
        <v>39873</v>
      </c>
      <c r="AB265" s="20">
        <v>41153</v>
      </c>
    </row>
    <row r="266" ht="13" customHeight="1">
      <c r="A266" s="12">
        <v>499</v>
      </c>
      <c r="B266" s="12">
        <v>4991</v>
      </c>
      <c r="C266" t="s" s="13">
        <v>28</v>
      </c>
      <c r="D266" t="s" s="13">
        <v>1457</v>
      </c>
      <c r="E266" t="s" s="14">
        <f>MID(D266,1,SEARCH(",",D266)-1)</f>
        <v>1458</v>
      </c>
      <c r="F266" t="s" s="13">
        <f>MID(D266,SEARCH(",",D266)+2,50)</f>
        <v>46</v>
      </c>
      <c r="G266" s="15">
        <v>36899</v>
      </c>
      <c r="H266" s="21">
        <f>YEAR(G266)</f>
        <v>2001</v>
      </c>
      <c r="I266" s="16">
        <f>INT((TODAY()-G266)/365)</f>
        <v>19</v>
      </c>
      <c r="J266" t="s" s="17">
        <v>40</v>
      </c>
      <c r="K266" t="s" s="17">
        <v>1459</v>
      </c>
      <c r="L266" s="12">
        <v>691558865</v>
      </c>
      <c r="M266" s="12"/>
      <c r="N266" s="12"/>
      <c r="O266" t="s" s="22">
        <v>1454</v>
      </c>
      <c r="P266" s="23">
        <v>28034</v>
      </c>
      <c r="Q266" t="s" s="13">
        <v>34</v>
      </c>
      <c r="R266" t="s" s="13">
        <v>1460</v>
      </c>
      <c r="S266" t="s" s="13">
        <v>1455</v>
      </c>
      <c r="T266" s="12"/>
      <c r="U266" t="s" s="13">
        <v>1450</v>
      </c>
      <c r="V266" t="s" s="13">
        <v>1461</v>
      </c>
      <c r="W266" s="12"/>
      <c r="X266" s="12"/>
      <c r="Y266" t="s" s="13">
        <v>1462</v>
      </c>
      <c r="Z266" s="12"/>
      <c r="AA266" s="20">
        <v>39873</v>
      </c>
      <c r="AB266" s="20"/>
    </row>
    <row r="267" ht="13" customHeight="1">
      <c r="A267" s="12">
        <v>499</v>
      </c>
      <c r="B267" s="12">
        <v>4992</v>
      </c>
      <c r="C267" t="s" s="13">
        <v>28</v>
      </c>
      <c r="D267" t="s" s="13">
        <v>1463</v>
      </c>
      <c r="E267" t="s" s="14">
        <f>MID(D267,1,SEARCH(",",D267)-1)</f>
        <v>1458</v>
      </c>
      <c r="F267" t="s" s="13">
        <f>MID(D267,SEARCH(",",D267)+2,50)</f>
        <v>67</v>
      </c>
      <c r="G267" s="15">
        <v>38446</v>
      </c>
      <c r="H267" s="21">
        <f>YEAR(G267)</f>
        <v>2005</v>
      </c>
      <c r="I267" s="16">
        <f>INT((TODAY()-G267)/365)</f>
        <v>15</v>
      </c>
      <c r="J267" t="s" s="17">
        <v>40</v>
      </c>
      <c r="K267" s="16"/>
      <c r="L267" s="12">
        <v>691558865</v>
      </c>
      <c r="M267" s="12"/>
      <c r="N267" s="12"/>
      <c r="O267" t="s" s="22">
        <v>1454</v>
      </c>
      <c r="P267" s="23">
        <v>28034</v>
      </c>
      <c r="Q267" t="s" s="13">
        <v>34</v>
      </c>
      <c r="R267" s="12"/>
      <c r="S267" s="12"/>
      <c r="T267" s="12"/>
      <c r="U267" t="s" s="13">
        <v>1464</v>
      </c>
      <c r="V267" t="s" s="13">
        <v>1465</v>
      </c>
      <c r="W267" s="12"/>
      <c r="X267" s="12"/>
      <c r="Y267" t="s" s="13">
        <v>1456</v>
      </c>
      <c r="Z267" s="12"/>
      <c r="AA267" s="20">
        <v>40422</v>
      </c>
      <c r="AB267" s="20">
        <v>40634</v>
      </c>
    </row>
    <row r="268" ht="13" customHeight="1">
      <c r="A268" s="12">
        <v>500</v>
      </c>
      <c r="B268" s="12">
        <v>5001</v>
      </c>
      <c r="C268" t="s" s="13">
        <v>28</v>
      </c>
      <c r="D268" t="s" s="13">
        <v>1466</v>
      </c>
      <c r="E268" t="s" s="14">
        <f>MID(D268,1,SEARCH(",",D268)-1)</f>
        <v>1467</v>
      </c>
      <c r="F268" t="s" s="13">
        <f>MID(D268,SEARCH(",",D268)+2,50)</f>
        <v>1468</v>
      </c>
      <c r="G268" s="15">
        <v>35199</v>
      </c>
      <c r="H268" s="21">
        <f>YEAR(G268)</f>
        <v>1996</v>
      </c>
      <c r="I268" s="16">
        <f>INT((TODAY()-G268)/365)</f>
        <v>24</v>
      </c>
      <c r="J268" t="s" s="17">
        <v>32</v>
      </c>
      <c r="K268" t="s" s="17">
        <v>1469</v>
      </c>
      <c r="L268" s="12">
        <v>669192574</v>
      </c>
      <c r="M268" s="12">
        <v>696089431</v>
      </c>
      <c r="N268" s="12"/>
      <c r="O268" t="s" s="22">
        <v>1470</v>
      </c>
      <c r="P268" s="23">
        <v>28034</v>
      </c>
      <c r="Q268" t="s" s="13">
        <v>34</v>
      </c>
      <c r="R268" s="12"/>
      <c r="S268" s="12"/>
      <c r="T268" s="12"/>
      <c r="U268" t="s" s="13">
        <v>1471</v>
      </c>
      <c r="V268" t="s" s="13">
        <v>1472</v>
      </c>
      <c r="W268" s="12"/>
      <c r="X268" s="12"/>
      <c r="Y268" t="s" s="13">
        <v>37</v>
      </c>
      <c r="Z268" s="12"/>
      <c r="AA268" s="20">
        <v>39873</v>
      </c>
      <c r="AB268" s="20">
        <v>39965</v>
      </c>
    </row>
    <row r="269" ht="13" customHeight="1">
      <c r="A269" s="12">
        <v>500</v>
      </c>
      <c r="B269" s="12">
        <v>5002</v>
      </c>
      <c r="C269" t="s" s="13">
        <v>28</v>
      </c>
      <c r="D269" t="s" s="13">
        <v>1473</v>
      </c>
      <c r="E269" t="s" s="14">
        <f>MID(D269,1,SEARCH(",",D269)-1)</f>
        <v>1467</v>
      </c>
      <c r="F269" t="s" s="13">
        <f>MID(D269,SEARCH(",",D269)+2,50)</f>
        <v>1474</v>
      </c>
      <c r="G269" s="15">
        <v>33080</v>
      </c>
      <c r="H269" s="21">
        <f>YEAR(G269)</f>
        <v>1990</v>
      </c>
      <c r="I269" s="16">
        <f>INT((TODAY()-G269)/365)</f>
        <v>30</v>
      </c>
      <c r="J269" t="s" s="17">
        <v>40</v>
      </c>
      <c r="K269" t="s" s="17">
        <v>1475</v>
      </c>
      <c r="L269" s="12">
        <v>669192574</v>
      </c>
      <c r="M269" s="12">
        <v>696089431</v>
      </c>
      <c r="N269" s="12"/>
      <c r="O269" t="s" s="22">
        <v>1470</v>
      </c>
      <c r="P269" s="23">
        <v>28034</v>
      </c>
      <c r="Q269" t="s" s="13">
        <v>34</v>
      </c>
      <c r="R269" s="12"/>
      <c r="S269" s="12"/>
      <c r="T269" s="12"/>
      <c r="U269" t="s" s="13">
        <v>1471</v>
      </c>
      <c r="V269" t="s" s="13">
        <v>1472</v>
      </c>
      <c r="W269" s="12"/>
      <c r="X269" s="12"/>
      <c r="Y269" t="s" s="13">
        <v>37</v>
      </c>
      <c r="Z269" s="12"/>
      <c r="AA269" s="20">
        <v>39873</v>
      </c>
      <c r="AB269" s="20">
        <v>39965</v>
      </c>
    </row>
    <row r="270" ht="13" customHeight="1">
      <c r="A270" s="12">
        <v>501</v>
      </c>
      <c r="B270" s="12">
        <v>5011</v>
      </c>
      <c r="C270" t="s" s="13">
        <v>28</v>
      </c>
      <c r="D270" t="s" s="13">
        <v>1476</v>
      </c>
      <c r="E270" t="s" s="14">
        <f>MID(D270,1,SEARCH(",",D270)-1)</f>
        <v>1477</v>
      </c>
      <c r="F270" t="s" s="13">
        <f>MID(D270,SEARCH(",",D270)+2,50)</f>
        <v>60</v>
      </c>
      <c r="G270" s="15">
        <v>36126</v>
      </c>
      <c r="H270" s="21">
        <f>YEAR(G270)</f>
        <v>1998</v>
      </c>
      <c r="I270" s="16">
        <f>INT((TODAY()-G270)/365)</f>
        <v>21</v>
      </c>
      <c r="J270" t="s" s="17">
        <v>40</v>
      </c>
      <c r="K270" s="16"/>
      <c r="L270" s="12">
        <v>687723962</v>
      </c>
      <c r="M270" s="12"/>
      <c r="N270" s="12"/>
      <c r="O270" t="s" s="22">
        <v>1478</v>
      </c>
      <c r="P270" s="23">
        <v>28034</v>
      </c>
      <c r="Q270" t="s" s="13">
        <v>34</v>
      </c>
      <c r="R270" s="12"/>
      <c r="S270" s="12"/>
      <c r="T270" s="12"/>
      <c r="U270" t="s" s="13">
        <v>1479</v>
      </c>
      <c r="V270" t="s" s="13">
        <v>1480</v>
      </c>
      <c r="W270" s="12"/>
      <c r="X270" s="12"/>
      <c r="Y270" t="s" s="13">
        <v>1481</v>
      </c>
      <c r="Z270" s="12"/>
      <c r="AA270" s="20">
        <v>39873</v>
      </c>
      <c r="AB270" s="20">
        <v>40269</v>
      </c>
    </row>
    <row r="271" ht="13" customHeight="1">
      <c r="A271" s="12">
        <v>501</v>
      </c>
      <c r="B271" s="12">
        <v>5012</v>
      </c>
      <c r="C271" t="s" s="13">
        <v>28</v>
      </c>
      <c r="D271" t="s" s="13">
        <v>1482</v>
      </c>
      <c r="E271" t="s" s="14">
        <f>MID(D271,1,SEARCH(",",D271)-1)</f>
        <v>1477</v>
      </c>
      <c r="F271" t="s" s="13">
        <f>MID(D271,SEARCH(",",D271)+2,50)</f>
        <v>1483</v>
      </c>
      <c r="G271" s="15">
        <v>37235</v>
      </c>
      <c r="H271" s="21">
        <f>YEAR(G271)</f>
        <v>2001</v>
      </c>
      <c r="I271" s="16">
        <f>INT((TODAY()-G271)/365)</f>
        <v>18</v>
      </c>
      <c r="J271" t="s" s="17">
        <v>32</v>
      </c>
      <c r="K271" t="s" s="17">
        <v>1484</v>
      </c>
      <c r="L271" s="12">
        <v>687723962</v>
      </c>
      <c r="M271" s="12">
        <v>610545483</v>
      </c>
      <c r="N271" s="12">
        <v>911129329</v>
      </c>
      <c r="O271" t="s" s="22">
        <v>1485</v>
      </c>
      <c r="P271" s="23">
        <v>28034</v>
      </c>
      <c r="Q271" t="s" s="13">
        <v>34</v>
      </c>
      <c r="R271" t="s" s="13">
        <v>1486</v>
      </c>
      <c r="S271" s="12"/>
      <c r="T271" t="s" s="13">
        <v>1487</v>
      </c>
      <c r="U271" t="s" s="13">
        <v>1488</v>
      </c>
      <c r="V271" t="s" s="13">
        <v>1489</v>
      </c>
      <c r="W271" s="12"/>
      <c r="X271" s="12"/>
      <c r="Y271" t="s" s="13">
        <v>1481</v>
      </c>
      <c r="Z271" s="12"/>
      <c r="AA271" s="20">
        <v>41913</v>
      </c>
      <c r="AB271" s="20">
        <v>42248</v>
      </c>
    </row>
    <row r="272" ht="13" customHeight="1">
      <c r="A272" s="12">
        <v>502</v>
      </c>
      <c r="B272" s="12">
        <v>5021</v>
      </c>
      <c r="C272" t="s" s="13">
        <v>28</v>
      </c>
      <c r="D272" t="s" s="13">
        <v>1490</v>
      </c>
      <c r="E272" t="s" s="14">
        <f>MID(D272,1,SEARCH(",",D272)-1)</f>
        <v>1491</v>
      </c>
      <c r="F272" t="s" s="13">
        <f>MID(D272,SEARCH(",",D272)+2,50)</f>
        <v>159</v>
      </c>
      <c r="G272" s="15">
        <v>36551</v>
      </c>
      <c r="H272" s="21">
        <f>YEAR(G272)</f>
        <v>2000</v>
      </c>
      <c r="I272" s="16">
        <f>INT((TODAY()-G272)/365)</f>
        <v>20</v>
      </c>
      <c r="J272" t="s" s="17">
        <v>32</v>
      </c>
      <c r="K272" s="16"/>
      <c r="L272" s="12">
        <v>917341631</v>
      </c>
      <c r="M272" s="12">
        <v>699845655</v>
      </c>
      <c r="N272" s="12"/>
      <c r="O272" t="s" s="22">
        <v>1492</v>
      </c>
      <c r="P272" s="23">
        <v>28034</v>
      </c>
      <c r="Q272" t="s" s="13">
        <v>34</v>
      </c>
      <c r="R272" s="12"/>
      <c r="S272" s="12"/>
      <c r="T272" s="12"/>
      <c r="U272" s="12"/>
      <c r="V272" t="s" s="13">
        <v>1493</v>
      </c>
      <c r="W272" s="12"/>
      <c r="X272" s="12"/>
      <c r="Y272" t="s" s="13">
        <v>1494</v>
      </c>
      <c r="Z272" s="12"/>
      <c r="AA272" s="20">
        <v>39904</v>
      </c>
      <c r="AB272" s="20">
        <v>40422</v>
      </c>
    </row>
    <row r="273" ht="13" customHeight="1">
      <c r="A273" s="12">
        <v>503</v>
      </c>
      <c r="B273" s="12">
        <v>5031</v>
      </c>
      <c r="C273" t="s" s="13">
        <v>28</v>
      </c>
      <c r="D273" t="s" s="13">
        <v>1495</v>
      </c>
      <c r="E273" t="s" s="14">
        <f>MID(D273,1,SEARCH(",",D273)-1)</f>
        <v>1496</v>
      </c>
      <c r="F273" t="s" s="13">
        <f>MID(D273,SEARCH(",",D273)+2,50)</f>
        <v>1497</v>
      </c>
      <c r="G273" s="15">
        <v>36065</v>
      </c>
      <c r="H273" s="21">
        <f>YEAR(G273)</f>
        <v>1998</v>
      </c>
      <c r="I273" s="16">
        <f>INT((TODAY()-G273)/365)</f>
        <v>22</v>
      </c>
      <c r="J273" t="s" s="17">
        <v>40</v>
      </c>
      <c r="K273" s="16"/>
      <c r="L273" s="12">
        <v>917348082</v>
      </c>
      <c r="M273" s="12">
        <v>666684244</v>
      </c>
      <c r="N273" s="12"/>
      <c r="O273" t="s" s="22">
        <v>1498</v>
      </c>
      <c r="P273" s="23">
        <v>28034</v>
      </c>
      <c r="Q273" t="s" s="13">
        <v>34</v>
      </c>
      <c r="R273" s="12"/>
      <c r="S273" s="12"/>
      <c r="T273" s="12"/>
      <c r="U273" s="12"/>
      <c r="V273" t="s" s="13">
        <v>1499</v>
      </c>
      <c r="W273" s="12"/>
      <c r="X273" s="12"/>
      <c r="Y273" t="s" s="13">
        <v>1500</v>
      </c>
      <c r="Z273" s="12"/>
      <c r="AA273" s="20">
        <v>39904</v>
      </c>
      <c r="AB273" s="20">
        <v>40057</v>
      </c>
    </row>
    <row r="274" ht="13" customHeight="1">
      <c r="A274" s="12">
        <v>504</v>
      </c>
      <c r="B274" s="12">
        <v>5040</v>
      </c>
      <c r="C274" t="s" s="13">
        <v>57</v>
      </c>
      <c r="D274" t="s" s="13">
        <v>1501</v>
      </c>
      <c r="E274" t="s" s="14">
        <f>MID(D274,1,SEARCH(",",D274)-1)</f>
        <v>1502</v>
      </c>
      <c r="F274" t="s" s="13">
        <f>MID(D274,SEARCH(",",D274)+2,50)</f>
        <v>1503</v>
      </c>
      <c r="G274" s="15">
        <v>22691</v>
      </c>
      <c r="H274" s="21">
        <f>YEAR(G274)</f>
        <v>1962</v>
      </c>
      <c r="I274" s="16">
        <f>INT((TODAY()-G274)/365)</f>
        <v>58</v>
      </c>
      <c r="J274" t="s" s="17">
        <v>40</v>
      </c>
      <c r="K274" t="s" s="17">
        <v>1504</v>
      </c>
      <c r="L274" s="12">
        <v>913720578</v>
      </c>
      <c r="M274" s="12">
        <v>657378699</v>
      </c>
      <c r="N274" s="12"/>
      <c r="O274" t="s" s="22">
        <v>1505</v>
      </c>
      <c r="P274" s="23">
        <v>28034</v>
      </c>
      <c r="Q274" t="s" s="13">
        <v>34</v>
      </c>
      <c r="R274" s="12"/>
      <c r="S274" s="12"/>
      <c r="T274" t="s" s="13">
        <v>1506</v>
      </c>
      <c r="U274" s="12"/>
      <c r="V274" s="12"/>
      <c r="W274" s="12"/>
      <c r="X274" s="12"/>
      <c r="Y274" t="s" s="13">
        <v>1507</v>
      </c>
      <c r="Z274" s="12"/>
      <c r="AA274" s="20">
        <v>39722</v>
      </c>
      <c r="AB274" s="20">
        <v>42248</v>
      </c>
    </row>
    <row r="275" ht="13" customHeight="1">
      <c r="A275" s="12">
        <v>504</v>
      </c>
      <c r="B275" s="12">
        <v>5041</v>
      </c>
      <c r="C275" t="s" s="13">
        <v>28</v>
      </c>
      <c r="D275" t="s" s="13">
        <v>1508</v>
      </c>
      <c r="E275" t="s" s="14">
        <f>MID(D275,1,SEARCH(",",D275)-1)</f>
        <v>1509</v>
      </c>
      <c r="F275" t="s" s="13">
        <f>MID(D275,SEARCH(",",D275)+2,50)</f>
        <v>60</v>
      </c>
      <c r="G275" s="15">
        <v>35528</v>
      </c>
      <c r="H275" s="21">
        <f>YEAR(G275)</f>
        <v>1997</v>
      </c>
      <c r="I275" s="16">
        <f>INT((TODAY()-G275)/365)</f>
        <v>23</v>
      </c>
      <c r="J275" t="s" s="17">
        <v>40</v>
      </c>
      <c r="K275" t="s" s="17">
        <v>1510</v>
      </c>
      <c r="L275" s="12">
        <v>913720578</v>
      </c>
      <c r="M275" s="12">
        <v>655376689</v>
      </c>
      <c r="N275" s="12"/>
      <c r="O275" t="s" s="22">
        <v>1505</v>
      </c>
      <c r="P275" s="23">
        <v>28034</v>
      </c>
      <c r="Q275" t="s" s="13">
        <v>34</v>
      </c>
      <c r="R275" s="12"/>
      <c r="S275" s="12"/>
      <c r="T275" s="12"/>
      <c r="U275" t="s" s="13">
        <v>1511</v>
      </c>
      <c r="V275" t="s" s="13">
        <v>1512</v>
      </c>
      <c r="W275" s="12"/>
      <c r="X275" s="12"/>
      <c r="Y275" t="s" s="13">
        <v>1507</v>
      </c>
      <c r="Z275" s="12"/>
      <c r="AA275" s="20">
        <v>39904</v>
      </c>
      <c r="AB275" s="20">
        <v>40422</v>
      </c>
    </row>
    <row r="276" ht="13" customHeight="1">
      <c r="A276" s="12">
        <v>505</v>
      </c>
      <c r="B276" s="12">
        <v>5051</v>
      </c>
      <c r="C276" t="s" s="13">
        <v>28</v>
      </c>
      <c r="D276" t="s" s="13">
        <v>1513</v>
      </c>
      <c r="E276" t="s" s="14">
        <f>MID(D276,1,SEARCH(",",D276)-1)</f>
        <v>1514</v>
      </c>
      <c r="F276" t="s" s="13">
        <f>MID(D276,SEARCH(",",D276)+2,50)</f>
        <v>1515</v>
      </c>
      <c r="G276" s="15">
        <v>35779</v>
      </c>
      <c r="H276" s="21">
        <f>YEAR(G276)</f>
        <v>1997</v>
      </c>
      <c r="I276" s="16">
        <f>INT((TODAY()-G276)/365)</f>
        <v>22</v>
      </c>
      <c r="J276" t="s" s="17">
        <v>32</v>
      </c>
      <c r="K276" t="s" s="17">
        <v>1516</v>
      </c>
      <c r="L276" s="12">
        <v>913720569</v>
      </c>
      <c r="M276" s="12">
        <v>676209331</v>
      </c>
      <c r="N276" s="12"/>
      <c r="O276" t="s" s="22">
        <v>1517</v>
      </c>
      <c r="P276" s="23">
        <v>28034</v>
      </c>
      <c r="Q276" t="s" s="13">
        <v>34</v>
      </c>
      <c r="R276" s="12"/>
      <c r="S276" s="12"/>
      <c r="T276" s="12"/>
      <c r="U276" t="s" s="13">
        <v>1518</v>
      </c>
      <c r="V276" t="s" s="13">
        <v>1519</v>
      </c>
      <c r="W276" s="12"/>
      <c r="X276" s="12"/>
      <c r="Y276" t="s" s="13">
        <v>1520</v>
      </c>
      <c r="Z276" s="12"/>
      <c r="AA276" s="20">
        <v>39918</v>
      </c>
      <c r="AB276" t="s" s="13">
        <v>27</v>
      </c>
    </row>
    <row r="277" ht="13" customHeight="1">
      <c r="A277" s="12">
        <v>506</v>
      </c>
      <c r="B277" s="12">
        <v>5061</v>
      </c>
      <c r="C277" t="s" s="13">
        <v>28</v>
      </c>
      <c r="D277" t="s" s="13">
        <v>1521</v>
      </c>
      <c r="E277" t="s" s="14">
        <f>MID(D277,1,SEARCH(",",D277)-1)</f>
        <v>1522</v>
      </c>
      <c r="F277" t="s" s="13">
        <f>MID(D277,SEARCH(",",D277)+2,50)</f>
        <v>1523</v>
      </c>
      <c r="G277" s="15">
        <v>36241</v>
      </c>
      <c r="H277" s="21">
        <f>YEAR(G277)</f>
        <v>1999</v>
      </c>
      <c r="I277" s="16">
        <f>INT((TODAY()-G277)/365)</f>
        <v>21</v>
      </c>
      <c r="J277" t="s" s="17">
        <v>32</v>
      </c>
      <c r="K277" t="s" s="17">
        <v>1524</v>
      </c>
      <c r="L277" s="12">
        <v>917350260</v>
      </c>
      <c r="M277" s="12">
        <v>649372163</v>
      </c>
      <c r="N277" s="12"/>
      <c r="O277" t="s" s="22">
        <v>1525</v>
      </c>
      <c r="P277" s="23">
        <v>28034</v>
      </c>
      <c r="Q277" t="s" s="13">
        <v>34</v>
      </c>
      <c r="R277" s="12"/>
      <c r="S277" s="12"/>
      <c r="T277" s="12"/>
      <c r="U277" t="s" s="13">
        <v>1526</v>
      </c>
      <c r="V277" t="s" s="13">
        <v>1527</v>
      </c>
      <c r="W277" s="12"/>
      <c r="X277" s="12"/>
      <c r="Y277" t="s" s="13">
        <v>1528</v>
      </c>
      <c r="Z277" s="12"/>
      <c r="AA277" s="20">
        <v>39918</v>
      </c>
      <c r="AB277" s="20">
        <v>40797</v>
      </c>
    </row>
    <row r="278" ht="13" customHeight="1">
      <c r="A278" s="12">
        <v>507</v>
      </c>
      <c r="B278" s="12">
        <v>5071</v>
      </c>
      <c r="C278" t="s" s="13">
        <v>28</v>
      </c>
      <c r="D278" t="s" s="13">
        <v>1529</v>
      </c>
      <c r="E278" t="s" s="14">
        <f>MID(D278,1,SEARCH(",",D278)-1)</f>
        <v>1530</v>
      </c>
      <c r="F278" t="s" s="13">
        <f>MID(D278,SEARCH(",",D278)+2,50)</f>
        <v>209</v>
      </c>
      <c r="G278" s="15">
        <v>37044</v>
      </c>
      <c r="H278" s="21">
        <f>YEAR(G278)</f>
        <v>2001</v>
      </c>
      <c r="I278" s="16">
        <f>INT((TODAY()-G278)/365)</f>
        <v>19</v>
      </c>
      <c r="J278" t="s" s="17">
        <v>40</v>
      </c>
      <c r="K278" s="16"/>
      <c r="L278" s="12">
        <v>917296203</v>
      </c>
      <c r="M278" s="12">
        <v>649609473</v>
      </c>
      <c r="N278" s="12"/>
      <c r="O278" t="s" s="22">
        <v>1531</v>
      </c>
      <c r="P278" s="23">
        <v>28049</v>
      </c>
      <c r="Q278" t="s" s="13">
        <v>34</v>
      </c>
      <c r="R278" s="12"/>
      <c r="S278" s="12"/>
      <c r="T278" s="12"/>
      <c r="U278" t="s" s="13">
        <v>1532</v>
      </c>
      <c r="V278" t="s" s="13">
        <v>1533</v>
      </c>
      <c r="W278" s="12"/>
      <c r="X278" s="12"/>
      <c r="Y278" t="s" s="13">
        <v>1534</v>
      </c>
      <c r="Z278" s="12"/>
      <c r="AA278" s="20">
        <v>39934</v>
      </c>
      <c r="AB278" s="20">
        <v>40087</v>
      </c>
    </row>
    <row r="279" ht="13" customHeight="1">
      <c r="A279" s="12">
        <v>508</v>
      </c>
      <c r="B279" s="12">
        <v>5081</v>
      </c>
      <c r="C279" t="s" s="13">
        <v>28</v>
      </c>
      <c r="D279" t="s" s="13">
        <v>1535</v>
      </c>
      <c r="E279" t="s" s="14">
        <f>MID(D279,1,SEARCH(",",D279)-1)</f>
        <v>1536</v>
      </c>
      <c r="F279" t="s" s="13">
        <f>MID(D279,SEARCH(",",D279)+2,50)</f>
        <v>43</v>
      </c>
      <c r="G279" s="15">
        <v>36602</v>
      </c>
      <c r="H279" s="21">
        <f>YEAR(G279)</f>
        <v>2000</v>
      </c>
      <c r="I279" s="16">
        <f>INT((TODAY()-G279)/365)</f>
        <v>20</v>
      </c>
      <c r="J279" t="s" s="17">
        <v>32</v>
      </c>
      <c r="K279" s="16"/>
      <c r="L279" s="12">
        <v>912242510</v>
      </c>
      <c r="M279" s="12">
        <v>646586652</v>
      </c>
      <c r="N279" s="12"/>
      <c r="O279" t="s" s="22">
        <v>1537</v>
      </c>
      <c r="P279" s="23">
        <v>28049</v>
      </c>
      <c r="Q279" t="s" s="13">
        <v>34</v>
      </c>
      <c r="R279" s="12"/>
      <c r="S279" s="12"/>
      <c r="T279" s="12"/>
      <c r="U279" t="s" s="13">
        <v>1538</v>
      </c>
      <c r="V279" t="s" s="13">
        <v>1539</v>
      </c>
      <c r="W279" s="12"/>
      <c r="X279" s="12"/>
      <c r="Y279" t="s" s="13">
        <v>1540</v>
      </c>
      <c r="Z279" s="12"/>
      <c r="AA279" s="20">
        <v>39948</v>
      </c>
      <c r="AB279" s="20">
        <v>40057</v>
      </c>
    </row>
    <row r="280" ht="13" customHeight="1">
      <c r="A280" s="12">
        <v>509</v>
      </c>
      <c r="B280" s="12">
        <v>5091</v>
      </c>
      <c r="C280" t="s" s="13">
        <v>28</v>
      </c>
      <c r="D280" t="s" s="13">
        <v>1541</v>
      </c>
      <c r="E280" t="s" s="14">
        <f>MID(D280,1,SEARCH(",",D280)-1)</f>
        <v>1542</v>
      </c>
      <c r="F280" t="s" s="13">
        <f>MID(D280,SEARCH(",",D280)+2,50)</f>
        <v>1543</v>
      </c>
      <c r="G280" s="15">
        <v>37572</v>
      </c>
      <c r="H280" s="21">
        <f>YEAR(G280)</f>
        <v>2002</v>
      </c>
      <c r="I280" s="16">
        <f>INT((TODAY()-G280)/365)</f>
        <v>17</v>
      </c>
      <c r="J280" t="s" s="17">
        <v>32</v>
      </c>
      <c r="K280" s="16"/>
      <c r="L280" s="12">
        <v>626359484</v>
      </c>
      <c r="M280" s="12">
        <v>687992444</v>
      </c>
      <c r="N280" s="12"/>
      <c r="O280" t="s" s="22">
        <v>1544</v>
      </c>
      <c r="P280" s="23">
        <v>28034</v>
      </c>
      <c r="Q280" t="s" s="13">
        <v>34</v>
      </c>
      <c r="R280" s="12"/>
      <c r="S280" s="12"/>
      <c r="T280" s="12"/>
      <c r="U280" t="s" s="13">
        <v>1545</v>
      </c>
      <c r="V280" t="s" s="13">
        <v>1546</v>
      </c>
      <c r="W280" s="12"/>
      <c r="X280" s="12"/>
      <c r="Y280" t="s" s="13">
        <v>1547</v>
      </c>
      <c r="Z280" s="12"/>
      <c r="AA280" s="20">
        <v>39934</v>
      </c>
      <c r="AB280" s="20">
        <v>40178</v>
      </c>
    </row>
    <row r="281" ht="13" customHeight="1">
      <c r="A281" s="12">
        <v>510</v>
      </c>
      <c r="B281" s="12">
        <v>5101</v>
      </c>
      <c r="C281" t="s" s="13">
        <v>28</v>
      </c>
      <c r="D281" t="s" s="13">
        <v>1548</v>
      </c>
      <c r="E281" t="s" s="14">
        <f>MID(D281,1,SEARCH(",",D281)-1)</f>
        <v>1549</v>
      </c>
      <c r="F281" t="s" s="13">
        <f>MID(D281,SEARCH(",",D281)+2,50)</f>
        <v>1483</v>
      </c>
      <c r="G281" s="15">
        <v>33710</v>
      </c>
      <c r="H281" s="21">
        <f>YEAR(G281)</f>
        <v>1992</v>
      </c>
      <c r="I281" s="16">
        <f>INT((TODAY()-G281)/365)</f>
        <v>28</v>
      </c>
      <c r="J281" t="s" s="17">
        <v>32</v>
      </c>
      <c r="K281" t="s" s="17">
        <v>1550</v>
      </c>
      <c r="L281" s="12">
        <v>917338003</v>
      </c>
      <c r="M281" s="12">
        <v>636904661</v>
      </c>
      <c r="N281" s="12"/>
      <c r="O281" t="s" s="22">
        <v>1551</v>
      </c>
      <c r="P281" s="23">
        <v>28029</v>
      </c>
      <c r="Q281" t="s" s="13">
        <v>34</v>
      </c>
      <c r="R281" s="12"/>
      <c r="S281" s="12"/>
      <c r="T281" s="12"/>
      <c r="U281" t="s" s="13">
        <v>1552</v>
      </c>
      <c r="V281" t="s" s="13">
        <v>1553</v>
      </c>
      <c r="W281" s="12"/>
      <c r="X281" s="12"/>
      <c r="Y281" t="s" s="13">
        <v>1554</v>
      </c>
      <c r="Z281" s="12"/>
      <c r="AA281" s="20">
        <v>39965</v>
      </c>
      <c r="AB281" s="20">
        <v>40422</v>
      </c>
    </row>
    <row r="282" ht="13" customHeight="1">
      <c r="A282" s="12">
        <v>511</v>
      </c>
      <c r="B282" s="12">
        <v>5111</v>
      </c>
      <c r="C282" t="s" s="13">
        <v>28</v>
      </c>
      <c r="D282" t="s" s="13">
        <v>1555</v>
      </c>
      <c r="E282" t="s" s="14">
        <f>MID(D282,1,SEARCH(",",D282)-1)</f>
        <v>1556</v>
      </c>
      <c r="F282" t="s" s="13">
        <f>MID(D282,SEARCH(",",D282)+2,50)</f>
        <v>43</v>
      </c>
      <c r="G282" s="15">
        <v>36775</v>
      </c>
      <c r="H282" s="21">
        <f>YEAR(G282)</f>
        <v>2000</v>
      </c>
      <c r="I282" s="16">
        <f>INT((TODAY()-G282)/365)</f>
        <v>20</v>
      </c>
      <c r="J282" t="s" s="17">
        <v>32</v>
      </c>
      <c r="K282" s="16"/>
      <c r="L282" s="12">
        <v>912242966</v>
      </c>
      <c r="M282" s="12">
        <v>625154702</v>
      </c>
      <c r="N282" s="12">
        <v>699210029</v>
      </c>
      <c r="O282" t="s" s="22">
        <v>1557</v>
      </c>
      <c r="P282" s="23">
        <v>28035</v>
      </c>
      <c r="Q282" t="s" s="13">
        <v>34</v>
      </c>
      <c r="R282" s="12"/>
      <c r="S282" s="12"/>
      <c r="T282" s="12"/>
      <c r="U282" t="s" s="13">
        <v>1558</v>
      </c>
      <c r="V282" t="s" s="13">
        <v>1559</v>
      </c>
      <c r="W282" s="12"/>
      <c r="X282" s="12"/>
      <c r="Y282" t="s" s="13">
        <v>1560</v>
      </c>
      <c r="Z282" s="12"/>
      <c r="AA282" s="20">
        <v>39979</v>
      </c>
      <c r="AB282" s="20">
        <v>40179</v>
      </c>
    </row>
    <row r="283" ht="13" customHeight="1">
      <c r="A283" s="12">
        <v>511</v>
      </c>
      <c r="B283" s="12">
        <v>5112</v>
      </c>
      <c r="C283" t="s" s="13">
        <v>28</v>
      </c>
      <c r="D283" t="s" s="13">
        <v>1561</v>
      </c>
      <c r="E283" t="s" s="14">
        <f>MID(D283,1,SEARCH(",",D283)-1)</f>
        <v>1556</v>
      </c>
      <c r="F283" t="s" s="13">
        <f>MID(D283,SEARCH(",",D283)+2,50)</f>
        <v>1562</v>
      </c>
      <c r="G283" s="15">
        <v>34274</v>
      </c>
      <c r="H283" s="21">
        <f>YEAR(G283)</f>
        <v>1993</v>
      </c>
      <c r="I283" s="16">
        <f>INT((TODAY()-G283)/365)</f>
        <v>27</v>
      </c>
      <c r="J283" t="s" s="17">
        <v>32</v>
      </c>
      <c r="K283" t="s" s="17">
        <v>1563</v>
      </c>
      <c r="L283" s="12">
        <v>912242966</v>
      </c>
      <c r="M283" s="12">
        <v>625154702</v>
      </c>
      <c r="N283" s="12">
        <v>699210029</v>
      </c>
      <c r="O283" t="s" s="22">
        <v>1557</v>
      </c>
      <c r="P283" s="23">
        <v>28035</v>
      </c>
      <c r="Q283" t="s" s="13">
        <v>34</v>
      </c>
      <c r="R283" s="12"/>
      <c r="S283" s="12"/>
      <c r="T283" s="12"/>
      <c r="U283" t="s" s="13">
        <v>1558</v>
      </c>
      <c r="V283" t="s" s="13">
        <v>1559</v>
      </c>
      <c r="W283" s="12"/>
      <c r="X283" s="12"/>
      <c r="Y283" t="s" s="13">
        <v>1560</v>
      </c>
      <c r="Z283" s="12"/>
      <c r="AA283" s="20">
        <v>40071</v>
      </c>
      <c r="AB283" s="20">
        <v>40544</v>
      </c>
    </row>
    <row r="284" ht="13" customHeight="1">
      <c r="A284" s="12">
        <v>512</v>
      </c>
      <c r="B284" s="12">
        <v>5121</v>
      </c>
      <c r="C284" t="s" s="13">
        <v>28</v>
      </c>
      <c r="D284" t="s" s="13">
        <v>1564</v>
      </c>
      <c r="E284" t="s" s="14">
        <f>MID(D284,1,SEARCH(",",D284)-1)</f>
        <v>1565</v>
      </c>
      <c r="F284" t="s" s="13">
        <f>MID(D284,SEARCH(",",D284)+2,50)</f>
        <v>134</v>
      </c>
      <c r="G284" s="15">
        <v>36530</v>
      </c>
      <c r="H284" s="21">
        <f>YEAR(G284)</f>
        <v>2000</v>
      </c>
      <c r="I284" s="16">
        <f>INT((TODAY()-G284)/365)</f>
        <v>20</v>
      </c>
      <c r="J284" t="s" s="17">
        <v>32</v>
      </c>
      <c r="K284" s="16"/>
      <c r="L284" s="12">
        <v>913733571</v>
      </c>
      <c r="M284" s="12">
        <v>667612696</v>
      </c>
      <c r="N284" s="12"/>
      <c r="O284" t="s" s="22">
        <v>1566</v>
      </c>
      <c r="P284" s="23">
        <v>28035</v>
      </c>
      <c r="Q284" t="s" s="13">
        <v>34</v>
      </c>
      <c r="R284" s="12"/>
      <c r="S284" s="12"/>
      <c r="T284" s="12"/>
      <c r="U284" t="s" s="13">
        <v>1567</v>
      </c>
      <c r="V284" t="s" s="13">
        <v>1568</v>
      </c>
      <c r="W284" s="12"/>
      <c r="X284" s="12"/>
      <c r="Y284" t="s" s="13">
        <v>1569</v>
      </c>
      <c r="Z284" s="12"/>
      <c r="AA284" s="20">
        <v>39979</v>
      </c>
      <c r="AB284" s="20">
        <v>40087</v>
      </c>
    </row>
    <row r="285" ht="13" customHeight="1">
      <c r="A285" s="12">
        <v>513</v>
      </c>
      <c r="B285" s="12">
        <v>5131</v>
      </c>
      <c r="C285" t="s" s="13">
        <v>28</v>
      </c>
      <c r="D285" t="s" s="13">
        <v>1570</v>
      </c>
      <c r="E285" t="s" s="14">
        <f>MID(D285,1,SEARCH(",",D285)-1)</f>
        <v>1571</v>
      </c>
      <c r="F285" t="s" s="13">
        <f>MID(D285,SEARCH(",",D285)+2,50)</f>
        <v>1309</v>
      </c>
      <c r="G285" s="15">
        <v>34080</v>
      </c>
      <c r="H285" s="21">
        <f>YEAR(G285)</f>
        <v>1993</v>
      </c>
      <c r="I285" s="16">
        <f>INT((TODAY()-G285)/365)</f>
        <v>27</v>
      </c>
      <c r="J285" t="s" s="17">
        <v>40</v>
      </c>
      <c r="K285" t="s" s="17">
        <v>1572</v>
      </c>
      <c r="L285" s="12">
        <v>913165356</v>
      </c>
      <c r="M285" s="12">
        <v>616682915</v>
      </c>
      <c r="N285" s="12">
        <v>636367659</v>
      </c>
      <c r="O285" t="s" s="22">
        <v>1573</v>
      </c>
      <c r="P285" s="23">
        <v>28035</v>
      </c>
      <c r="Q285" t="s" s="13">
        <v>34</v>
      </c>
      <c r="R285" s="12"/>
      <c r="S285" s="12"/>
      <c r="T285" s="12"/>
      <c r="U285" t="s" s="13">
        <v>1574</v>
      </c>
      <c r="V285" t="s" s="13">
        <v>1575</v>
      </c>
      <c r="W285" s="12"/>
      <c r="X285" s="12"/>
      <c r="Y285" t="s" s="13">
        <v>1576</v>
      </c>
      <c r="Z285" s="12"/>
      <c r="AA285" s="20">
        <v>40071</v>
      </c>
      <c r="AB285" s="20">
        <v>40422</v>
      </c>
    </row>
    <row r="286" ht="13" customHeight="1">
      <c r="A286" s="12">
        <v>513</v>
      </c>
      <c r="B286" s="12">
        <v>5132</v>
      </c>
      <c r="C286" t="s" s="13">
        <v>28</v>
      </c>
      <c r="D286" t="s" s="13">
        <v>1577</v>
      </c>
      <c r="E286" t="s" s="14">
        <f>MID(D286,1,SEARCH(",",D286)-1)</f>
        <v>1571</v>
      </c>
      <c r="F286" t="s" s="13">
        <f>MID(D286,SEARCH(",",D286)+2,50)</f>
        <v>1226</v>
      </c>
      <c r="G286" s="15">
        <v>35348</v>
      </c>
      <c r="H286" s="21">
        <f>YEAR(G286)</f>
        <v>1996</v>
      </c>
      <c r="I286" s="16">
        <f>INT((TODAY()-G286)/365)</f>
        <v>24</v>
      </c>
      <c r="J286" t="s" s="17">
        <v>32</v>
      </c>
      <c r="K286" t="s" s="17">
        <v>1572</v>
      </c>
      <c r="L286" s="12">
        <v>913165356</v>
      </c>
      <c r="M286" s="12">
        <v>616682915</v>
      </c>
      <c r="N286" s="12">
        <v>636367659</v>
      </c>
      <c r="O286" t="s" s="22">
        <v>1573</v>
      </c>
      <c r="P286" s="23">
        <v>28035</v>
      </c>
      <c r="Q286" t="s" s="13">
        <v>34</v>
      </c>
      <c r="R286" s="12"/>
      <c r="S286" s="12"/>
      <c r="T286" s="12"/>
      <c r="U286" t="s" s="13">
        <v>1574</v>
      </c>
      <c r="V286" t="s" s="13">
        <v>1575</v>
      </c>
      <c r="W286" s="12"/>
      <c r="X286" s="12"/>
      <c r="Y286" t="s" s="13">
        <v>1576</v>
      </c>
      <c r="Z286" s="12"/>
      <c r="AA286" s="20">
        <v>40071</v>
      </c>
      <c r="AB286" s="20">
        <v>40179</v>
      </c>
    </row>
    <row r="287" ht="13" customHeight="1">
      <c r="A287" s="12">
        <v>514</v>
      </c>
      <c r="B287" s="12">
        <v>5141</v>
      </c>
      <c r="C287" t="s" s="13">
        <v>28</v>
      </c>
      <c r="D287" t="s" s="13">
        <v>1578</v>
      </c>
      <c r="E287" t="s" s="14">
        <f>MID(D287,1,SEARCH(",",D287)-1)</f>
        <v>1579</v>
      </c>
      <c r="F287" t="s" s="13">
        <f>MID(D287,SEARCH(",",D287)+2,50)</f>
        <v>331</v>
      </c>
      <c r="G287" s="15">
        <v>34547</v>
      </c>
      <c r="H287" s="21">
        <f>YEAR(G287)</f>
        <v>1994</v>
      </c>
      <c r="I287" s="16">
        <f>INT((TODAY()-G287)/365)</f>
        <v>26</v>
      </c>
      <c r="J287" t="s" s="17">
        <v>32</v>
      </c>
      <c r="K287" t="s" s="17">
        <v>1580</v>
      </c>
      <c r="L287" s="12">
        <v>917313663</v>
      </c>
      <c r="M287" s="12">
        <v>657997616</v>
      </c>
      <c r="N287" s="12">
        <v>653971398</v>
      </c>
      <c r="O287" t="s" s="22">
        <v>1581</v>
      </c>
      <c r="P287" s="23">
        <v>28029</v>
      </c>
      <c r="Q287" t="s" s="13">
        <v>34</v>
      </c>
      <c r="R287" t="s" s="13">
        <v>1582</v>
      </c>
      <c r="S287" t="s" s="13">
        <v>1583</v>
      </c>
      <c r="T287" s="12"/>
      <c r="U287" t="s" s="13">
        <v>1584</v>
      </c>
      <c r="V287" t="s" s="13">
        <v>1585</v>
      </c>
      <c r="W287" s="12"/>
      <c r="X287" s="12"/>
      <c r="Y287" t="s" s="13">
        <v>1586</v>
      </c>
      <c r="Z287" s="12"/>
      <c r="AA287" s="20">
        <v>40071</v>
      </c>
      <c r="AB287" s="20">
        <v>41153</v>
      </c>
    </row>
    <row r="288" ht="13" customHeight="1">
      <c r="A288" s="12">
        <v>514</v>
      </c>
      <c r="B288" s="12">
        <v>5142</v>
      </c>
      <c r="C288" t="s" s="13">
        <v>28</v>
      </c>
      <c r="D288" t="s" s="13">
        <v>1587</v>
      </c>
      <c r="E288" t="s" s="14">
        <f>MID(D288,1,SEARCH(",",D288)-1)</f>
        <v>1579</v>
      </c>
      <c r="F288" t="s" s="13">
        <f>MID(D288,SEARCH(",",D288)+2,50)</f>
        <v>923</v>
      </c>
      <c r="G288" s="15">
        <v>35227</v>
      </c>
      <c r="H288" s="21">
        <f>YEAR(G288)</f>
        <v>1996</v>
      </c>
      <c r="I288" s="16">
        <f>INT((TODAY()-G288)/365)</f>
        <v>24</v>
      </c>
      <c r="J288" t="s" s="17">
        <v>40</v>
      </c>
      <c r="K288" t="s" s="17">
        <v>1588</v>
      </c>
      <c r="L288" s="12">
        <v>917313663</v>
      </c>
      <c r="M288" s="12">
        <v>657997616</v>
      </c>
      <c r="N288" s="12">
        <v>653971398</v>
      </c>
      <c r="O288" t="s" s="22">
        <v>1581</v>
      </c>
      <c r="P288" s="23">
        <v>28029</v>
      </c>
      <c r="Q288" t="s" s="13">
        <v>34</v>
      </c>
      <c r="R288" t="s" s="13">
        <v>1582</v>
      </c>
      <c r="S288" t="s" s="13">
        <v>1583</v>
      </c>
      <c r="T288" s="12"/>
      <c r="U288" t="s" s="13">
        <v>1584</v>
      </c>
      <c r="V288" t="s" s="13">
        <v>1585</v>
      </c>
      <c r="W288" s="12"/>
      <c r="X288" s="12"/>
      <c r="Y288" t="s" s="13">
        <v>1586</v>
      </c>
      <c r="Z288" s="12"/>
      <c r="AA288" s="20">
        <v>40071</v>
      </c>
      <c r="AB288" s="20">
        <v>41518</v>
      </c>
    </row>
    <row r="289" ht="13" customHeight="1">
      <c r="A289" s="12">
        <v>515</v>
      </c>
      <c r="B289" s="12">
        <v>5151</v>
      </c>
      <c r="C289" t="s" s="13">
        <v>28</v>
      </c>
      <c r="D289" t="s" s="13">
        <v>1589</v>
      </c>
      <c r="E289" t="s" s="14">
        <f>MID(D289,1,SEARCH(",",D289)-1)</f>
        <v>1590</v>
      </c>
      <c r="F289" t="s" s="13">
        <f>MID(D289,SEARCH(",",D289)+2,50)</f>
        <v>1591</v>
      </c>
      <c r="G289" s="15">
        <v>36567</v>
      </c>
      <c r="H289" s="21">
        <f>YEAR(G289)</f>
        <v>2000</v>
      </c>
      <c r="I289" s="16">
        <f>INT((TODAY()-G289)/365)</f>
        <v>20</v>
      </c>
      <c r="J289" t="s" s="17">
        <v>40</v>
      </c>
      <c r="K289" t="s" s="17">
        <v>1592</v>
      </c>
      <c r="L289" s="12">
        <v>619241522</v>
      </c>
      <c r="M289" s="12">
        <v>609233436</v>
      </c>
      <c r="N289" s="12"/>
      <c r="O289" t="s" s="22">
        <v>1593</v>
      </c>
      <c r="P289" s="23">
        <v>28034</v>
      </c>
      <c r="Q289" t="s" s="13">
        <v>34</v>
      </c>
      <c r="R289" s="12"/>
      <c r="S289" t="s" s="13">
        <v>1594</v>
      </c>
      <c r="T289" t="s" s="13">
        <v>1595</v>
      </c>
      <c r="U289" t="s" s="13">
        <v>1596</v>
      </c>
      <c r="V289" t="s" s="13">
        <v>1597</v>
      </c>
      <c r="W289" s="12"/>
      <c r="X289" s="12"/>
      <c r="Y289" t="s" s="13">
        <v>1598</v>
      </c>
      <c r="Z289" s="12"/>
      <c r="AA289" s="20">
        <v>40057</v>
      </c>
      <c r="AB289" s="20"/>
    </row>
    <row r="290" ht="13" customHeight="1">
      <c r="A290" s="12">
        <v>516</v>
      </c>
      <c r="B290" s="12">
        <v>5161</v>
      </c>
      <c r="C290" t="s" s="13">
        <v>28</v>
      </c>
      <c r="D290" t="s" s="13">
        <v>1599</v>
      </c>
      <c r="E290" t="s" s="14">
        <f>MID(D290,1,SEARCH(",",D290)-1)</f>
        <v>1600</v>
      </c>
      <c r="F290" t="s" s="13">
        <f>MID(D290,SEARCH(",",D290)+2,50)</f>
        <v>159</v>
      </c>
      <c r="G290" s="15">
        <v>35181</v>
      </c>
      <c r="H290" s="21">
        <f>YEAR(G290)</f>
        <v>1996</v>
      </c>
      <c r="I290" s="16">
        <f>INT((TODAY()-G290)/365)</f>
        <v>24</v>
      </c>
      <c r="J290" t="s" s="17">
        <v>32</v>
      </c>
      <c r="K290" t="s" s="17">
        <v>1601</v>
      </c>
      <c r="L290" s="12">
        <v>912298623</v>
      </c>
      <c r="M290" s="12">
        <v>657248187</v>
      </c>
      <c r="N290" s="12"/>
      <c r="O290" t="s" s="22">
        <v>1602</v>
      </c>
      <c r="P290" s="23">
        <v>28760</v>
      </c>
      <c r="Q290" t="s" s="13">
        <v>1603</v>
      </c>
      <c r="R290" t="s" s="13">
        <v>1604</v>
      </c>
      <c r="S290" s="12"/>
      <c r="T290" s="12"/>
      <c r="U290" t="s" s="13">
        <v>1605</v>
      </c>
      <c r="V290" t="s" s="13">
        <v>1606</v>
      </c>
      <c r="W290" s="12"/>
      <c r="X290" s="12"/>
      <c r="Y290" t="s" s="13">
        <v>1607</v>
      </c>
      <c r="Z290" s="12"/>
      <c r="AA290" s="20">
        <v>40071</v>
      </c>
      <c r="AB290" s="20">
        <v>42248</v>
      </c>
    </row>
    <row r="291" ht="13" customHeight="1">
      <c r="A291" s="12">
        <v>516</v>
      </c>
      <c r="B291" s="12">
        <v>5162</v>
      </c>
      <c r="C291" t="s" s="13">
        <v>28</v>
      </c>
      <c r="D291" t="s" s="13">
        <v>1608</v>
      </c>
      <c r="E291" t="s" s="14">
        <f>MID(D291,1,SEARCH(",",D291)-1)</f>
        <v>1600</v>
      </c>
      <c r="F291" t="s" s="13">
        <f>MID(D291,SEARCH(",",D291)+2,50)</f>
        <v>1609</v>
      </c>
      <c r="G291" s="15">
        <v>36488</v>
      </c>
      <c r="H291" s="21">
        <f>YEAR(G291)</f>
        <v>1999</v>
      </c>
      <c r="I291" s="16">
        <f>INT((TODAY()-G291)/365)</f>
        <v>20</v>
      </c>
      <c r="J291" t="s" s="17">
        <v>32</v>
      </c>
      <c r="K291" t="s" s="17">
        <v>1610</v>
      </c>
      <c r="L291" s="12">
        <v>912298623</v>
      </c>
      <c r="M291" s="12">
        <v>657248187</v>
      </c>
      <c r="N291" s="12"/>
      <c r="O291" t="s" s="22">
        <v>1602</v>
      </c>
      <c r="P291" s="23">
        <v>28760</v>
      </c>
      <c r="Q291" t="s" s="13">
        <v>1603</v>
      </c>
      <c r="R291" t="s" s="13">
        <v>1604</v>
      </c>
      <c r="S291" s="12"/>
      <c r="T291" s="12"/>
      <c r="U291" t="s" s="13">
        <v>1611</v>
      </c>
      <c r="V291" t="s" s="13">
        <v>1612</v>
      </c>
      <c r="W291" s="12"/>
      <c r="X291" s="12"/>
      <c r="Y291" t="s" s="13">
        <v>1613</v>
      </c>
      <c r="Z291" s="12"/>
      <c r="AA291" s="20">
        <v>40071</v>
      </c>
      <c r="AB291" s="20">
        <v>43344</v>
      </c>
    </row>
    <row r="292" ht="13" customHeight="1">
      <c r="A292" s="12">
        <v>517</v>
      </c>
      <c r="B292" s="12">
        <v>5171</v>
      </c>
      <c r="C292" t="s" s="13">
        <v>57</v>
      </c>
      <c r="D292" t="s" s="13">
        <v>1614</v>
      </c>
      <c r="E292" t="s" s="14">
        <f>MID(D292,1,SEARCH(",",D292)-1)</f>
        <v>1615</v>
      </c>
      <c r="F292" t="s" s="13">
        <f>MID(D292,SEARCH(",",D292)+2,50)</f>
        <v>51</v>
      </c>
      <c r="G292" s="15">
        <v>34294</v>
      </c>
      <c r="H292" s="21">
        <f>YEAR(G292)</f>
        <v>1993</v>
      </c>
      <c r="I292" s="16">
        <f>INT((TODAY()-G292)/365)</f>
        <v>26</v>
      </c>
      <c r="J292" t="s" s="17">
        <v>40</v>
      </c>
      <c r="K292" t="s" s="17">
        <v>1616</v>
      </c>
      <c r="L292" s="12">
        <v>917399782</v>
      </c>
      <c r="M292" s="12">
        <v>619829822</v>
      </c>
      <c r="N292" s="12"/>
      <c r="O292" t="s" s="22">
        <v>1617</v>
      </c>
      <c r="P292" s="23">
        <v>28035</v>
      </c>
      <c r="Q292" t="s" s="13">
        <v>34</v>
      </c>
      <c r="R292" t="s" s="13">
        <v>1618</v>
      </c>
      <c r="S292" s="12"/>
      <c r="T292" s="12"/>
      <c r="U292" t="s" s="13">
        <v>1619</v>
      </c>
      <c r="V292" t="s" s="13">
        <v>1620</v>
      </c>
      <c r="W292" s="12"/>
      <c r="X292" s="12"/>
      <c r="Y292" t="s" s="13">
        <v>1621</v>
      </c>
      <c r="Z292" s="12"/>
      <c r="AA292" s="20">
        <v>40071</v>
      </c>
      <c r="AB292" s="20"/>
    </row>
    <row r="293" ht="13" customHeight="1">
      <c r="A293" s="12">
        <v>517</v>
      </c>
      <c r="B293" s="12">
        <v>5172</v>
      </c>
      <c r="C293" t="s" s="13">
        <v>28</v>
      </c>
      <c r="D293" t="s" s="13">
        <v>1622</v>
      </c>
      <c r="E293" t="s" s="14">
        <f>MID(D293,1,SEARCH(",",D293)-1)</f>
        <v>1615</v>
      </c>
      <c r="F293" t="s" s="13">
        <f>MID(D293,SEARCH(",",D293)+2,50)</f>
        <v>741</v>
      </c>
      <c r="G293" s="15">
        <v>35065</v>
      </c>
      <c r="H293" s="21">
        <f>YEAR(G293)</f>
        <v>1996</v>
      </c>
      <c r="I293" s="16">
        <f>INT((TODAY()-G293)/365)</f>
        <v>24</v>
      </c>
      <c r="J293" t="s" s="17">
        <v>32</v>
      </c>
      <c r="K293" t="s" s="17">
        <v>1623</v>
      </c>
      <c r="L293" s="12">
        <v>917399782</v>
      </c>
      <c r="M293" s="12">
        <v>619829822</v>
      </c>
      <c r="N293" s="12"/>
      <c r="O293" t="s" s="22">
        <v>1617</v>
      </c>
      <c r="P293" s="23">
        <v>28035</v>
      </c>
      <c r="Q293" t="s" s="13">
        <v>34</v>
      </c>
      <c r="R293" t="s" s="13">
        <v>1618</v>
      </c>
      <c r="S293" s="12"/>
      <c r="T293" s="12"/>
      <c r="U293" t="s" s="13">
        <v>1619</v>
      </c>
      <c r="V293" t="s" s="13">
        <v>1620</v>
      </c>
      <c r="W293" s="12"/>
      <c r="X293" s="12"/>
      <c r="Y293" t="s" s="13">
        <v>1624</v>
      </c>
      <c r="Z293" s="12"/>
      <c r="AA293" s="20">
        <v>40071</v>
      </c>
      <c r="AB293" s="20">
        <v>43344</v>
      </c>
    </row>
    <row r="294" ht="13" customHeight="1">
      <c r="A294" s="12">
        <v>517</v>
      </c>
      <c r="B294" s="12">
        <v>5173</v>
      </c>
      <c r="C294" t="s" s="13">
        <v>28</v>
      </c>
      <c r="D294" t="s" s="13">
        <v>1625</v>
      </c>
      <c r="E294" t="s" s="14">
        <f>MID(D294,1,SEARCH(",",D294)-1)</f>
        <v>1615</v>
      </c>
      <c r="F294" t="s" s="13">
        <f>MID(D294,SEARCH(",",D294)+2,50)</f>
        <v>530</v>
      </c>
      <c r="G294" s="15">
        <v>36182</v>
      </c>
      <c r="H294" s="21">
        <f>YEAR(G294)</f>
        <v>1999</v>
      </c>
      <c r="I294" s="16">
        <f>INT((TODAY()-G294)/365)</f>
        <v>21</v>
      </c>
      <c r="J294" t="s" s="17">
        <v>32</v>
      </c>
      <c r="K294" t="s" s="17">
        <v>1626</v>
      </c>
      <c r="L294" s="12">
        <v>917399782</v>
      </c>
      <c r="M294" s="12">
        <v>619829822</v>
      </c>
      <c r="N294" s="12"/>
      <c r="O294" t="s" s="22">
        <v>1617</v>
      </c>
      <c r="P294" s="23">
        <v>28035</v>
      </c>
      <c r="Q294" t="s" s="13">
        <v>34</v>
      </c>
      <c r="R294" t="s" s="13">
        <v>1618</v>
      </c>
      <c r="S294" s="12"/>
      <c r="T294" t="s" s="13">
        <v>1627</v>
      </c>
      <c r="U294" t="s" s="13">
        <v>1619</v>
      </c>
      <c r="V294" t="s" s="13">
        <v>1620</v>
      </c>
      <c r="W294" s="12"/>
      <c r="X294" s="12"/>
      <c r="Y294" t="s" s="13">
        <v>1624</v>
      </c>
      <c r="Z294" s="12"/>
      <c r="AA294" s="20">
        <v>40787</v>
      </c>
      <c r="AB294" s="20"/>
    </row>
    <row r="295" ht="13" customHeight="1">
      <c r="A295" s="12">
        <v>518</v>
      </c>
      <c r="B295" s="12">
        <v>5181</v>
      </c>
      <c r="C295" t="s" s="13">
        <v>28</v>
      </c>
      <c r="D295" t="s" s="13">
        <v>1628</v>
      </c>
      <c r="E295" t="s" s="14">
        <f>MID(D295,1,SEARCH(",",D295)-1)</f>
        <v>1629</v>
      </c>
      <c r="F295" t="s" s="13">
        <f>MID(D295,SEARCH(",",D295)+2,50)</f>
        <v>115</v>
      </c>
      <c r="G295" s="15">
        <v>34260</v>
      </c>
      <c r="H295" s="21">
        <f>YEAR(G295)</f>
        <v>1993</v>
      </c>
      <c r="I295" s="16">
        <f>INT((TODAY()-G295)/365)</f>
        <v>27</v>
      </c>
      <c r="J295" t="s" s="17">
        <v>40</v>
      </c>
      <c r="K295" t="s" s="17">
        <v>1630</v>
      </c>
      <c r="L295" s="12">
        <v>917308590</v>
      </c>
      <c r="M295" s="12">
        <v>616174767</v>
      </c>
      <c r="N295" s="12"/>
      <c r="O295" t="s" s="22">
        <v>1631</v>
      </c>
      <c r="P295" s="23">
        <v>28035</v>
      </c>
      <c r="Q295" t="s" s="13">
        <v>34</v>
      </c>
      <c r="R295" s="12"/>
      <c r="S295" s="12"/>
      <c r="T295" s="12"/>
      <c r="U295" t="s" s="13">
        <v>1632</v>
      </c>
      <c r="V295" t="s" s="13">
        <v>1633</v>
      </c>
      <c r="W295" s="12"/>
      <c r="X295" s="12"/>
      <c r="Y295" t="s" s="13">
        <v>1634</v>
      </c>
      <c r="Z295" s="12"/>
      <c r="AA295" s="20">
        <v>40071</v>
      </c>
      <c r="AB295" s="20">
        <v>40422</v>
      </c>
    </row>
    <row r="296" ht="13" customHeight="1">
      <c r="A296" s="12">
        <v>519</v>
      </c>
      <c r="B296" s="12">
        <v>5191</v>
      </c>
      <c r="C296" t="s" s="13">
        <v>28</v>
      </c>
      <c r="D296" t="s" s="13">
        <v>1635</v>
      </c>
      <c r="E296" t="s" s="14">
        <f>MID(D296,1,SEARCH(",",D296)-1)</f>
        <v>1636</v>
      </c>
      <c r="F296" t="s" s="13">
        <f>MID(D296,SEARCH(",",D296)+2,50)</f>
        <v>1637</v>
      </c>
      <c r="G296" s="15">
        <v>37222</v>
      </c>
      <c r="H296" s="21">
        <f>YEAR(G296)</f>
        <v>2001</v>
      </c>
      <c r="I296" s="16">
        <f>INT((TODAY()-G296)/365)</f>
        <v>18</v>
      </c>
      <c r="J296" t="s" s="17">
        <v>40</v>
      </c>
      <c r="K296" t="s" s="17">
        <v>1638</v>
      </c>
      <c r="L296" s="12">
        <v>917343515</v>
      </c>
      <c r="M296" s="12">
        <v>692583819</v>
      </c>
      <c r="N296" s="12"/>
      <c r="O296" t="s" s="22">
        <v>1639</v>
      </c>
      <c r="P296" s="23">
        <v>28034</v>
      </c>
      <c r="Q296" t="s" s="13">
        <v>34</v>
      </c>
      <c r="R296" t="s" s="13">
        <v>1640</v>
      </c>
      <c r="S296" t="s" s="13">
        <v>1641</v>
      </c>
      <c r="T296" s="12"/>
      <c r="U296" t="s" s="13">
        <v>1642</v>
      </c>
      <c r="V296" t="s" s="13">
        <v>1643</v>
      </c>
      <c r="W296" s="12"/>
      <c r="X296" s="12"/>
      <c r="Y296" t="s" s="13">
        <v>1644</v>
      </c>
      <c r="Z296" s="12"/>
      <c r="AA296" s="20">
        <v>40071</v>
      </c>
      <c r="AB296" s="20">
        <v>41372</v>
      </c>
    </row>
    <row r="297" ht="13" customHeight="1">
      <c r="A297" s="12">
        <v>520</v>
      </c>
      <c r="B297" s="12">
        <v>5201</v>
      </c>
      <c r="C297" t="s" s="13">
        <v>28</v>
      </c>
      <c r="D297" t="s" s="13">
        <v>1645</v>
      </c>
      <c r="E297" t="s" s="14">
        <f>MID(D297,1,SEARCH(",",D297)-1)</f>
        <v>1646</v>
      </c>
      <c r="F297" t="s" s="13">
        <f>MID(D297,SEARCH(",",D297)+2,50)</f>
        <v>1647</v>
      </c>
      <c r="G297" s="15">
        <v>36441</v>
      </c>
      <c r="H297" s="21">
        <f>YEAR(G297)</f>
        <v>1999</v>
      </c>
      <c r="I297" s="16">
        <f>INT((TODAY()-G297)/365)</f>
        <v>21</v>
      </c>
      <c r="J297" t="s" s="17">
        <v>32</v>
      </c>
      <c r="K297" t="s" s="17">
        <v>1648</v>
      </c>
      <c r="L297" s="12">
        <v>915443643</v>
      </c>
      <c r="M297" s="12">
        <v>630545875</v>
      </c>
      <c r="N297" s="12"/>
      <c r="O297" t="s" s="22">
        <v>1649</v>
      </c>
      <c r="P297" s="23">
        <v>28015</v>
      </c>
      <c r="Q297" t="s" s="13">
        <v>34</v>
      </c>
      <c r="R297" t="s" s="13">
        <v>1650</v>
      </c>
      <c r="S297" s="12"/>
      <c r="T297" s="12"/>
      <c r="U297" t="s" s="13">
        <v>1651</v>
      </c>
      <c r="V297" t="s" s="13">
        <v>1652</v>
      </c>
      <c r="W297" s="12"/>
      <c r="X297" s="12"/>
      <c r="Y297" t="s" s="13">
        <v>1653</v>
      </c>
      <c r="Z297" s="12"/>
      <c r="AA297" s="20">
        <v>40071</v>
      </c>
      <c r="AB297" s="20">
        <v>42248</v>
      </c>
    </row>
    <row r="298" ht="13" customHeight="1">
      <c r="A298" s="12">
        <v>521</v>
      </c>
      <c r="B298" s="12">
        <v>5211</v>
      </c>
      <c r="C298" t="s" s="13">
        <v>28</v>
      </c>
      <c r="D298" t="s" s="13">
        <v>1654</v>
      </c>
      <c r="E298" t="s" s="14">
        <f>MID(D298,1,SEARCH(",",D298)-1)</f>
        <v>1655</v>
      </c>
      <c r="F298" t="s" s="13">
        <f>MID(D298,SEARCH(",",D298)+2,50)</f>
        <v>304</v>
      </c>
      <c r="G298" s="15">
        <v>35554</v>
      </c>
      <c r="H298" s="21">
        <f>YEAR(G298)</f>
        <v>1997</v>
      </c>
      <c r="I298" s="16">
        <f>INT((TODAY()-G298)/365)</f>
        <v>23</v>
      </c>
      <c r="J298" t="s" s="17">
        <v>40</v>
      </c>
      <c r="K298" s="16"/>
      <c r="L298" s="12">
        <v>913731751</v>
      </c>
      <c r="M298" s="12">
        <v>617877135</v>
      </c>
      <c r="N298" s="12">
        <v>661648420</v>
      </c>
      <c r="O298" t="s" s="22">
        <v>1656</v>
      </c>
      <c r="P298" s="23">
        <v>28035</v>
      </c>
      <c r="Q298" t="s" s="13">
        <v>34</v>
      </c>
      <c r="R298" s="12"/>
      <c r="S298" s="12"/>
      <c r="T298" s="12"/>
      <c r="U298" t="s" s="13">
        <v>1657</v>
      </c>
      <c r="V298" t="s" s="13">
        <v>1658</v>
      </c>
      <c r="W298" s="12"/>
      <c r="X298" s="12"/>
      <c r="Y298" t="s" s="13">
        <v>1659</v>
      </c>
      <c r="Z298" s="12"/>
      <c r="AA298" s="20">
        <v>40071</v>
      </c>
      <c r="AB298" s="20">
        <v>40179</v>
      </c>
    </row>
    <row r="299" ht="13" customHeight="1">
      <c r="A299" s="12">
        <v>522</v>
      </c>
      <c r="B299" s="12">
        <v>5221</v>
      </c>
      <c r="C299" t="s" s="13">
        <v>28</v>
      </c>
      <c r="D299" t="s" s="13">
        <v>1660</v>
      </c>
      <c r="E299" t="s" s="14">
        <f>MID(D299,1,SEARCH(",",D299)-1)</f>
        <v>1661</v>
      </c>
      <c r="F299" t="s" s="13">
        <f>MID(D299,SEARCH(",",D299)+2,50)</f>
        <v>1117</v>
      </c>
      <c r="G299" s="15">
        <v>33913</v>
      </c>
      <c r="H299" s="21">
        <f>YEAR(G299)</f>
        <v>1992</v>
      </c>
      <c r="I299" s="16">
        <f>INT((TODAY()-G299)/365)</f>
        <v>27</v>
      </c>
      <c r="J299" t="s" s="17">
        <v>32</v>
      </c>
      <c r="K299" t="s" s="17">
        <v>1662</v>
      </c>
      <c r="L299" s="12">
        <v>660126046</v>
      </c>
      <c r="M299" s="12">
        <v>913865127</v>
      </c>
      <c r="N299" s="12"/>
      <c r="O299" t="s" s="22">
        <v>1663</v>
      </c>
      <c r="P299" s="23">
        <v>28035</v>
      </c>
      <c r="Q299" t="s" s="13">
        <v>34</v>
      </c>
      <c r="R299" s="12"/>
      <c r="S299" s="12"/>
      <c r="T299" t="s" s="13">
        <v>1664</v>
      </c>
      <c r="U299" s="12"/>
      <c r="V299" s="12"/>
      <c r="W299" s="12"/>
      <c r="X299" s="12"/>
      <c r="Y299" t="s" s="13">
        <v>37</v>
      </c>
      <c r="Z299" s="12"/>
      <c r="AA299" s="20">
        <v>40071</v>
      </c>
      <c r="AB299" s="20"/>
    </row>
    <row r="300" ht="13" customHeight="1">
      <c r="A300" s="12">
        <v>522</v>
      </c>
      <c r="B300" s="12">
        <v>5222</v>
      </c>
      <c r="C300" t="s" s="13">
        <v>28</v>
      </c>
      <c r="D300" t="s" s="13">
        <v>1665</v>
      </c>
      <c r="E300" t="s" s="14">
        <f>MID(D300,1,SEARCH(",",D300)-1)</f>
        <v>1661</v>
      </c>
      <c r="F300" t="s" s="13">
        <f>MID(D300,SEARCH(",",D300)+2,50)</f>
        <v>74</v>
      </c>
      <c r="G300" s="15">
        <v>35358</v>
      </c>
      <c r="H300" s="21">
        <f>YEAR(G300)</f>
        <v>1996</v>
      </c>
      <c r="I300" s="16">
        <f>INT((TODAY()-G300)/365)</f>
        <v>24</v>
      </c>
      <c r="J300" t="s" s="17">
        <v>40</v>
      </c>
      <c r="K300" t="s" s="17">
        <v>1666</v>
      </c>
      <c r="L300" s="12">
        <v>913865127</v>
      </c>
      <c r="M300" s="12">
        <v>660126046</v>
      </c>
      <c r="N300" s="12"/>
      <c r="O300" t="s" s="22">
        <v>1663</v>
      </c>
      <c r="P300" s="23">
        <v>28035</v>
      </c>
      <c r="Q300" t="s" s="13">
        <v>34</v>
      </c>
      <c r="R300" s="12"/>
      <c r="S300" s="12"/>
      <c r="T300" s="12"/>
      <c r="U300" t="s" s="13">
        <v>1667</v>
      </c>
      <c r="V300" t="s" s="13">
        <v>1668</v>
      </c>
      <c r="W300" s="12"/>
      <c r="X300" s="12"/>
      <c r="Y300" t="s" s="13">
        <v>1669</v>
      </c>
      <c r="Z300" s="12"/>
      <c r="AA300" s="20">
        <v>40269</v>
      </c>
      <c r="AB300" s="20">
        <v>40422</v>
      </c>
    </row>
    <row r="301" ht="13" customHeight="1">
      <c r="A301" s="12">
        <v>523</v>
      </c>
      <c r="B301" s="12">
        <v>5231</v>
      </c>
      <c r="C301" t="s" s="13">
        <v>28</v>
      </c>
      <c r="D301" t="s" s="13">
        <v>1670</v>
      </c>
      <c r="E301" t="s" s="14">
        <f>MID(D301,1,SEARCH(",",D301)-1)</f>
        <v>1671</v>
      </c>
      <c r="F301" t="s" s="13">
        <f>MID(D301,SEARCH(",",D301)+2,50)</f>
        <v>741</v>
      </c>
      <c r="G301" s="15">
        <v>35333</v>
      </c>
      <c r="H301" s="21">
        <f>YEAR(G301)</f>
        <v>1996</v>
      </c>
      <c r="I301" s="16">
        <f>INT((TODAY()-G301)/365)</f>
        <v>24</v>
      </c>
      <c r="J301" t="s" s="17">
        <v>32</v>
      </c>
      <c r="K301" t="s" s="17">
        <v>1672</v>
      </c>
      <c r="L301" s="12">
        <v>913162923</v>
      </c>
      <c r="M301" s="12">
        <v>666575783</v>
      </c>
      <c r="N301" s="12"/>
      <c r="O301" t="s" s="22">
        <v>1673</v>
      </c>
      <c r="P301" s="23">
        <v>28035</v>
      </c>
      <c r="Q301" t="s" s="13">
        <v>34</v>
      </c>
      <c r="R301" s="12"/>
      <c r="S301" s="12"/>
      <c r="T301" s="12"/>
      <c r="U301" t="s" s="13">
        <v>1674</v>
      </c>
      <c r="V301" t="s" s="13">
        <v>1675</v>
      </c>
      <c r="W301" s="12"/>
      <c r="X301" s="12"/>
      <c r="Y301" t="s" s="13">
        <v>1676</v>
      </c>
      <c r="Z301" s="12"/>
      <c r="AA301" s="20">
        <v>40071</v>
      </c>
      <c r="AB301" s="20">
        <v>40787</v>
      </c>
    </row>
    <row r="302" ht="13" customHeight="1">
      <c r="A302" s="12">
        <v>524</v>
      </c>
      <c r="B302" s="12">
        <v>5241</v>
      </c>
      <c r="C302" t="s" s="13">
        <v>28</v>
      </c>
      <c r="D302" t="s" s="13">
        <v>1677</v>
      </c>
      <c r="E302" t="s" s="14">
        <f>MID(D302,1,SEARCH(",",D302)-1)</f>
        <v>1678</v>
      </c>
      <c r="F302" t="s" s="13">
        <f>MID(D302,SEARCH(",",D302)+2,50)</f>
        <v>421</v>
      </c>
      <c r="G302" s="15">
        <v>36459</v>
      </c>
      <c r="H302" s="21">
        <f>YEAR(G302)</f>
        <v>1999</v>
      </c>
      <c r="I302" s="16">
        <f>INT((TODAY()-G302)/365)</f>
        <v>21</v>
      </c>
      <c r="J302" t="s" s="17">
        <v>32</v>
      </c>
      <c r="K302" t="s" s="17">
        <v>1679</v>
      </c>
      <c r="L302" s="12">
        <v>917398530</v>
      </c>
      <c r="M302" s="12">
        <v>626209011</v>
      </c>
      <c r="N302" s="12">
        <v>646487415</v>
      </c>
      <c r="O302" t="s" s="22">
        <v>1680</v>
      </c>
      <c r="P302" s="23">
        <v>28034</v>
      </c>
      <c r="Q302" t="s" s="13">
        <v>34</v>
      </c>
      <c r="R302" s="12"/>
      <c r="S302" s="12"/>
      <c r="T302" s="12"/>
      <c r="U302" t="s" s="13">
        <v>1681</v>
      </c>
      <c r="V302" t="s" s="13">
        <v>1682</v>
      </c>
      <c r="W302" s="12"/>
      <c r="X302" s="12"/>
      <c r="Y302" t="s" s="13">
        <v>1683</v>
      </c>
      <c r="Z302" s="12"/>
      <c r="AA302" s="20">
        <v>40071</v>
      </c>
      <c r="AB302" s="20">
        <v>40330</v>
      </c>
    </row>
    <row r="303" ht="13" customHeight="1">
      <c r="A303" s="12">
        <v>524</v>
      </c>
      <c r="B303" s="12">
        <v>5242</v>
      </c>
      <c r="C303" t="s" s="13">
        <v>28</v>
      </c>
      <c r="D303" t="s" s="13">
        <v>1684</v>
      </c>
      <c r="E303" t="s" s="14">
        <f>MID(D303,1,SEARCH(",",D303)-1)</f>
        <v>1678</v>
      </c>
      <c r="F303" t="s" s="13">
        <f>MID(D303,SEARCH(",",D303)+2,50)</f>
        <v>186</v>
      </c>
      <c r="G303" s="15">
        <v>36459</v>
      </c>
      <c r="H303" s="21">
        <f>YEAR(G303)</f>
        <v>1999</v>
      </c>
      <c r="I303" s="16">
        <f>INT((TODAY()-G303)/365)</f>
        <v>21</v>
      </c>
      <c r="J303" t="s" s="17">
        <v>32</v>
      </c>
      <c r="K303" t="s" s="17">
        <v>1685</v>
      </c>
      <c r="L303" s="12">
        <v>917398530</v>
      </c>
      <c r="M303" s="12">
        <v>626209011</v>
      </c>
      <c r="N303" s="12">
        <v>646487415</v>
      </c>
      <c r="O303" t="s" s="22">
        <v>1680</v>
      </c>
      <c r="P303" s="23">
        <v>28034</v>
      </c>
      <c r="Q303" t="s" s="13">
        <v>34</v>
      </c>
      <c r="R303" s="12"/>
      <c r="S303" s="12"/>
      <c r="T303" s="12"/>
      <c r="U303" t="s" s="13">
        <v>1681</v>
      </c>
      <c r="V303" t="s" s="13">
        <v>1682</v>
      </c>
      <c r="W303" s="12"/>
      <c r="X303" s="12"/>
      <c r="Y303" t="s" s="13">
        <v>1683</v>
      </c>
      <c r="Z303" s="12"/>
      <c r="AA303" s="20">
        <v>40071</v>
      </c>
      <c r="AB303" s="20">
        <v>40330</v>
      </c>
    </row>
    <row r="304" ht="13" customHeight="1">
      <c r="A304" s="12">
        <v>525</v>
      </c>
      <c r="B304" s="12">
        <v>5251</v>
      </c>
      <c r="C304" t="s" s="13">
        <v>28</v>
      </c>
      <c r="D304" t="s" s="13">
        <v>1686</v>
      </c>
      <c r="E304" t="s" s="14">
        <f>MID(D304,1,SEARCH(",",D304)-1)</f>
        <v>1687</v>
      </c>
      <c r="F304" t="s" s="13">
        <f>MID(D304,SEARCH(",",D304)+2,50)</f>
        <v>275</v>
      </c>
      <c r="G304" s="15">
        <v>36402</v>
      </c>
      <c r="H304" s="21">
        <f>YEAR(G304)</f>
        <v>1999</v>
      </c>
      <c r="I304" s="16">
        <f>INT((TODAY()-G304)/365)</f>
        <v>21</v>
      </c>
      <c r="J304" t="s" s="17">
        <v>40</v>
      </c>
      <c r="K304" s="16"/>
      <c r="L304" s="12">
        <v>607943708</v>
      </c>
      <c r="M304" s="12"/>
      <c r="N304" s="12"/>
      <c r="O304" t="s" s="22">
        <v>1688</v>
      </c>
      <c r="P304" s="23">
        <v>28034</v>
      </c>
      <c r="Q304" t="s" s="13">
        <v>34</v>
      </c>
      <c r="R304" s="12"/>
      <c r="S304" s="12"/>
      <c r="T304" s="12"/>
      <c r="U304" t="s" s="13">
        <v>1689</v>
      </c>
      <c r="V304" t="s" s="13">
        <v>1690</v>
      </c>
      <c r="W304" s="12"/>
      <c r="X304" s="12"/>
      <c r="Y304" t="s" s="13">
        <v>1691</v>
      </c>
      <c r="Z304" s="12"/>
      <c r="AA304" s="20">
        <v>40071</v>
      </c>
      <c r="AB304" s="20">
        <v>40330</v>
      </c>
    </row>
    <row r="305" ht="13" customHeight="1">
      <c r="A305" s="12">
        <v>525</v>
      </c>
      <c r="B305" s="12">
        <v>5252</v>
      </c>
      <c r="C305" t="s" s="13">
        <v>28</v>
      </c>
      <c r="D305" t="s" s="13">
        <v>1692</v>
      </c>
      <c r="E305" t="s" s="14">
        <f>MID(D305,1,SEARCH(",",D305)-1)</f>
        <v>1687</v>
      </c>
      <c r="F305" t="s" s="13">
        <f>MID(D305,SEARCH(",",D305)+2,50)</f>
        <v>1693</v>
      </c>
      <c r="G305" s="15">
        <v>37445</v>
      </c>
      <c r="H305" s="21">
        <f>YEAR(G305)</f>
        <v>2002</v>
      </c>
      <c r="I305" s="16">
        <f>INT((TODAY()-G305)/365)</f>
        <v>18</v>
      </c>
      <c r="J305" t="s" s="17">
        <v>32</v>
      </c>
      <c r="K305" t="s" s="17">
        <v>1694</v>
      </c>
      <c r="L305" s="12">
        <v>607943708</v>
      </c>
      <c r="M305" s="12"/>
      <c r="N305" s="12"/>
      <c r="O305" t="s" s="22">
        <v>1688</v>
      </c>
      <c r="P305" s="23">
        <v>28034</v>
      </c>
      <c r="Q305" t="s" s="13">
        <v>34</v>
      </c>
      <c r="R305" s="12"/>
      <c r="S305" t="s" s="13">
        <v>1695</v>
      </c>
      <c r="T305" s="12"/>
      <c r="U305" t="s" s="13">
        <v>1696</v>
      </c>
      <c r="V305" t="s" s="13">
        <v>1689</v>
      </c>
      <c r="W305" s="12"/>
      <c r="X305" s="12"/>
      <c r="Y305" t="s" s="13">
        <v>1697</v>
      </c>
      <c r="Z305" s="12"/>
      <c r="AA305" s="20">
        <v>42401</v>
      </c>
      <c r="AB305" s="20"/>
    </row>
    <row r="306" ht="13" customHeight="1">
      <c r="A306" s="12">
        <v>526</v>
      </c>
      <c r="B306" s="12">
        <v>5261</v>
      </c>
      <c r="C306" t="s" s="13">
        <v>28</v>
      </c>
      <c r="D306" t="s" s="13">
        <v>1698</v>
      </c>
      <c r="E306" t="s" s="14">
        <f>MID(D306,1,SEARCH(",",D306)-1)</f>
        <v>1699</v>
      </c>
      <c r="F306" t="s" s="13">
        <f>MID(D306,SEARCH(",",D306)+2,50)</f>
        <v>1700</v>
      </c>
      <c r="G306" s="15">
        <v>36179</v>
      </c>
      <c r="H306" s="21">
        <f>YEAR(G306)</f>
        <v>1999</v>
      </c>
      <c r="I306" s="16">
        <f>INT((TODAY()-G306)/365)</f>
        <v>21</v>
      </c>
      <c r="J306" t="s" s="17">
        <v>40</v>
      </c>
      <c r="K306" t="s" s="17">
        <v>1701</v>
      </c>
      <c r="L306" s="12">
        <v>917307014</v>
      </c>
      <c r="M306" s="12">
        <v>666915268</v>
      </c>
      <c r="N306" s="12"/>
      <c r="O306" t="s" s="22">
        <v>1702</v>
      </c>
      <c r="P306" s="23">
        <v>28034</v>
      </c>
      <c r="Q306" t="s" s="13">
        <v>34</v>
      </c>
      <c r="R306" s="12"/>
      <c r="S306" s="12"/>
      <c r="T306" s="12"/>
      <c r="U306" t="s" s="13">
        <v>1703</v>
      </c>
      <c r="V306" t="s" s="13">
        <v>1704</v>
      </c>
      <c r="W306" s="12"/>
      <c r="X306" s="12"/>
      <c r="Y306" t="s" s="13">
        <v>1705</v>
      </c>
      <c r="Z306" s="12"/>
      <c r="AA306" s="20">
        <v>40087</v>
      </c>
      <c r="AB306" s="20">
        <v>40787</v>
      </c>
    </row>
    <row r="307" ht="13" customHeight="1">
      <c r="A307" s="12">
        <v>527</v>
      </c>
      <c r="B307" s="12">
        <v>5271</v>
      </c>
      <c r="C307" t="s" s="13">
        <v>28</v>
      </c>
      <c r="D307" t="s" s="13">
        <v>1706</v>
      </c>
      <c r="E307" t="s" s="14">
        <f>MID(D307,1,SEARCH(",",D307)-1)</f>
        <v>1707</v>
      </c>
      <c r="F307" t="s" s="13">
        <f>MID(D307,SEARCH(",",D307)+2,50)</f>
        <v>1708</v>
      </c>
      <c r="G307" s="15">
        <v>37307</v>
      </c>
      <c r="H307" s="21">
        <f>YEAR(G307)</f>
        <v>2002</v>
      </c>
      <c r="I307" s="16">
        <f>INT((TODAY()-G307)/365)</f>
        <v>18</v>
      </c>
      <c r="J307" t="s" s="17">
        <v>40</v>
      </c>
      <c r="K307" t="s" s="17">
        <v>1709</v>
      </c>
      <c r="L307" s="12">
        <v>913235211</v>
      </c>
      <c r="M307" s="12">
        <v>609154402</v>
      </c>
      <c r="N307" s="12">
        <v>629126971</v>
      </c>
      <c r="O307" t="s" s="22">
        <v>1710</v>
      </c>
      <c r="P307" s="23">
        <v>28029</v>
      </c>
      <c r="Q307" t="s" s="13">
        <v>34</v>
      </c>
      <c r="R307" s="12"/>
      <c r="S307" s="12"/>
      <c r="T307" s="12"/>
      <c r="U307" t="s" s="13">
        <v>1711</v>
      </c>
      <c r="V307" t="s" s="13">
        <v>1712</v>
      </c>
      <c r="W307" s="12"/>
      <c r="X307" s="12"/>
      <c r="Y307" t="s" s="13">
        <v>1713</v>
      </c>
      <c r="Z307" s="12"/>
      <c r="AA307" s="20">
        <v>40087</v>
      </c>
      <c r="AB307" s="20">
        <v>40817</v>
      </c>
    </row>
    <row r="308" ht="13" customHeight="1">
      <c r="A308" s="12">
        <v>528</v>
      </c>
      <c r="B308" s="12">
        <v>5281</v>
      </c>
      <c r="C308" t="s" s="13">
        <v>28</v>
      </c>
      <c r="D308" t="s" s="13">
        <v>1714</v>
      </c>
      <c r="E308" t="s" s="14">
        <f>MID(D308,1,SEARCH(",",D308)-1)</f>
        <v>1715</v>
      </c>
      <c r="F308" t="s" s="13">
        <f>MID(D308,SEARCH(",",D308)+2,50)</f>
        <v>369</v>
      </c>
      <c r="G308" s="15">
        <v>36886</v>
      </c>
      <c r="H308" s="21">
        <f>YEAR(G308)</f>
        <v>2000</v>
      </c>
      <c r="I308" s="16">
        <f>INT((TODAY()-G308)/365)</f>
        <v>19</v>
      </c>
      <c r="J308" t="s" s="17">
        <v>32</v>
      </c>
      <c r="K308" t="s" s="17">
        <v>1716</v>
      </c>
      <c r="L308" s="12">
        <v>917664633</v>
      </c>
      <c r="M308" s="12">
        <v>690836539</v>
      </c>
      <c r="N308" s="12"/>
      <c r="O308" t="s" s="22">
        <v>1717</v>
      </c>
      <c r="P308" s="23">
        <v>28033</v>
      </c>
      <c r="Q308" t="s" s="13">
        <v>34</v>
      </c>
      <c r="R308" s="12"/>
      <c r="S308" t="s" s="13">
        <v>1718</v>
      </c>
      <c r="T308" s="12"/>
      <c r="U308" t="s" s="13">
        <v>1719</v>
      </c>
      <c r="V308" t="s" s="13">
        <v>1720</v>
      </c>
      <c r="W308" s="12"/>
      <c r="X308" s="12"/>
      <c r="Y308" t="s" s="13">
        <v>1721</v>
      </c>
      <c r="Z308" s="12"/>
      <c r="AA308" s="20">
        <v>40087</v>
      </c>
      <c r="AB308" s="20">
        <v>42248</v>
      </c>
    </row>
    <row r="309" ht="13" customHeight="1">
      <c r="A309" s="12">
        <v>528</v>
      </c>
      <c r="B309" s="12">
        <v>5282</v>
      </c>
      <c r="C309" t="s" s="13">
        <v>28</v>
      </c>
      <c r="D309" t="s" s="13">
        <v>1722</v>
      </c>
      <c r="E309" t="s" s="14">
        <f>MID(D309,1,SEARCH(",",D309)-1)</f>
        <v>1715</v>
      </c>
      <c r="F309" t="s" s="13">
        <f>MID(D309,SEARCH(",",D309)+2,50)</f>
        <v>1088</v>
      </c>
      <c r="G309" s="15">
        <v>35595</v>
      </c>
      <c r="H309" s="21">
        <f>YEAR(G309)</f>
        <v>1997</v>
      </c>
      <c r="I309" s="16">
        <f>INT((TODAY()-G309)/365)</f>
        <v>23</v>
      </c>
      <c r="J309" t="s" s="17">
        <v>32</v>
      </c>
      <c r="K309" t="s" s="17">
        <v>1723</v>
      </c>
      <c r="L309" s="12">
        <v>917664633</v>
      </c>
      <c r="M309" s="12">
        <v>690836539</v>
      </c>
      <c r="N309" s="12"/>
      <c r="O309" t="s" s="22">
        <v>1717</v>
      </c>
      <c r="P309" s="23">
        <v>28033</v>
      </c>
      <c r="Q309" t="s" s="13">
        <v>34</v>
      </c>
      <c r="R309" s="12"/>
      <c r="S309" t="s" s="13">
        <v>1718</v>
      </c>
      <c r="T309" s="12"/>
      <c r="U309" t="s" s="13">
        <v>1719</v>
      </c>
      <c r="V309" t="s" s="13">
        <v>1720</v>
      </c>
      <c r="W309" s="12"/>
      <c r="X309" s="12"/>
      <c r="Y309" t="s" s="13">
        <v>1721</v>
      </c>
      <c r="Z309" s="12"/>
      <c r="AA309" s="20">
        <v>40283</v>
      </c>
      <c r="AB309" s="20">
        <v>41153</v>
      </c>
    </row>
    <row r="310" ht="13" customHeight="1">
      <c r="A310" s="12">
        <v>529</v>
      </c>
      <c r="B310" s="12">
        <v>5291</v>
      </c>
      <c r="C310" t="s" s="13">
        <v>28</v>
      </c>
      <c r="D310" t="s" s="13">
        <v>1724</v>
      </c>
      <c r="E310" t="s" s="14">
        <f>MID(D310,1,SEARCH(",",D310)-1)</f>
        <v>1725</v>
      </c>
      <c r="F310" t="s" s="13">
        <f>MID(D310,SEARCH(",",D310)+2,50)</f>
        <v>1726</v>
      </c>
      <c r="G310" s="15">
        <v>35802</v>
      </c>
      <c r="H310" s="21">
        <f>YEAR(G310)</f>
        <v>1998</v>
      </c>
      <c r="I310" s="16">
        <f>INT((TODAY()-G310)/365)</f>
        <v>22</v>
      </c>
      <c r="J310" t="s" s="17">
        <v>40</v>
      </c>
      <c r="K310" s="16"/>
      <c r="L310" s="12">
        <v>917353143</v>
      </c>
      <c r="M310" s="12">
        <v>647432195</v>
      </c>
      <c r="N310" s="12"/>
      <c r="O310" t="s" s="22">
        <v>1727</v>
      </c>
      <c r="P310" s="23">
        <v>28034</v>
      </c>
      <c r="Q310" t="s" s="13">
        <v>34</v>
      </c>
      <c r="R310" s="12"/>
      <c r="S310" s="12"/>
      <c r="T310" s="12"/>
      <c r="U310" t="s" s="13">
        <v>1728</v>
      </c>
      <c r="V310" t="s" s="13">
        <v>1729</v>
      </c>
      <c r="W310" s="12"/>
      <c r="X310" s="12"/>
      <c r="Y310" t="s" s="13">
        <v>1730</v>
      </c>
      <c r="Z310" s="12"/>
      <c r="AA310" s="20">
        <v>40087</v>
      </c>
      <c r="AB310" s="20">
        <v>40422</v>
      </c>
    </row>
    <row r="311" ht="13" customHeight="1">
      <c r="A311" s="12">
        <v>529</v>
      </c>
      <c r="B311" s="12">
        <v>5292</v>
      </c>
      <c r="C311" t="s" s="13">
        <v>28</v>
      </c>
      <c r="D311" t="s" s="13">
        <v>1731</v>
      </c>
      <c r="E311" t="s" s="14">
        <f>MID(D311,1,SEARCH(",",D311)-1)</f>
        <v>1725</v>
      </c>
      <c r="F311" t="s" s="13">
        <f>MID(D311,SEARCH(",",D311)+2,50)</f>
        <v>300</v>
      </c>
      <c r="G311" s="15">
        <v>37432</v>
      </c>
      <c r="H311" s="21">
        <f>YEAR(G311)</f>
        <v>2002</v>
      </c>
      <c r="I311" s="16">
        <f>INT((TODAY()-G311)/365)</f>
        <v>18</v>
      </c>
      <c r="J311" t="s" s="17">
        <v>40</v>
      </c>
      <c r="K311" s="16"/>
      <c r="L311" s="12">
        <v>917353143</v>
      </c>
      <c r="M311" s="12">
        <v>647432195</v>
      </c>
      <c r="N311" s="12"/>
      <c r="O311" t="s" s="22">
        <v>1727</v>
      </c>
      <c r="P311" s="23">
        <v>28034</v>
      </c>
      <c r="Q311" t="s" s="13">
        <v>34</v>
      </c>
      <c r="R311" s="12"/>
      <c r="S311" s="12"/>
      <c r="T311" s="12"/>
      <c r="U311" t="s" s="13">
        <v>1728</v>
      </c>
      <c r="V311" t="s" s="13">
        <v>1729</v>
      </c>
      <c r="W311" s="12"/>
      <c r="X311" s="12"/>
      <c r="Y311" t="s" s="13">
        <v>1730</v>
      </c>
      <c r="Z311" s="12"/>
      <c r="AA311" s="20">
        <v>40087</v>
      </c>
      <c r="AB311" s="20">
        <v>40422</v>
      </c>
    </row>
    <row r="312" ht="13" customHeight="1">
      <c r="A312" s="12">
        <v>530</v>
      </c>
      <c r="B312" s="12">
        <v>5301</v>
      </c>
      <c r="C312" t="s" s="13">
        <v>28</v>
      </c>
      <c r="D312" t="s" s="13">
        <v>1732</v>
      </c>
      <c r="E312" t="s" s="14">
        <f>MID(D312,1,SEARCH(",",D312)-1)</f>
        <v>1733</v>
      </c>
      <c r="F312" t="s" s="13">
        <f>MID(D312,SEARCH(",",D312)+2,50)</f>
        <v>253</v>
      </c>
      <c r="G312" s="15">
        <v>37549</v>
      </c>
      <c r="H312" s="21">
        <f>YEAR(G312)</f>
        <v>2002</v>
      </c>
      <c r="I312" s="16">
        <f>INT((TODAY()-G312)/365)</f>
        <v>18</v>
      </c>
      <c r="J312" t="s" s="17">
        <v>40</v>
      </c>
      <c r="K312" s="16"/>
      <c r="L312" s="12">
        <v>917297215</v>
      </c>
      <c r="M312" s="12">
        <v>686455219</v>
      </c>
      <c r="N312" s="12"/>
      <c r="O312" t="s" s="22">
        <v>1734</v>
      </c>
      <c r="P312" s="23">
        <v>28049</v>
      </c>
      <c r="Q312" t="s" s="13">
        <v>34</v>
      </c>
      <c r="R312" s="12"/>
      <c r="S312" s="12"/>
      <c r="T312" s="12"/>
      <c r="U312" t="s" s="13">
        <v>1735</v>
      </c>
      <c r="V312" t="s" s="13">
        <v>1736</v>
      </c>
      <c r="W312" s="12"/>
      <c r="X312" s="12"/>
      <c r="Y312" t="s" s="13">
        <v>1737</v>
      </c>
      <c r="Z312" s="12"/>
      <c r="AA312" s="20">
        <v>40087</v>
      </c>
      <c r="AB312" s="20">
        <v>40452</v>
      </c>
    </row>
    <row r="313" ht="13" customHeight="1">
      <c r="A313" s="12">
        <v>530</v>
      </c>
      <c r="B313" s="12">
        <v>5302</v>
      </c>
      <c r="C313" t="s" s="13">
        <v>28</v>
      </c>
      <c r="D313" t="s" s="13">
        <v>1738</v>
      </c>
      <c r="E313" t="s" s="14">
        <f>MID(D313,1,SEARCH(",",D313)-1)</f>
        <v>1733</v>
      </c>
      <c r="F313" t="s" s="13">
        <f>MID(D313,SEARCH(",",D313)+2,50)</f>
        <v>67</v>
      </c>
      <c r="G313" s="15">
        <v>36789</v>
      </c>
      <c r="H313" s="21">
        <f>YEAR(G313)</f>
        <v>2000</v>
      </c>
      <c r="I313" s="16">
        <f>INT((TODAY()-G313)/365)</f>
        <v>20</v>
      </c>
      <c r="J313" t="s" s="17">
        <v>40</v>
      </c>
      <c r="K313" s="16"/>
      <c r="L313" s="12">
        <v>917297215</v>
      </c>
      <c r="M313" s="12">
        <v>686455219</v>
      </c>
      <c r="N313" s="12"/>
      <c r="O313" t="s" s="22">
        <v>1734</v>
      </c>
      <c r="P313" s="23">
        <v>28049</v>
      </c>
      <c r="Q313" t="s" s="13">
        <v>34</v>
      </c>
      <c r="R313" s="12"/>
      <c r="S313" s="12"/>
      <c r="T313" s="12"/>
      <c r="U313" t="s" s="13">
        <v>1735</v>
      </c>
      <c r="V313" t="s" s="13">
        <v>1736</v>
      </c>
      <c r="W313" s="12"/>
      <c r="X313" s="12"/>
      <c r="Y313" t="s" s="13">
        <v>1737</v>
      </c>
      <c r="Z313" s="12"/>
      <c r="AA313" s="20">
        <v>40087</v>
      </c>
      <c r="AB313" s="20">
        <v>40634</v>
      </c>
    </row>
    <row r="314" ht="13" customHeight="1">
      <c r="A314" s="12">
        <v>531</v>
      </c>
      <c r="B314" s="12">
        <v>5311</v>
      </c>
      <c r="C314" t="s" s="13">
        <v>28</v>
      </c>
      <c r="D314" t="s" s="13">
        <v>1739</v>
      </c>
      <c r="E314" t="s" s="14">
        <f>MID(D314,1,SEARCH(",",D314)-1)</f>
        <v>1740</v>
      </c>
      <c r="F314" t="s" s="13">
        <f>MID(D314,SEARCH(",",D314)+2,50)</f>
        <v>31</v>
      </c>
      <c r="G314" s="15">
        <v>36861</v>
      </c>
      <c r="H314" s="21">
        <f>YEAR(G314)</f>
        <v>2000</v>
      </c>
      <c r="I314" s="16">
        <f>INT((TODAY()-G314)/365)</f>
        <v>19</v>
      </c>
      <c r="J314" t="s" s="17">
        <v>32</v>
      </c>
      <c r="K314" t="s" s="17">
        <v>1741</v>
      </c>
      <c r="L314" s="12">
        <v>913163351</v>
      </c>
      <c r="M314" s="12">
        <v>605862354</v>
      </c>
      <c r="N314" s="12"/>
      <c r="O314" t="s" s="22">
        <v>1742</v>
      </c>
      <c r="P314" s="23">
        <v>28035</v>
      </c>
      <c r="Q314" t="s" s="13">
        <v>34</v>
      </c>
      <c r="R314" t="s" s="13">
        <v>1743</v>
      </c>
      <c r="S314" s="12"/>
      <c r="T314" s="12"/>
      <c r="U314" t="s" s="13">
        <v>1744</v>
      </c>
      <c r="V314" t="s" s="13">
        <v>1745</v>
      </c>
      <c r="W314" s="12"/>
      <c r="X314" s="12"/>
      <c r="Y314" t="s" s="13">
        <v>1746</v>
      </c>
      <c r="Z314" s="12"/>
      <c r="AA314" s="20">
        <v>40087</v>
      </c>
      <c r="AB314" s="20">
        <v>41275</v>
      </c>
    </row>
    <row r="315" ht="13" customHeight="1">
      <c r="A315" s="12">
        <v>532</v>
      </c>
      <c r="B315" s="12">
        <v>5321</v>
      </c>
      <c r="C315" t="s" s="13">
        <v>28</v>
      </c>
      <c r="D315" t="s" s="13">
        <v>1747</v>
      </c>
      <c r="E315" t="s" s="14">
        <f>MID(D315,1,SEARCH(",",D315)-1)</f>
        <v>1748</v>
      </c>
      <c r="F315" t="s" s="13">
        <f>MID(D315,SEARCH(",",D315)+2,50)</f>
        <v>277</v>
      </c>
      <c r="G315" s="15">
        <v>38331</v>
      </c>
      <c r="H315" s="21">
        <f>YEAR(G315)</f>
        <v>2004</v>
      </c>
      <c r="I315" s="16">
        <f>INT((TODAY()-G315)/365)</f>
        <v>15</v>
      </c>
      <c r="J315" t="s" s="17">
        <v>40</v>
      </c>
      <c r="K315" s="16"/>
      <c r="L315" s="12">
        <v>676263427</v>
      </c>
      <c r="M315" s="12">
        <v>669753106</v>
      </c>
      <c r="N315" s="12">
        <v>917297199</v>
      </c>
      <c r="O315" t="s" s="22">
        <v>1749</v>
      </c>
      <c r="P315" s="23">
        <v>28049</v>
      </c>
      <c r="Q315" t="s" s="13">
        <v>34</v>
      </c>
      <c r="R315" t="s" s="13">
        <v>1750</v>
      </c>
      <c r="S315" s="12"/>
      <c r="T315" s="12"/>
      <c r="U315" t="s" s="13">
        <v>1751</v>
      </c>
      <c r="V315" t="s" s="13">
        <v>1752</v>
      </c>
      <c r="W315" s="12"/>
      <c r="X315" s="12"/>
      <c r="Y315" t="s" s="13">
        <v>1753</v>
      </c>
      <c r="Z315" s="12"/>
      <c r="AA315" s="20">
        <v>42278</v>
      </c>
      <c r="AB315" s="20">
        <v>42615</v>
      </c>
    </row>
    <row r="316" ht="13" customHeight="1">
      <c r="A316" s="12">
        <v>532</v>
      </c>
      <c r="B316" s="12">
        <v>5322</v>
      </c>
      <c r="C316" t="s" s="13">
        <v>28</v>
      </c>
      <c r="D316" t="s" s="13">
        <v>1754</v>
      </c>
      <c r="E316" t="s" s="14">
        <f>MID(D316,1,SEARCH(",",D316)-1)</f>
        <v>1748</v>
      </c>
      <c r="F316" t="s" s="13">
        <f>MID(D316,SEARCH(",",D316)+2,50)</f>
        <v>1222</v>
      </c>
      <c r="G316" s="15">
        <v>36599</v>
      </c>
      <c r="H316" s="21">
        <f>YEAR(G316)</f>
        <v>2000</v>
      </c>
      <c r="I316" s="16">
        <f>INT((TODAY()-G316)/365)</f>
        <v>20</v>
      </c>
      <c r="J316" t="s" s="17">
        <v>32</v>
      </c>
      <c r="K316" t="s" s="17">
        <v>1755</v>
      </c>
      <c r="L316" t="s" s="13">
        <v>1756</v>
      </c>
      <c r="M316" t="s" s="13">
        <v>1757</v>
      </c>
      <c r="N316" t="s" s="13">
        <v>1758</v>
      </c>
      <c r="O316" t="s" s="22">
        <v>1759</v>
      </c>
      <c r="P316" s="23">
        <v>28049</v>
      </c>
      <c r="Q316" t="s" s="13">
        <v>34</v>
      </c>
      <c r="R316" t="s" s="13">
        <v>1760</v>
      </c>
      <c r="S316" t="s" s="13">
        <v>1761</v>
      </c>
      <c r="T316" s="12"/>
      <c r="U316" t="s" s="13">
        <v>1751</v>
      </c>
      <c r="V316" t="s" s="13">
        <v>1752</v>
      </c>
      <c r="W316" s="12"/>
      <c r="X316" s="12"/>
      <c r="Y316" t="s" s="13">
        <v>1762</v>
      </c>
      <c r="Z316" s="12"/>
      <c r="AA316" s="20">
        <v>41573</v>
      </c>
      <c r="AB316" s="20">
        <v>42736</v>
      </c>
    </row>
    <row r="317" ht="13" customHeight="1">
      <c r="A317" s="12">
        <v>532</v>
      </c>
      <c r="B317" s="12">
        <v>5323</v>
      </c>
      <c r="C317" t="s" s="13">
        <v>28</v>
      </c>
      <c r="D317" t="s" s="13">
        <v>1763</v>
      </c>
      <c r="E317" t="s" s="14">
        <f>MID(D317,1,SEARCH(",",D317)-1)</f>
        <v>1748</v>
      </c>
      <c r="F317" t="s" s="13">
        <f>MID(D317,SEARCH(",",D317)+2,50)</f>
        <v>1764</v>
      </c>
      <c r="G317" s="15">
        <v>37124</v>
      </c>
      <c r="H317" s="21">
        <f>YEAR(G317)</f>
        <v>2001</v>
      </c>
      <c r="I317" s="16">
        <f>INT((TODAY()-G317)/365)</f>
        <v>19</v>
      </c>
      <c r="J317" t="s" s="17">
        <v>40</v>
      </c>
      <c r="K317" s="16">
        <v>51553371</v>
      </c>
      <c r="L317" s="12">
        <v>676263427</v>
      </c>
      <c r="M317" s="12">
        <v>669753106</v>
      </c>
      <c r="N317" s="12">
        <v>917297199</v>
      </c>
      <c r="O317" t="s" s="22">
        <v>1749</v>
      </c>
      <c r="P317" s="23">
        <v>28049</v>
      </c>
      <c r="Q317" t="s" s="13">
        <v>34</v>
      </c>
      <c r="R317" t="s" s="13">
        <v>1750</v>
      </c>
      <c r="S317" s="12"/>
      <c r="T317" s="12"/>
      <c r="U317" t="s" s="13">
        <v>1751</v>
      </c>
      <c r="V317" t="s" s="13">
        <v>1752</v>
      </c>
      <c r="W317" s="12"/>
      <c r="X317" s="12"/>
      <c r="Y317" t="s" s="13">
        <v>1765</v>
      </c>
      <c r="Z317" s="12"/>
      <c r="AA317" s="20">
        <v>41913</v>
      </c>
      <c r="AB317" s="20">
        <v>42621</v>
      </c>
    </row>
    <row r="318" ht="13" customHeight="1">
      <c r="A318" s="12">
        <v>533</v>
      </c>
      <c r="B318" s="12">
        <v>5331</v>
      </c>
      <c r="C318" t="s" s="13">
        <v>28</v>
      </c>
      <c r="D318" t="s" s="13">
        <v>1766</v>
      </c>
      <c r="E318" t="s" s="14">
        <f>MID(D318,1,SEARCH(",",D318)-1)</f>
        <v>1767</v>
      </c>
      <c r="F318" t="s" s="13">
        <f>MID(D318,SEARCH(",",D318)+2,50)</f>
        <v>60</v>
      </c>
      <c r="G318" s="15">
        <v>35387</v>
      </c>
      <c r="H318" s="21">
        <f>YEAR(G318)</f>
        <v>1996</v>
      </c>
      <c r="I318" s="16">
        <f>INT((TODAY()-G318)/365)</f>
        <v>23</v>
      </c>
      <c r="J318" t="s" s="17">
        <v>40</v>
      </c>
      <c r="K318" t="s" s="17">
        <v>1768</v>
      </c>
      <c r="L318" s="12">
        <v>913150622</v>
      </c>
      <c r="M318" s="12">
        <v>669955621</v>
      </c>
      <c r="N318" s="12">
        <v>629944707</v>
      </c>
      <c r="O318" t="s" s="22">
        <v>1769</v>
      </c>
      <c r="P318" s="23">
        <v>28029</v>
      </c>
      <c r="Q318" t="s" s="13">
        <v>34</v>
      </c>
      <c r="R318" s="12"/>
      <c r="S318" t="s" s="13">
        <v>1770</v>
      </c>
      <c r="T318" s="12"/>
      <c r="U318" t="s" s="13">
        <v>1771</v>
      </c>
      <c r="V318" t="s" s="13">
        <v>1772</v>
      </c>
      <c r="W318" s="12"/>
      <c r="X318" s="12"/>
      <c r="Y318" t="s" s="13">
        <v>37</v>
      </c>
      <c r="Z318" s="12"/>
      <c r="AA318" s="20">
        <v>40087</v>
      </c>
      <c r="AB318" s="20">
        <v>41518</v>
      </c>
    </row>
    <row r="319" ht="15.75" customHeight="1">
      <c r="A319" s="12">
        <v>534</v>
      </c>
      <c r="B319" s="12">
        <v>5341</v>
      </c>
      <c r="C319" t="s" s="13">
        <v>28</v>
      </c>
      <c r="D319" t="s" s="13">
        <v>1773</v>
      </c>
      <c r="E319" t="s" s="14">
        <f>MID(D319,1,SEARCH(",",D319)-1)</f>
        <v>1774</v>
      </c>
      <c r="F319" t="s" s="13">
        <f>MID(D319,SEARCH(",",D319)+2,50)</f>
        <v>60</v>
      </c>
      <c r="G319" s="15">
        <v>34863</v>
      </c>
      <c r="H319" s="21">
        <f>YEAR(G319)</f>
        <v>1995</v>
      </c>
      <c r="I319" s="16">
        <f>INT((TODAY()-G319)/365)</f>
        <v>25</v>
      </c>
      <c r="J319" t="s" s="17">
        <v>40</v>
      </c>
      <c r="K319" t="s" s="17">
        <v>1775</v>
      </c>
      <c r="L319" s="12">
        <v>915172602</v>
      </c>
      <c r="M319" s="12">
        <v>636195645</v>
      </c>
      <c r="N319" s="12">
        <v>609866987</v>
      </c>
      <c r="O319" t="s" s="22">
        <v>1776</v>
      </c>
      <c r="P319" s="23">
        <v>28005</v>
      </c>
      <c r="Q319" t="s" s="13">
        <v>34</v>
      </c>
      <c r="R319" t="s" s="13">
        <v>1777</v>
      </c>
      <c r="S319" t="s" s="13">
        <v>1778</v>
      </c>
      <c r="T319" t="s" s="24">
        <v>1779</v>
      </c>
      <c r="U319" t="s" s="13">
        <v>1780</v>
      </c>
      <c r="V319" t="s" s="13">
        <v>1781</v>
      </c>
      <c r="W319" s="12"/>
      <c r="X319" s="12"/>
      <c r="Y319" t="s" s="13">
        <v>1782</v>
      </c>
      <c r="Z319" s="12"/>
      <c r="AA319" s="20">
        <v>40087</v>
      </c>
      <c r="AB319" s="20"/>
    </row>
    <row r="320" ht="13" customHeight="1">
      <c r="A320" s="12">
        <v>535</v>
      </c>
      <c r="B320" s="12">
        <v>5351</v>
      </c>
      <c r="C320" t="s" s="13">
        <v>28</v>
      </c>
      <c r="D320" t="s" s="13">
        <v>1783</v>
      </c>
      <c r="E320" t="s" s="14">
        <f>MID(D320,1,SEARCH(",",D320)-1)</f>
        <v>1784</v>
      </c>
      <c r="F320" t="s" s="13">
        <f>MID(D320,SEARCH(",",D320)+2,50)</f>
        <v>1785</v>
      </c>
      <c r="G320" s="15">
        <v>34293</v>
      </c>
      <c r="H320" s="21">
        <f>YEAR(G320)</f>
        <v>1993</v>
      </c>
      <c r="I320" s="16">
        <f>INT((TODAY()-G320)/365)</f>
        <v>26</v>
      </c>
      <c r="J320" t="s" s="17">
        <v>40</v>
      </c>
      <c r="K320" t="s" s="17">
        <v>1786</v>
      </c>
      <c r="L320" s="12">
        <v>917381582</v>
      </c>
      <c r="M320" s="12">
        <v>617995940</v>
      </c>
      <c r="N320" s="12"/>
      <c r="O320" t="s" s="22">
        <v>1787</v>
      </c>
      <c r="P320" s="23">
        <v>28035</v>
      </c>
      <c r="Q320" t="s" s="13">
        <v>34</v>
      </c>
      <c r="R320" s="12"/>
      <c r="S320" s="12"/>
      <c r="T320" s="12"/>
      <c r="U320" t="s" s="13">
        <v>1788</v>
      </c>
      <c r="V320" t="s" s="13">
        <v>1789</v>
      </c>
      <c r="W320" s="12"/>
      <c r="X320" s="12"/>
      <c r="Y320" t="s" s="13">
        <v>1790</v>
      </c>
      <c r="Z320" s="12"/>
      <c r="AA320" s="20">
        <v>40087</v>
      </c>
      <c r="AB320" s="20">
        <v>40330</v>
      </c>
    </row>
    <row r="321" ht="13" customHeight="1">
      <c r="A321" s="12">
        <v>536</v>
      </c>
      <c r="B321" s="12">
        <v>5361</v>
      </c>
      <c r="C321" t="s" s="13">
        <v>28</v>
      </c>
      <c r="D321" t="s" s="13">
        <v>1791</v>
      </c>
      <c r="E321" t="s" s="14">
        <f>MID(D321,1,SEARCH(",",D321)-1)</f>
        <v>1792</v>
      </c>
      <c r="F321" t="s" s="13">
        <f>MID(D321,SEARCH(",",D321)+2,50)</f>
        <v>1793</v>
      </c>
      <c r="G321" s="15">
        <v>35051</v>
      </c>
      <c r="H321" s="21">
        <f>YEAR(G321)</f>
        <v>1995</v>
      </c>
      <c r="I321" s="16">
        <f>INT((TODAY()-G321)/365)</f>
        <v>24</v>
      </c>
      <c r="J321" t="s" s="17">
        <v>32</v>
      </c>
      <c r="K321" s="16"/>
      <c r="L321" s="12">
        <v>917345546</v>
      </c>
      <c r="M321" s="12">
        <v>636433964</v>
      </c>
      <c r="N321" s="12"/>
      <c r="O321" t="s" s="22">
        <v>1794</v>
      </c>
      <c r="P321" s="23">
        <v>28034</v>
      </c>
      <c r="Q321" t="s" s="13">
        <v>34</v>
      </c>
      <c r="R321" s="12"/>
      <c r="S321" s="12"/>
      <c r="T321" s="12"/>
      <c r="U321" s="12"/>
      <c r="V321" t="s" s="13">
        <v>1795</v>
      </c>
      <c r="W321" s="12"/>
      <c r="X321" s="12"/>
      <c r="Y321" t="s" s="13">
        <v>1796</v>
      </c>
      <c r="Z321" s="12"/>
      <c r="AA321" s="20">
        <v>40087</v>
      </c>
      <c r="AB321" s="20">
        <v>40330</v>
      </c>
    </row>
    <row r="322" ht="13" customHeight="1">
      <c r="A322" s="12">
        <v>537</v>
      </c>
      <c r="B322" s="12">
        <v>5371</v>
      </c>
      <c r="C322" t="s" s="13">
        <v>28</v>
      </c>
      <c r="D322" t="s" s="13">
        <v>1797</v>
      </c>
      <c r="E322" t="s" s="14">
        <f>MID(D322,1,SEARCH(",",D322)-1)</f>
        <v>1798</v>
      </c>
      <c r="F322" t="s" s="13">
        <f>MID(D322,SEARCH(",",D322)+2,50)</f>
        <v>605</v>
      </c>
      <c r="G322" s="15">
        <v>35689</v>
      </c>
      <c r="H322" s="21">
        <f>YEAR(G322)</f>
        <v>1997</v>
      </c>
      <c r="I322" s="16">
        <f>INT((TODAY()-G322)/365)</f>
        <v>23</v>
      </c>
      <c r="J322" t="s" s="17">
        <v>32</v>
      </c>
      <c r="K322" t="s" s="17">
        <v>1799</v>
      </c>
      <c r="L322" s="12">
        <v>913721301</v>
      </c>
      <c r="M322" s="12">
        <v>629803868</v>
      </c>
      <c r="N322" s="12"/>
      <c r="O322" t="s" s="22">
        <v>1800</v>
      </c>
      <c r="P322" s="23">
        <v>28034</v>
      </c>
      <c r="Q322" t="s" s="13">
        <v>34</v>
      </c>
      <c r="R322" s="12"/>
      <c r="S322" s="12"/>
      <c r="T322" s="12"/>
      <c r="U322" t="s" s="13">
        <v>1801</v>
      </c>
      <c r="V322" t="s" s="13">
        <v>1802</v>
      </c>
      <c r="W322" s="12"/>
      <c r="X322" s="12"/>
      <c r="Y322" t="s" s="13">
        <v>1803</v>
      </c>
      <c r="Z322" s="12"/>
      <c r="AA322" s="20">
        <v>40087</v>
      </c>
      <c r="AB322" s="20">
        <v>40787</v>
      </c>
    </row>
    <row r="323" ht="13" customHeight="1">
      <c r="A323" s="12">
        <v>537</v>
      </c>
      <c r="B323" s="12">
        <v>5372</v>
      </c>
      <c r="C323" t="s" s="13">
        <v>28</v>
      </c>
      <c r="D323" t="s" s="13">
        <v>1804</v>
      </c>
      <c r="E323" t="s" s="14">
        <f>MID(D323,1,SEARCH(",",D323)-1)</f>
        <v>1798</v>
      </c>
      <c r="F323" t="s" s="13">
        <f>MID(D323,SEARCH(",",D323)+2,50)</f>
        <v>642</v>
      </c>
      <c r="G323" s="15">
        <v>36805</v>
      </c>
      <c r="H323" s="21">
        <f>YEAR(G323)</f>
        <v>2000</v>
      </c>
      <c r="I323" s="16">
        <f>INT((TODAY()-G323)/365)</f>
        <v>20</v>
      </c>
      <c r="J323" t="s" s="17">
        <v>32</v>
      </c>
      <c r="K323" t="s" s="17">
        <v>1805</v>
      </c>
      <c r="L323" s="12">
        <v>913721301</v>
      </c>
      <c r="M323" s="12">
        <v>629803868</v>
      </c>
      <c r="N323" s="12"/>
      <c r="O323" t="s" s="22">
        <v>1800</v>
      </c>
      <c r="P323" s="23">
        <v>28034</v>
      </c>
      <c r="Q323" t="s" s="13">
        <v>34</v>
      </c>
      <c r="R323" s="12"/>
      <c r="S323" s="12"/>
      <c r="T323" s="12"/>
      <c r="U323" t="s" s="13">
        <v>1801</v>
      </c>
      <c r="V323" t="s" s="13">
        <v>1802</v>
      </c>
      <c r="W323" s="12"/>
      <c r="X323" s="12"/>
      <c r="Y323" t="s" s="13">
        <v>1803</v>
      </c>
      <c r="Z323" s="12"/>
      <c r="AA323" s="20">
        <v>40087</v>
      </c>
      <c r="AB323" s="20">
        <v>40787</v>
      </c>
    </row>
    <row r="324" ht="13" customHeight="1">
      <c r="A324" s="12">
        <v>538</v>
      </c>
      <c r="B324" s="12">
        <v>5381</v>
      </c>
      <c r="C324" t="s" s="13">
        <v>28</v>
      </c>
      <c r="D324" t="s" s="13">
        <v>1806</v>
      </c>
      <c r="E324" t="s" s="14">
        <f>MID(D324,1,SEARCH(",",D324)-1)</f>
        <v>1807</v>
      </c>
      <c r="F324" t="s" s="13">
        <f>MID(D324,SEARCH(",",D324)+2,50)</f>
        <v>1808</v>
      </c>
      <c r="G324" s="15">
        <v>35162</v>
      </c>
      <c r="H324" s="21">
        <f>YEAR(G324)</f>
        <v>1996</v>
      </c>
      <c r="I324" s="16">
        <f>INT((TODAY()-G324)/365)</f>
        <v>24</v>
      </c>
      <c r="J324" t="s" s="17">
        <v>40</v>
      </c>
      <c r="K324" t="s" s="17">
        <v>1809</v>
      </c>
      <c r="L324" s="12">
        <v>917346513</v>
      </c>
      <c r="M324" s="12">
        <v>639345028</v>
      </c>
      <c r="N324" s="12"/>
      <c r="O324" t="s" s="22">
        <v>1810</v>
      </c>
      <c r="P324" s="23">
        <v>28034</v>
      </c>
      <c r="Q324" t="s" s="13">
        <v>34</v>
      </c>
      <c r="R324" s="12"/>
      <c r="S324" s="12"/>
      <c r="T324" s="12"/>
      <c r="U324" t="s" s="13">
        <v>1811</v>
      </c>
      <c r="V324" t="s" s="13">
        <v>1812</v>
      </c>
      <c r="W324" s="12"/>
      <c r="X324" s="12"/>
      <c r="Y324" t="s" s="13">
        <v>1813</v>
      </c>
      <c r="Z324" s="12"/>
      <c r="AA324" s="20">
        <v>40118</v>
      </c>
      <c r="AB324" s="20">
        <v>40179</v>
      </c>
    </row>
    <row r="325" ht="13" customHeight="1">
      <c r="A325" s="12">
        <v>538</v>
      </c>
      <c r="B325" s="12">
        <v>5382</v>
      </c>
      <c r="C325" t="s" s="13">
        <v>28</v>
      </c>
      <c r="D325" t="s" s="13">
        <v>1814</v>
      </c>
      <c r="E325" t="s" s="14">
        <f>MID(D325,1,SEARCH(",",D325)-1)</f>
        <v>1807</v>
      </c>
      <c r="F325" t="s" s="13">
        <f>MID(D325,SEARCH(",",D325)+2,50)</f>
        <v>1815</v>
      </c>
      <c r="G325" s="15">
        <v>34052</v>
      </c>
      <c r="H325" s="21">
        <f>YEAR(G325)</f>
        <v>1993</v>
      </c>
      <c r="I325" s="16">
        <f>INT((TODAY()-G325)/365)</f>
        <v>27</v>
      </c>
      <c r="J325" t="s" s="17">
        <v>40</v>
      </c>
      <c r="K325" t="s" s="17">
        <v>1816</v>
      </c>
      <c r="L325" s="12">
        <v>917346513</v>
      </c>
      <c r="M325" s="12">
        <v>639345028</v>
      </c>
      <c r="N325" s="12"/>
      <c r="O325" t="s" s="22">
        <v>1810</v>
      </c>
      <c r="P325" s="23">
        <v>28034</v>
      </c>
      <c r="Q325" t="s" s="13">
        <v>34</v>
      </c>
      <c r="R325" s="12"/>
      <c r="S325" s="12"/>
      <c r="T325" s="12"/>
      <c r="U325" t="s" s="13">
        <v>1811</v>
      </c>
      <c r="V325" t="s" s="13">
        <v>1812</v>
      </c>
      <c r="W325" s="12"/>
      <c r="X325" s="12"/>
      <c r="Y325" t="s" s="13">
        <v>1813</v>
      </c>
      <c r="Z325" s="12"/>
      <c r="AA325" s="20">
        <v>40118</v>
      </c>
      <c r="AB325" s="20">
        <v>40179</v>
      </c>
    </row>
    <row r="326" ht="13" customHeight="1">
      <c r="A326" s="12">
        <v>539</v>
      </c>
      <c r="B326" s="12">
        <v>5391</v>
      </c>
      <c r="C326" t="s" s="13">
        <v>28</v>
      </c>
      <c r="D326" t="s" s="13">
        <v>1817</v>
      </c>
      <c r="E326" t="s" s="14">
        <f>MID(D326,1,SEARCH(",",D326)-1)</f>
        <v>1818</v>
      </c>
      <c r="F326" t="s" s="13">
        <f>MID(D326,SEARCH(",",D326)+2,50)</f>
        <v>540</v>
      </c>
      <c r="G326" s="15">
        <v>35507</v>
      </c>
      <c r="H326" s="21">
        <f>YEAR(G326)</f>
        <v>1997</v>
      </c>
      <c r="I326" s="16">
        <f>INT((TODAY()-G326)/365)</f>
        <v>23</v>
      </c>
      <c r="J326" t="s" s="17">
        <v>40</v>
      </c>
      <c r="K326" t="s" s="17">
        <v>1819</v>
      </c>
      <c r="L326" s="12">
        <v>913763558</v>
      </c>
      <c r="M326" s="12">
        <v>646149095</v>
      </c>
      <c r="N326" s="12"/>
      <c r="O326" t="s" s="22">
        <v>1820</v>
      </c>
      <c r="P326" s="23">
        <v>28035</v>
      </c>
      <c r="Q326" t="s" s="13">
        <v>34</v>
      </c>
      <c r="R326" s="12"/>
      <c r="S326" s="12"/>
      <c r="T326" t="s" s="13">
        <v>1821</v>
      </c>
      <c r="U326" t="s" s="13">
        <v>1822</v>
      </c>
      <c r="V326" t="s" s="13">
        <v>1823</v>
      </c>
      <c r="W326" s="12"/>
      <c r="X326" s="12"/>
      <c r="Y326" t="s" s="13">
        <v>1824</v>
      </c>
      <c r="Z326" s="12"/>
      <c r="AA326" s="20">
        <v>40118</v>
      </c>
      <c r="AB326" s="20">
        <v>41017</v>
      </c>
    </row>
    <row r="327" ht="13" customHeight="1">
      <c r="A327" s="12">
        <v>540</v>
      </c>
      <c r="B327" s="12">
        <v>5401</v>
      </c>
      <c r="C327" t="s" s="13">
        <v>28</v>
      </c>
      <c r="D327" t="s" s="13">
        <v>1825</v>
      </c>
      <c r="E327" t="s" s="14">
        <f>MID(D327,1,SEARCH(",",D327)-1)</f>
        <v>1826</v>
      </c>
      <c r="F327" t="s" s="13">
        <f>MID(D327,SEARCH(",",D327)+2,50)</f>
        <v>373</v>
      </c>
      <c r="G327" s="15">
        <v>37097</v>
      </c>
      <c r="H327" s="21">
        <f>YEAR(G327)</f>
        <v>2001</v>
      </c>
      <c r="I327" s="16">
        <f>INT((TODAY()-G327)/365)</f>
        <v>19</v>
      </c>
      <c r="J327" t="s" s="17">
        <v>40</v>
      </c>
      <c r="K327" t="s" s="17">
        <v>1827</v>
      </c>
      <c r="L327" s="12">
        <v>639224090</v>
      </c>
      <c r="M327" s="12">
        <v>639219708</v>
      </c>
      <c r="N327" s="12"/>
      <c r="O327" t="s" s="22">
        <v>1828</v>
      </c>
      <c r="P327" s="23">
        <v>28049</v>
      </c>
      <c r="Q327" t="s" s="13">
        <v>34</v>
      </c>
      <c r="R327" s="12"/>
      <c r="S327" s="12"/>
      <c r="T327" s="12"/>
      <c r="U327" t="s" s="13">
        <v>1829</v>
      </c>
      <c r="V327" t="s" s="13">
        <v>1830</v>
      </c>
      <c r="W327" s="12"/>
      <c r="X327" s="12"/>
      <c r="Y327" t="s" s="13">
        <v>1831</v>
      </c>
      <c r="Z327" s="12"/>
      <c r="AA327" s="20">
        <v>40118</v>
      </c>
      <c r="AB327" s="20">
        <v>40797</v>
      </c>
    </row>
    <row r="328" ht="13" customHeight="1">
      <c r="A328" s="12">
        <v>540</v>
      </c>
      <c r="B328" s="12">
        <v>5402</v>
      </c>
      <c r="C328" t="s" s="13">
        <v>28</v>
      </c>
      <c r="D328" t="s" s="13">
        <v>1832</v>
      </c>
      <c r="E328" t="s" s="14">
        <f>MID(D328,1,SEARCH(",",D328)-1)</f>
        <v>1826</v>
      </c>
      <c r="F328" t="s" s="13">
        <f>MID(D328,SEARCH(",",D328)+2,50)</f>
        <v>859</v>
      </c>
      <c r="G328" s="15">
        <v>38536</v>
      </c>
      <c r="H328" s="21">
        <f>YEAR(G328)</f>
        <v>2005</v>
      </c>
      <c r="I328" s="16">
        <f>INT((TODAY()-G328)/365)</f>
        <v>15</v>
      </c>
      <c r="J328" t="s" s="17">
        <v>40</v>
      </c>
      <c r="K328" s="16"/>
      <c r="L328" s="12">
        <v>639224090</v>
      </c>
      <c r="M328" s="12">
        <v>639219708</v>
      </c>
      <c r="N328" s="12"/>
      <c r="O328" t="s" s="22">
        <v>1828</v>
      </c>
      <c r="P328" s="23">
        <v>28049</v>
      </c>
      <c r="Q328" t="s" s="13">
        <v>34</v>
      </c>
      <c r="R328" s="12"/>
      <c r="S328" s="12"/>
      <c r="T328" s="12"/>
      <c r="U328" t="s" s="13">
        <v>1829</v>
      </c>
      <c r="V328" t="s" s="13">
        <v>1830</v>
      </c>
      <c r="W328" s="12"/>
      <c r="X328" s="12"/>
      <c r="Y328" t="s" s="13">
        <v>1831</v>
      </c>
      <c r="Z328" s="12"/>
      <c r="AA328" s="20">
        <v>40422</v>
      </c>
      <c r="AB328" s="20">
        <v>40634</v>
      </c>
    </row>
    <row r="329" ht="13" customHeight="1">
      <c r="A329" s="12">
        <v>540</v>
      </c>
      <c r="B329" s="12">
        <v>5403</v>
      </c>
      <c r="C329" t="s" s="13">
        <v>28</v>
      </c>
      <c r="D329" t="s" s="13">
        <v>1833</v>
      </c>
      <c r="E329" t="s" s="14">
        <f>MID(D329,1,SEARCH(",",D329)-1)</f>
        <v>1826</v>
      </c>
      <c r="F329" t="s" s="13">
        <f>MID(D329,SEARCH(",",D329)+2,50)</f>
        <v>1079</v>
      </c>
      <c r="G329" s="15">
        <v>36576</v>
      </c>
      <c r="H329" s="21">
        <f>YEAR(G329)</f>
        <v>2000</v>
      </c>
      <c r="I329" s="16">
        <f>INT((TODAY()-G329)/365)</f>
        <v>20</v>
      </c>
      <c r="J329" t="s" s="17">
        <v>32</v>
      </c>
      <c r="K329" s="16"/>
      <c r="L329" s="12">
        <v>639219708</v>
      </c>
      <c r="M329" s="12">
        <v>639224090</v>
      </c>
      <c r="N329" s="12">
        <v>619253256</v>
      </c>
      <c r="O329" t="s" s="22">
        <v>1834</v>
      </c>
      <c r="P329" s="23">
        <v>28049</v>
      </c>
      <c r="Q329" t="s" s="13">
        <v>34</v>
      </c>
      <c r="R329" t="s" s="13">
        <v>1835</v>
      </c>
      <c r="S329" s="12"/>
      <c r="T329" s="12"/>
      <c r="U329" t="s" s="13">
        <v>1836</v>
      </c>
      <c r="V329" t="s" s="13">
        <v>1837</v>
      </c>
      <c r="W329" s="12"/>
      <c r="X329" s="12"/>
      <c r="Y329" t="s" s="13">
        <v>1838</v>
      </c>
      <c r="Z329" s="12"/>
      <c r="AA329" s="20">
        <v>42644</v>
      </c>
      <c r="AB329" s="20">
        <v>43070</v>
      </c>
    </row>
    <row r="330" ht="13" customHeight="1">
      <c r="A330" s="12">
        <v>541</v>
      </c>
      <c r="B330" s="12">
        <v>5411</v>
      </c>
      <c r="C330" t="s" s="13">
        <v>28</v>
      </c>
      <c r="D330" t="s" s="13">
        <v>1839</v>
      </c>
      <c r="E330" t="s" s="14">
        <f>MID(D330,1,SEARCH(",",D330)-1)</f>
        <v>1840</v>
      </c>
      <c r="F330" t="s" s="13">
        <f>MID(D330,SEARCH(",",D330)+2,50)</f>
        <v>46</v>
      </c>
      <c r="G330" s="15">
        <v>35776</v>
      </c>
      <c r="H330" s="21">
        <f>YEAR(G330)</f>
        <v>1997</v>
      </c>
      <c r="I330" s="16">
        <f>INT((TODAY()-G330)/365)</f>
        <v>22</v>
      </c>
      <c r="J330" t="s" s="17">
        <v>40</v>
      </c>
      <c r="K330" t="s" s="17">
        <v>1841</v>
      </c>
      <c r="L330" s="12">
        <v>649625370</v>
      </c>
      <c r="M330" s="12"/>
      <c r="N330" s="12"/>
      <c r="O330" t="s" s="22">
        <v>1842</v>
      </c>
      <c r="P330" s="23">
        <v>28034</v>
      </c>
      <c r="Q330" t="s" s="13">
        <v>34</v>
      </c>
      <c r="R330" s="12"/>
      <c r="S330" t="s" s="13">
        <v>1843</v>
      </c>
      <c r="T330" s="12"/>
      <c r="U330" t="s" s="13">
        <v>1844</v>
      </c>
      <c r="V330" t="s" s="13">
        <v>1845</v>
      </c>
      <c r="W330" s="12"/>
      <c r="X330" s="12"/>
      <c r="Y330" t="s" s="13">
        <v>1846</v>
      </c>
      <c r="Z330" s="12"/>
      <c r="AA330" s="20">
        <v>40087</v>
      </c>
      <c r="AB330" s="20">
        <v>41518</v>
      </c>
    </row>
    <row r="331" ht="13" customHeight="1">
      <c r="A331" s="12">
        <v>542</v>
      </c>
      <c r="B331" s="12">
        <v>5421</v>
      </c>
      <c r="C331" t="s" s="13">
        <v>28</v>
      </c>
      <c r="D331" t="s" s="13">
        <v>1847</v>
      </c>
      <c r="E331" t="s" s="14">
        <f>MID(D331,1,SEARCH(",",D331)-1)</f>
        <v>1848</v>
      </c>
      <c r="F331" t="s" s="13">
        <f>MID(D331,SEARCH(",",D331)+2,50)</f>
        <v>165</v>
      </c>
      <c r="G331" s="15">
        <v>36160</v>
      </c>
      <c r="H331" s="21">
        <f>YEAR(G331)</f>
        <v>1998</v>
      </c>
      <c r="I331" s="16">
        <f>INT((TODAY()-G331)/365)</f>
        <v>21</v>
      </c>
      <c r="J331" t="s" s="17">
        <v>32</v>
      </c>
      <c r="K331" t="s" s="17">
        <v>1849</v>
      </c>
      <c r="L331" s="12">
        <v>917344547</v>
      </c>
      <c r="M331" s="12">
        <v>637707574</v>
      </c>
      <c r="N331" s="12"/>
      <c r="O331" t="s" s="22">
        <v>1850</v>
      </c>
      <c r="P331" s="23">
        <v>28034</v>
      </c>
      <c r="Q331" t="s" s="13">
        <v>34</v>
      </c>
      <c r="R331" s="12"/>
      <c r="S331" s="12"/>
      <c r="T331" s="12"/>
      <c r="U331" t="s" s="13">
        <v>1851</v>
      </c>
      <c r="V331" t="s" s="13">
        <v>1852</v>
      </c>
      <c r="W331" s="12"/>
      <c r="X331" s="12"/>
      <c r="Y331" t="s" s="13">
        <v>1853</v>
      </c>
      <c r="Z331" s="12"/>
      <c r="AA331" s="20">
        <v>40132</v>
      </c>
      <c r="AB331" s="20">
        <v>40179</v>
      </c>
    </row>
    <row r="332" ht="13" customHeight="1">
      <c r="A332" s="12">
        <v>543</v>
      </c>
      <c r="B332" s="12">
        <v>5431</v>
      </c>
      <c r="C332" t="s" s="13">
        <v>28</v>
      </c>
      <c r="D332" t="s" s="13">
        <v>1854</v>
      </c>
      <c r="E332" t="s" s="14">
        <f>MID(D332,1,SEARCH(",",D332)-1)</f>
        <v>1855</v>
      </c>
      <c r="F332" t="s" s="13">
        <f>MID(D332,SEARCH(",",D332)+2,50)</f>
        <v>256</v>
      </c>
      <c r="G332" s="15">
        <v>37316</v>
      </c>
      <c r="H332" s="21">
        <f>YEAR(G332)</f>
        <v>2002</v>
      </c>
      <c r="I332" s="16">
        <f>INT((TODAY()-G332)/365)</f>
        <v>18</v>
      </c>
      <c r="J332" t="s" s="17">
        <v>32</v>
      </c>
      <c r="K332" s="16"/>
      <c r="L332" s="12">
        <v>917341799</v>
      </c>
      <c r="M332" s="12">
        <v>667568244</v>
      </c>
      <c r="N332" s="12"/>
      <c r="O332" t="s" s="22">
        <v>1856</v>
      </c>
      <c r="P332" s="23">
        <v>28034</v>
      </c>
      <c r="Q332" t="s" s="13">
        <v>34</v>
      </c>
      <c r="R332" s="12"/>
      <c r="S332" s="12"/>
      <c r="T332" s="12"/>
      <c r="U332" t="s" s="13">
        <v>1857</v>
      </c>
      <c r="V332" t="s" s="13">
        <v>1858</v>
      </c>
      <c r="W332" s="12"/>
      <c r="X332" s="12"/>
      <c r="Y332" t="s" s="13">
        <v>1859</v>
      </c>
      <c r="Z332" s="12"/>
      <c r="AA332" s="20">
        <v>40132</v>
      </c>
      <c r="AB332" s="20">
        <v>40148</v>
      </c>
    </row>
    <row r="333" ht="13" customHeight="1">
      <c r="A333" s="12">
        <v>544</v>
      </c>
      <c r="B333" s="12">
        <v>5441</v>
      </c>
      <c r="C333" t="s" s="13">
        <v>28</v>
      </c>
      <c r="D333" t="s" s="13">
        <v>1860</v>
      </c>
      <c r="E333" t="s" s="14">
        <f>MID(D333,1,SEARCH(",",D333)-1)</f>
        <v>1861</v>
      </c>
      <c r="F333" t="s" s="13">
        <f>MID(D333,SEARCH(",",D333)+2,50)</f>
        <v>134</v>
      </c>
      <c r="G333" s="15">
        <v>35279</v>
      </c>
      <c r="H333" s="21">
        <f>YEAR(G333)</f>
        <v>1996</v>
      </c>
      <c r="I333" s="16">
        <f>INT((TODAY()-G333)/365)</f>
        <v>24</v>
      </c>
      <c r="J333" t="s" s="17">
        <v>32</v>
      </c>
      <c r="K333" t="s" s="17">
        <v>1862</v>
      </c>
      <c r="L333" s="12">
        <v>917337792</v>
      </c>
      <c r="M333" s="12">
        <v>653836165</v>
      </c>
      <c r="N333" s="12"/>
      <c r="O333" t="s" s="22">
        <v>1863</v>
      </c>
      <c r="P333" s="23">
        <v>28029</v>
      </c>
      <c r="Q333" t="s" s="13">
        <v>34</v>
      </c>
      <c r="R333" t="s" s="13">
        <v>1864</v>
      </c>
      <c r="S333" s="12"/>
      <c r="T333" s="12"/>
      <c r="U333" t="s" s="13">
        <v>1865</v>
      </c>
      <c r="V333" t="s" s="13">
        <v>1866</v>
      </c>
      <c r="W333" s="12"/>
      <c r="X333" s="12"/>
      <c r="Y333" t="s" s="13">
        <v>1867</v>
      </c>
      <c r="Z333" s="12"/>
      <c r="AA333" s="20">
        <v>40193</v>
      </c>
      <c r="AB333" s="20">
        <v>41671</v>
      </c>
    </row>
    <row r="334" ht="13" customHeight="1">
      <c r="A334" s="12">
        <v>545</v>
      </c>
      <c r="B334" s="12">
        <v>5451</v>
      </c>
      <c r="C334" t="s" s="13">
        <v>28</v>
      </c>
      <c r="D334" t="s" s="13">
        <v>1868</v>
      </c>
      <c r="E334" t="s" s="14">
        <f>MID(D334,1,SEARCH(",",D334)-1)</f>
        <v>1869</v>
      </c>
      <c r="F334" t="s" s="13">
        <f>MID(D334,SEARCH(",",D334)+2,50)</f>
        <v>605</v>
      </c>
      <c r="G334" s="15">
        <v>35400</v>
      </c>
      <c r="H334" s="21">
        <f>YEAR(G334)</f>
        <v>1996</v>
      </c>
      <c r="I334" s="16">
        <f>INT((TODAY()-G334)/365)</f>
        <v>23</v>
      </c>
      <c r="J334" t="s" s="17">
        <v>32</v>
      </c>
      <c r="K334" t="s" s="17">
        <v>1870</v>
      </c>
      <c r="L334" s="12">
        <v>917395430</v>
      </c>
      <c r="M334" s="12">
        <v>691807037</v>
      </c>
      <c r="N334" s="12">
        <v>691807039</v>
      </c>
      <c r="O334" t="s" s="22">
        <v>1871</v>
      </c>
      <c r="P334" s="23">
        <v>28034</v>
      </c>
      <c r="Q334" t="s" s="13">
        <v>34</v>
      </c>
      <c r="R334" s="12"/>
      <c r="S334" s="12"/>
      <c r="T334" s="12"/>
      <c r="U334" t="s" s="13">
        <v>1872</v>
      </c>
      <c r="V334" t="s" s="13">
        <v>1873</v>
      </c>
      <c r="W334" s="12"/>
      <c r="X334" s="12"/>
      <c r="Y334" t="s" s="13">
        <v>1874</v>
      </c>
      <c r="Z334" s="12"/>
      <c r="AA334" s="20">
        <v>40179</v>
      </c>
      <c r="AB334" s="20">
        <v>40422</v>
      </c>
    </row>
    <row r="335" ht="13" customHeight="1">
      <c r="A335" s="12">
        <v>546</v>
      </c>
      <c r="B335" s="12">
        <v>5461</v>
      </c>
      <c r="C335" t="s" s="13">
        <v>28</v>
      </c>
      <c r="D335" t="s" s="13">
        <v>1875</v>
      </c>
      <c r="E335" t="s" s="14">
        <f>MID(D335,1,SEARCH(",",D335)-1)</f>
        <v>1876</v>
      </c>
      <c r="F335" t="s" s="13">
        <f>MID(D335,SEARCH(",",D335)+2,50)</f>
        <v>530</v>
      </c>
      <c r="G335" s="15">
        <v>35654</v>
      </c>
      <c r="H335" s="21">
        <f>YEAR(G335)</f>
        <v>1997</v>
      </c>
      <c r="I335" s="16">
        <f>INT((TODAY()-G335)/365)</f>
        <v>23</v>
      </c>
      <c r="J335" t="s" s="17">
        <v>32</v>
      </c>
      <c r="K335" t="s" s="17">
        <v>1877</v>
      </c>
      <c r="L335" s="12">
        <v>610804550</v>
      </c>
      <c r="M335" s="12">
        <v>636470284</v>
      </c>
      <c r="N335" s="12">
        <v>664475269</v>
      </c>
      <c r="O335" t="s" s="22">
        <v>1878</v>
      </c>
      <c r="P335" s="23">
        <v>28050</v>
      </c>
      <c r="Q335" t="s" s="13">
        <v>34</v>
      </c>
      <c r="R335" s="12"/>
      <c r="S335" t="s" s="13">
        <v>1879</v>
      </c>
      <c r="T335" s="12"/>
      <c r="U335" t="s" s="13">
        <v>1880</v>
      </c>
      <c r="V335" t="s" s="13">
        <v>1881</v>
      </c>
      <c r="W335" s="12"/>
      <c r="X335" s="12"/>
      <c r="Y335" t="s" s="13">
        <v>1882</v>
      </c>
      <c r="Z335" s="12"/>
      <c r="AA335" s="20">
        <v>40210</v>
      </c>
      <c r="AB335" s="20">
        <v>41518</v>
      </c>
    </row>
    <row r="336" ht="13" customHeight="1">
      <c r="A336" s="12">
        <v>547</v>
      </c>
      <c r="B336" s="12">
        <v>5471</v>
      </c>
      <c r="C336" t="s" s="13">
        <v>28</v>
      </c>
      <c r="D336" t="s" s="13">
        <v>1883</v>
      </c>
      <c r="E336" t="s" s="14">
        <f>MID(D336,1,SEARCH(",",D336)-1)</f>
        <v>1884</v>
      </c>
      <c r="F336" t="s" s="13">
        <f>MID(D336,SEARCH(",",D336)+2,50)</f>
        <v>642</v>
      </c>
      <c r="G336" s="15">
        <v>35548</v>
      </c>
      <c r="H336" s="21">
        <f>YEAR(G336)</f>
        <v>1997</v>
      </c>
      <c r="I336" s="16">
        <f>INT((TODAY()-G336)/365)</f>
        <v>23</v>
      </c>
      <c r="J336" t="s" s="17">
        <v>32</v>
      </c>
      <c r="K336" t="s" s="17">
        <v>1885</v>
      </c>
      <c r="L336" s="12">
        <v>917187043</v>
      </c>
      <c r="M336" s="12">
        <v>669808999</v>
      </c>
      <c r="N336" s="12"/>
      <c r="O336" t="s" s="22">
        <v>1886</v>
      </c>
      <c r="P336" s="23">
        <v>28050</v>
      </c>
      <c r="Q336" t="s" s="13">
        <v>34</v>
      </c>
      <c r="R336" s="12"/>
      <c r="S336" t="s" s="13">
        <v>1887</v>
      </c>
      <c r="T336" s="12"/>
      <c r="U336" t="s" s="13">
        <v>1888</v>
      </c>
      <c r="V336" t="s" s="13">
        <v>1889</v>
      </c>
      <c r="W336" s="12"/>
      <c r="X336" s="12"/>
      <c r="Y336" t="s" s="13">
        <v>1890</v>
      </c>
      <c r="Z336" s="12"/>
      <c r="AA336" s="20">
        <v>40210</v>
      </c>
      <c r="AB336" s="20">
        <v>41289</v>
      </c>
    </row>
    <row r="337" ht="13" customHeight="1">
      <c r="A337" s="12">
        <v>548</v>
      </c>
      <c r="B337" s="12">
        <v>5480</v>
      </c>
      <c r="C337" t="s" s="13">
        <v>57</v>
      </c>
      <c r="D337" t="s" s="13">
        <v>1891</v>
      </c>
      <c r="E337" t="s" s="14">
        <f>MID(D337,1,SEARCH(",",D337)-1)</f>
        <v>1892</v>
      </c>
      <c r="F337" t="s" s="13">
        <f>MID(D337,SEARCH(",",D337)+2,50)</f>
        <v>1893</v>
      </c>
      <c r="G337" s="15">
        <v>22855</v>
      </c>
      <c r="H337" s="21">
        <f>YEAR(G337)</f>
        <v>1962</v>
      </c>
      <c r="I337" s="16">
        <f>INT((TODAY()-G337)/365)</f>
        <v>58</v>
      </c>
      <c r="J337" t="s" s="17">
        <v>40</v>
      </c>
      <c r="K337" t="s" s="17">
        <v>1894</v>
      </c>
      <c r="L337" s="12">
        <v>917296775</v>
      </c>
      <c r="M337" s="12">
        <v>681181704</v>
      </c>
      <c r="N337" s="12">
        <v>618839215</v>
      </c>
      <c r="O337" t="s" s="22">
        <v>1895</v>
      </c>
      <c r="P337" s="23">
        <v>28049</v>
      </c>
      <c r="Q337" t="s" s="13">
        <v>34</v>
      </c>
      <c r="R337" t="s" s="13">
        <v>1896</v>
      </c>
      <c r="S337" s="12"/>
      <c r="T337" s="12"/>
      <c r="U337" s="12"/>
      <c r="V337" s="12"/>
      <c r="W337" s="12"/>
      <c r="X337" s="12"/>
      <c r="Y337" t="s" s="13">
        <v>1897</v>
      </c>
      <c r="Z337" s="12"/>
      <c r="AA337" s="20">
        <v>40224</v>
      </c>
      <c r="AB337" s="20"/>
    </row>
    <row r="338" ht="13" customHeight="1">
      <c r="A338" s="12">
        <v>548</v>
      </c>
      <c r="B338" s="12">
        <v>5481</v>
      </c>
      <c r="C338" t="s" s="13">
        <v>28</v>
      </c>
      <c r="D338" t="s" s="13">
        <v>1898</v>
      </c>
      <c r="E338" t="s" s="14">
        <f>MID(D338,1,SEARCH(",",D338)-1)</f>
        <v>1899</v>
      </c>
      <c r="F338" t="s" s="13">
        <f>MID(D338,SEARCH(",",D338)+2,50)</f>
        <v>530</v>
      </c>
      <c r="G338" s="15">
        <v>35101</v>
      </c>
      <c r="H338" s="21">
        <f>YEAR(G338)</f>
        <v>1996</v>
      </c>
      <c r="I338" s="16">
        <f>INT((TODAY()-G338)/365)</f>
        <v>24</v>
      </c>
      <c r="J338" t="s" s="17">
        <v>32</v>
      </c>
      <c r="K338" t="s" s="17">
        <v>1900</v>
      </c>
      <c r="L338" s="12">
        <v>917296775</v>
      </c>
      <c r="M338" s="12">
        <v>681181704</v>
      </c>
      <c r="N338" s="12">
        <v>618839215</v>
      </c>
      <c r="O338" t="s" s="22">
        <v>1895</v>
      </c>
      <c r="P338" s="23">
        <v>28049</v>
      </c>
      <c r="Q338" t="s" s="13">
        <v>34</v>
      </c>
      <c r="R338" t="s" s="13">
        <v>1896</v>
      </c>
      <c r="S338" s="12"/>
      <c r="T338" t="s" s="13">
        <v>1901</v>
      </c>
      <c r="U338" t="s" s="13">
        <v>1891</v>
      </c>
      <c r="V338" t="s" s="13">
        <v>1902</v>
      </c>
      <c r="W338" s="12"/>
      <c r="X338" s="12"/>
      <c r="Y338" t="s" s="13">
        <v>1897</v>
      </c>
      <c r="Z338" s="12"/>
      <c r="AA338" s="20">
        <v>40224</v>
      </c>
      <c r="AB338" s="20">
        <v>42979</v>
      </c>
    </row>
    <row r="339" ht="13" customHeight="1">
      <c r="A339" s="12">
        <v>549</v>
      </c>
      <c r="B339" s="12">
        <v>5491</v>
      </c>
      <c r="C339" t="s" s="13">
        <v>28</v>
      </c>
      <c r="D339" t="s" s="13">
        <v>1903</v>
      </c>
      <c r="E339" t="s" s="14">
        <f>MID(D339,1,SEARCH(",",D339)-1)</f>
        <v>1904</v>
      </c>
      <c r="F339" t="s" s="13">
        <f>MID(D339,SEARCH(",",D339)+2,50)</f>
        <v>1905</v>
      </c>
      <c r="G339" s="15">
        <v>34346</v>
      </c>
      <c r="H339" s="21">
        <f>YEAR(G339)</f>
        <v>1994</v>
      </c>
      <c r="I339" s="16">
        <f>INT((TODAY()-G339)/365)</f>
        <v>26</v>
      </c>
      <c r="J339" t="s" s="17">
        <v>40</v>
      </c>
      <c r="K339" t="s" s="17">
        <v>1906</v>
      </c>
      <c r="L339" s="12">
        <v>913234439</v>
      </c>
      <c r="M339" s="12">
        <v>659320786</v>
      </c>
      <c r="N339" s="12"/>
      <c r="O339" t="s" s="22">
        <v>1907</v>
      </c>
      <c r="P339" s="23">
        <v>28029</v>
      </c>
      <c r="Q339" t="s" s="13">
        <v>34</v>
      </c>
      <c r="R339" t="s" s="13">
        <v>1908</v>
      </c>
      <c r="S339" s="12"/>
      <c r="T339" s="12"/>
      <c r="U339" t="s" s="13">
        <v>1909</v>
      </c>
      <c r="V339" t="s" s="13">
        <v>1910</v>
      </c>
      <c r="W339" s="12"/>
      <c r="X339" s="12"/>
      <c r="Y339" t="s" s="13">
        <v>1911</v>
      </c>
      <c r="Z339" s="12"/>
      <c r="AA339" s="20">
        <v>41153</v>
      </c>
      <c r="AB339" s="20">
        <v>43313</v>
      </c>
    </row>
    <row r="340" ht="13" customHeight="1">
      <c r="A340" s="12">
        <v>550</v>
      </c>
      <c r="B340" s="12">
        <v>5501</v>
      </c>
      <c r="C340" t="s" s="13">
        <v>28</v>
      </c>
      <c r="D340" t="s" s="13">
        <v>1912</v>
      </c>
      <c r="E340" t="s" s="14">
        <f>MID(D340,1,SEARCH(",",D340)-1)</f>
        <v>1913</v>
      </c>
      <c r="F340" t="s" s="13">
        <f>MID(D340,SEARCH(",",D340)+2,50)</f>
        <v>1914</v>
      </c>
      <c r="G340" s="15">
        <v>35232</v>
      </c>
      <c r="H340" s="21">
        <f>YEAR(G340)</f>
        <v>1996</v>
      </c>
      <c r="I340" s="16">
        <f>INT((TODAY()-G340)/365)</f>
        <v>24</v>
      </c>
      <c r="J340" t="s" s="17">
        <v>32</v>
      </c>
      <c r="K340" t="s" s="17">
        <v>1915</v>
      </c>
      <c r="L340" s="12">
        <v>917349573</v>
      </c>
      <c r="M340" s="12">
        <v>606362419</v>
      </c>
      <c r="N340" s="12"/>
      <c r="O340" t="s" s="22">
        <v>1916</v>
      </c>
      <c r="P340" s="23">
        <v>28034</v>
      </c>
      <c r="Q340" t="s" s="13">
        <v>34</v>
      </c>
      <c r="R340" s="12"/>
      <c r="S340" s="12"/>
      <c r="T340" s="12"/>
      <c r="U340" t="s" s="13">
        <v>1917</v>
      </c>
      <c r="V340" t="s" s="13">
        <v>1918</v>
      </c>
      <c r="W340" s="12"/>
      <c r="X340" s="12"/>
      <c r="Y340" t="s" s="13">
        <v>1919</v>
      </c>
      <c r="Z340" s="12"/>
      <c r="AA340" s="20">
        <v>40252</v>
      </c>
      <c r="AB340" s="20">
        <v>40452</v>
      </c>
    </row>
    <row r="341" ht="13" customHeight="1">
      <c r="A341" s="12">
        <v>550</v>
      </c>
      <c r="B341" s="12">
        <v>5502</v>
      </c>
      <c r="C341" t="s" s="13">
        <v>28</v>
      </c>
      <c r="D341" t="s" s="13">
        <v>1920</v>
      </c>
      <c r="E341" t="s" s="14">
        <f>MID(D341,1,SEARCH(",",D341)-1)</f>
        <v>1913</v>
      </c>
      <c r="F341" t="s" s="13">
        <f>MID(D341,SEARCH(",",D341)+2,50)</f>
        <v>642</v>
      </c>
      <c r="G341" s="15">
        <v>37341</v>
      </c>
      <c r="H341" s="21">
        <f>YEAR(G341)</f>
        <v>2002</v>
      </c>
      <c r="I341" s="16">
        <f>INT((TODAY()-G341)/365)</f>
        <v>18</v>
      </c>
      <c r="J341" t="s" s="17">
        <v>32</v>
      </c>
      <c r="K341" t="s" s="17">
        <v>1921</v>
      </c>
      <c r="L341" s="12">
        <v>917349573</v>
      </c>
      <c r="M341" s="12">
        <v>606362419</v>
      </c>
      <c r="N341" s="12"/>
      <c r="O341" t="s" s="22">
        <v>1916</v>
      </c>
      <c r="P341" s="23">
        <v>28034</v>
      </c>
      <c r="Q341" t="s" s="13">
        <v>34</v>
      </c>
      <c r="R341" s="12"/>
      <c r="S341" t="s" s="13">
        <v>1922</v>
      </c>
      <c r="T341" s="12"/>
      <c r="U341" t="s" s="13">
        <v>1917</v>
      </c>
      <c r="V341" t="s" s="13">
        <v>1918</v>
      </c>
      <c r="W341" s="12"/>
      <c r="X341" s="12"/>
      <c r="Y341" t="s" s="13">
        <v>1919</v>
      </c>
      <c r="Z341" s="12"/>
      <c r="AA341" s="20">
        <v>40422</v>
      </c>
      <c r="AB341" s="20">
        <v>41883</v>
      </c>
    </row>
    <row r="342" ht="13" customHeight="1">
      <c r="A342" s="12">
        <v>551</v>
      </c>
      <c r="B342" s="12">
        <v>5511</v>
      </c>
      <c r="C342" t="s" s="13">
        <v>28</v>
      </c>
      <c r="D342" t="s" s="13">
        <v>1923</v>
      </c>
      <c r="E342" t="s" s="14">
        <f>MID(D342,1,SEARCH(",",D342)-1)</f>
        <v>1924</v>
      </c>
      <c r="F342" t="s" s="13">
        <f>MID(D342,SEARCH(",",D342)+2,50)</f>
        <v>314</v>
      </c>
      <c r="G342" s="15">
        <v>35131</v>
      </c>
      <c r="H342" s="21">
        <f>YEAR(G342)</f>
        <v>1996</v>
      </c>
      <c r="I342" s="16">
        <f>INT((TODAY()-G342)/365)</f>
        <v>24</v>
      </c>
      <c r="J342" t="s" s="17">
        <v>40</v>
      </c>
      <c r="K342" t="s" s="17">
        <v>1925</v>
      </c>
      <c r="L342" s="12">
        <v>915599935</v>
      </c>
      <c r="M342" s="12"/>
      <c r="N342" s="12"/>
      <c r="O342" t="s" s="22">
        <v>1926</v>
      </c>
      <c r="P342" s="23">
        <v>28015</v>
      </c>
      <c r="Q342" t="s" s="13">
        <v>34</v>
      </c>
      <c r="R342" s="12"/>
      <c r="S342" s="12"/>
      <c r="T342" s="12"/>
      <c r="U342" t="s" s="13">
        <v>1927</v>
      </c>
      <c r="V342" t="s" s="13">
        <v>1928</v>
      </c>
      <c r="W342" s="12"/>
      <c r="X342" s="12"/>
      <c r="Y342" t="s" s="13">
        <v>1929</v>
      </c>
      <c r="Z342" s="12"/>
      <c r="AA342" s="20">
        <v>40294</v>
      </c>
      <c r="AB342" s="20">
        <v>40422</v>
      </c>
    </row>
    <row r="343" ht="13" customHeight="1">
      <c r="A343" s="12">
        <v>552</v>
      </c>
      <c r="B343" s="12">
        <v>5521</v>
      </c>
      <c r="C343" t="s" s="13">
        <v>28</v>
      </c>
      <c r="D343" t="s" s="13">
        <v>1930</v>
      </c>
      <c r="E343" t="s" s="14">
        <f>MID(D343,1,SEARCH(",",D343)-1)</f>
        <v>1931</v>
      </c>
      <c r="F343" t="s" s="13">
        <f>MID(D343,SEARCH(",",D343)+2,50)</f>
        <v>1153</v>
      </c>
      <c r="G343" s="15">
        <v>34936</v>
      </c>
      <c r="H343" s="21">
        <f>YEAR(G343)</f>
        <v>1995</v>
      </c>
      <c r="I343" s="16">
        <f>INT((TODAY()-G343)/365)</f>
        <v>25</v>
      </c>
      <c r="J343" t="s" s="17">
        <v>32</v>
      </c>
      <c r="K343" t="s" s="17">
        <v>1932</v>
      </c>
      <c r="L343" s="12">
        <v>917393590</v>
      </c>
      <c r="M343" s="12">
        <v>657260361</v>
      </c>
      <c r="N343" s="12"/>
      <c r="O343" t="s" s="22">
        <v>1933</v>
      </c>
      <c r="P343" s="23">
        <v>28035</v>
      </c>
      <c r="Q343" t="s" s="13">
        <v>34</v>
      </c>
      <c r="R343" s="12"/>
      <c r="S343" s="12"/>
      <c r="T343" s="12"/>
      <c r="U343" t="s" s="13">
        <v>1934</v>
      </c>
      <c r="V343" t="s" s="13">
        <v>1935</v>
      </c>
      <c r="W343" s="12"/>
      <c r="X343" s="12"/>
      <c r="Y343" t="s" s="13">
        <v>1936</v>
      </c>
      <c r="Z343" s="12"/>
      <c r="AA343" s="20">
        <v>40294</v>
      </c>
      <c r="AB343" s="20">
        <v>40422</v>
      </c>
    </row>
    <row r="344" ht="13" customHeight="1">
      <c r="A344" s="12">
        <v>553</v>
      </c>
      <c r="B344" s="12">
        <v>5531</v>
      </c>
      <c r="C344" t="s" s="13">
        <v>28</v>
      </c>
      <c r="D344" t="s" s="13">
        <v>1937</v>
      </c>
      <c r="E344" t="s" s="14">
        <f>MID(D344,1,SEARCH(",",D344)-1)</f>
        <v>1938</v>
      </c>
      <c r="F344" t="s" s="13">
        <f>MID(D344,SEARCH(",",D344)+2,50)</f>
        <v>418</v>
      </c>
      <c r="G344" s="15">
        <v>35124</v>
      </c>
      <c r="H344" s="21">
        <f>YEAR(G344)</f>
        <v>1996</v>
      </c>
      <c r="I344" s="16">
        <f>INT((TODAY()-G344)/365)</f>
        <v>24</v>
      </c>
      <c r="J344" t="s" s="17">
        <v>40</v>
      </c>
      <c r="K344" t="s" s="17">
        <v>1939</v>
      </c>
      <c r="L344" s="12">
        <v>917344426</v>
      </c>
      <c r="M344" s="12">
        <v>673583175</v>
      </c>
      <c r="N344" s="12"/>
      <c r="O344" t="s" s="22">
        <v>1940</v>
      </c>
      <c r="P344" s="23">
        <v>28034</v>
      </c>
      <c r="Q344" t="s" s="13">
        <v>34</v>
      </c>
      <c r="R344" s="12"/>
      <c r="S344" s="12"/>
      <c r="T344" s="12"/>
      <c r="U344" t="s" s="13">
        <v>1941</v>
      </c>
      <c r="V344" t="s" s="13">
        <v>1942</v>
      </c>
      <c r="W344" s="12"/>
      <c r="X344" s="12"/>
      <c r="Y344" t="s" s="13">
        <v>37</v>
      </c>
      <c r="Z344" s="12"/>
      <c r="AA344" s="20">
        <v>40299</v>
      </c>
      <c r="AB344" s="20">
        <v>40787</v>
      </c>
    </row>
    <row r="345" ht="13" customHeight="1">
      <c r="A345" s="12">
        <v>554</v>
      </c>
      <c r="B345" s="12">
        <v>5541</v>
      </c>
      <c r="C345" t="s" s="13">
        <v>28</v>
      </c>
      <c r="D345" t="s" s="13">
        <v>1943</v>
      </c>
      <c r="E345" t="s" s="14">
        <f>MID(D345,1,SEARCH(",",D345)-1)</f>
        <v>1944</v>
      </c>
      <c r="F345" t="s" s="13">
        <f>MID(D345,SEARCH(",",D345)+2,50)</f>
        <v>1945</v>
      </c>
      <c r="G345" s="15">
        <v>34832</v>
      </c>
      <c r="H345" s="21">
        <f>YEAR(G345)</f>
        <v>1995</v>
      </c>
      <c r="I345" s="16">
        <f>INT((TODAY()-G345)/365)</f>
        <v>25</v>
      </c>
      <c r="J345" t="s" s="17">
        <v>40</v>
      </c>
      <c r="K345" t="s" s="17">
        <v>1946</v>
      </c>
      <c r="L345" s="12">
        <v>915052236</v>
      </c>
      <c r="M345" s="12">
        <v>671792207</v>
      </c>
      <c r="N345" s="12"/>
      <c r="O345" t="s" s="22">
        <v>1947</v>
      </c>
      <c r="P345" s="23">
        <v>28021</v>
      </c>
      <c r="Q345" t="s" s="13">
        <v>34</v>
      </c>
      <c r="R345" s="12"/>
      <c r="S345" s="12"/>
      <c r="T345" s="12"/>
      <c r="U345" t="s" s="13">
        <v>1948</v>
      </c>
      <c r="V345" t="s" s="13">
        <v>1949</v>
      </c>
      <c r="W345" s="12"/>
      <c r="X345" s="12"/>
      <c r="Y345" t="s" s="13">
        <v>1950</v>
      </c>
      <c r="Z345" s="12"/>
      <c r="AA345" s="20">
        <v>40299</v>
      </c>
      <c r="AB345" s="20">
        <v>40817</v>
      </c>
    </row>
    <row r="346" ht="13" customHeight="1">
      <c r="A346" s="12">
        <v>555</v>
      </c>
      <c r="B346" s="12">
        <v>5551</v>
      </c>
      <c r="C346" t="s" s="13">
        <v>28</v>
      </c>
      <c r="D346" t="s" s="13">
        <v>1951</v>
      </c>
      <c r="E346" t="s" s="14">
        <f>MID(D346,1,SEARCH(",",D346)-1)</f>
        <v>1952</v>
      </c>
      <c r="F346" t="s" s="13">
        <f>MID(D346,SEARCH(",",D346)+2,50)</f>
        <v>67</v>
      </c>
      <c r="G346" s="15">
        <v>34476</v>
      </c>
      <c r="H346" s="21">
        <f>YEAR(G346)</f>
        <v>1994</v>
      </c>
      <c r="I346" s="16">
        <f>INT((TODAY()-G346)/365)</f>
        <v>26</v>
      </c>
      <c r="J346" t="s" s="17">
        <v>40</v>
      </c>
      <c r="K346" t="s" s="17">
        <v>1953</v>
      </c>
      <c r="L346" s="12">
        <v>917347282</v>
      </c>
      <c r="M346" s="12">
        <v>619432167</v>
      </c>
      <c r="N346" s="12"/>
      <c r="O346" t="s" s="22">
        <v>1954</v>
      </c>
      <c r="P346" s="23">
        <v>28034</v>
      </c>
      <c r="Q346" t="s" s="13">
        <v>34</v>
      </c>
      <c r="R346" s="12"/>
      <c r="S346" s="12"/>
      <c r="T346" s="12"/>
      <c r="U346" t="s" s="13">
        <v>1955</v>
      </c>
      <c r="V346" t="s" s="13">
        <v>1956</v>
      </c>
      <c r="W346" s="12"/>
      <c r="X346" s="12"/>
      <c r="Y346" t="s" s="13">
        <v>37</v>
      </c>
      <c r="Z346" s="12"/>
      <c r="AA346" s="20">
        <v>40330</v>
      </c>
      <c r="AB346" s="20">
        <v>40817</v>
      </c>
    </row>
    <row r="347" ht="15.75" customHeight="1">
      <c r="A347" s="12">
        <v>556</v>
      </c>
      <c r="B347" s="12">
        <v>5561</v>
      </c>
      <c r="C347" t="s" s="13">
        <v>28</v>
      </c>
      <c r="D347" t="s" s="13">
        <v>1957</v>
      </c>
      <c r="E347" t="s" s="14">
        <f>MID(D347,1,SEARCH(",",D347)-1)</f>
        <v>1958</v>
      </c>
      <c r="F347" t="s" s="13">
        <f>MID(D347,SEARCH(",",D347)+2,50)</f>
        <v>1959</v>
      </c>
      <c r="G347" s="15">
        <v>37335</v>
      </c>
      <c r="H347" s="21">
        <f>YEAR(G347)</f>
        <v>2002</v>
      </c>
      <c r="I347" s="16">
        <f>INT((TODAY()-G347)/365)</f>
        <v>18</v>
      </c>
      <c r="J347" t="s" s="17">
        <v>32</v>
      </c>
      <c r="K347" s="17"/>
      <c r="L347" s="12">
        <v>917334447</v>
      </c>
      <c r="M347" s="12">
        <v>609341568</v>
      </c>
      <c r="N347" s="12"/>
      <c r="O347" t="s" s="22">
        <v>1960</v>
      </c>
      <c r="P347" s="23">
        <v>28029</v>
      </c>
      <c r="Q347" t="s" s="13">
        <v>34</v>
      </c>
      <c r="R347" t="s" s="24">
        <v>1961</v>
      </c>
      <c r="S347" s="12"/>
      <c r="T347" s="12"/>
      <c r="U347" t="s" s="13">
        <v>1962</v>
      </c>
      <c r="V347" t="s" s="13">
        <v>1963</v>
      </c>
      <c r="W347" s="12"/>
      <c r="X347" s="12"/>
      <c r="Y347" t="s" s="13">
        <v>1964</v>
      </c>
      <c r="Z347" s="12"/>
      <c r="AA347" s="20">
        <v>40422</v>
      </c>
      <c r="AB347" s="20"/>
    </row>
    <row r="348" ht="15.75" customHeight="1">
      <c r="A348" s="12">
        <v>556</v>
      </c>
      <c r="B348" s="12">
        <v>5562</v>
      </c>
      <c r="C348" t="s" s="13">
        <v>28</v>
      </c>
      <c r="D348" t="s" s="13">
        <v>1965</v>
      </c>
      <c r="E348" t="s" s="14">
        <f>MID(D348,1,SEARCH(",",D348)-1)</f>
        <v>1958</v>
      </c>
      <c r="F348" t="s" s="13">
        <f>MID(D348,SEARCH(",",D348)+2,50)</f>
        <v>418</v>
      </c>
      <c r="G348" s="15">
        <v>38595</v>
      </c>
      <c r="H348" s="21">
        <f>YEAR(G348)</f>
        <v>2005</v>
      </c>
      <c r="I348" s="16">
        <f>INT((TODAY()-G348)/365)</f>
        <v>15</v>
      </c>
      <c r="J348" t="s" s="17">
        <v>40</v>
      </c>
      <c r="K348" s="17"/>
      <c r="L348" s="12">
        <v>917334447</v>
      </c>
      <c r="M348" s="12">
        <v>609341568</v>
      </c>
      <c r="N348" s="12"/>
      <c r="O348" t="s" s="22">
        <v>1960</v>
      </c>
      <c r="P348" s="23">
        <v>28029</v>
      </c>
      <c r="Q348" t="s" s="13">
        <v>34</v>
      </c>
      <c r="R348" t="s" s="24">
        <v>1966</v>
      </c>
      <c r="S348" s="12"/>
      <c r="T348" s="12"/>
      <c r="U348" t="s" s="13">
        <v>1962</v>
      </c>
      <c r="V348" t="s" s="13">
        <v>1963</v>
      </c>
      <c r="W348" s="12"/>
      <c r="X348" s="12"/>
      <c r="Y348" t="s" s="13">
        <v>1964</v>
      </c>
      <c r="Z348" s="12"/>
      <c r="AA348" s="20">
        <v>40544</v>
      </c>
      <c r="AB348" s="20"/>
    </row>
    <row r="349" ht="15.75" customHeight="1">
      <c r="A349" s="12">
        <v>556</v>
      </c>
      <c r="B349" s="12">
        <v>5563</v>
      </c>
      <c r="C349" t="s" s="13">
        <v>28</v>
      </c>
      <c r="D349" t="s" s="13">
        <v>1967</v>
      </c>
      <c r="E349" t="s" s="14">
        <f>MID(D349,1,SEARCH(",",D349)-1)</f>
        <v>1958</v>
      </c>
      <c r="F349" t="s" s="13">
        <f>MID(D349,SEARCH(",",D349)+2,50)</f>
        <v>56</v>
      </c>
      <c r="G349" s="15">
        <v>39087</v>
      </c>
      <c r="H349" s="21">
        <f>YEAR(G349)</f>
        <v>2007</v>
      </c>
      <c r="I349" s="16">
        <f>INT((TODAY()-G349)/365)</f>
        <v>13</v>
      </c>
      <c r="J349" t="s" s="17">
        <v>32</v>
      </c>
      <c r="K349" s="16"/>
      <c r="L349" s="12">
        <v>917334447</v>
      </c>
      <c r="M349" s="12">
        <v>609160093</v>
      </c>
      <c r="N349" s="12">
        <v>609341568</v>
      </c>
      <c r="O349" t="s" s="22">
        <v>1960</v>
      </c>
      <c r="P349" s="23">
        <v>28029</v>
      </c>
      <c r="Q349" t="s" s="13">
        <v>34</v>
      </c>
      <c r="R349" t="s" s="24">
        <v>1966</v>
      </c>
      <c r="S349" s="12"/>
      <c r="T349" s="12"/>
      <c r="U349" t="s" s="13">
        <v>1962</v>
      </c>
      <c r="V349" t="s" s="13">
        <v>1963</v>
      </c>
      <c r="W349" s="12"/>
      <c r="X349" s="12"/>
      <c r="Y349" t="s" s="13">
        <v>1964</v>
      </c>
      <c r="Z349" s="12"/>
      <c r="AA349" s="20">
        <v>41190</v>
      </c>
      <c r="AB349" s="20"/>
    </row>
    <row r="350" ht="13" customHeight="1">
      <c r="A350" s="12">
        <v>557</v>
      </c>
      <c r="B350" s="12">
        <v>5571</v>
      </c>
      <c r="C350" t="s" s="13">
        <v>28</v>
      </c>
      <c r="D350" t="s" s="13">
        <v>1968</v>
      </c>
      <c r="E350" t="s" s="14">
        <f>MID(D350,1,SEARCH(",",D350)-1)</f>
        <v>1969</v>
      </c>
      <c r="F350" t="s" s="13">
        <f>MID(D350,SEARCH(",",D350)+2,50)</f>
        <v>504</v>
      </c>
      <c r="G350" s="15">
        <v>35277</v>
      </c>
      <c r="H350" s="21">
        <f>YEAR(G350)</f>
        <v>1996</v>
      </c>
      <c r="I350" s="16">
        <f>INT((TODAY()-G350)/365)</f>
        <v>24</v>
      </c>
      <c r="J350" t="s" s="17">
        <v>40</v>
      </c>
      <c r="K350" t="s" s="17">
        <v>1970</v>
      </c>
      <c r="L350" s="12">
        <v>917308120</v>
      </c>
      <c r="M350" s="12">
        <v>626876148</v>
      </c>
      <c r="N350" s="12"/>
      <c r="O350" t="s" s="22">
        <v>1971</v>
      </c>
      <c r="P350" s="23">
        <v>28035</v>
      </c>
      <c r="Q350" t="s" s="13">
        <v>34</v>
      </c>
      <c r="R350" t="s" s="13">
        <v>1972</v>
      </c>
      <c r="S350" s="12"/>
      <c r="T350" s="12"/>
      <c r="U350" t="s" s="13">
        <v>1973</v>
      </c>
      <c r="V350" t="s" s="13">
        <v>1974</v>
      </c>
      <c r="W350" s="12"/>
      <c r="X350" s="12"/>
      <c r="Y350" t="s" s="13">
        <v>1975</v>
      </c>
      <c r="Z350" s="12"/>
      <c r="AA350" s="20">
        <v>40422</v>
      </c>
      <c r="AB350" s="20">
        <v>42248</v>
      </c>
    </row>
    <row r="351" ht="13" customHeight="1">
      <c r="A351" s="12">
        <v>558</v>
      </c>
      <c r="B351" s="12">
        <v>5581</v>
      </c>
      <c r="C351" t="s" s="13">
        <v>28</v>
      </c>
      <c r="D351" t="s" s="13">
        <v>1976</v>
      </c>
      <c r="E351" t="s" s="14">
        <f>MID(D351,1,SEARCH(",",D351)-1)</f>
        <v>1977</v>
      </c>
      <c r="F351" t="s" s="13">
        <f>MID(D351,SEARCH(",",D351)+2,50)</f>
        <v>304</v>
      </c>
      <c r="G351" s="15">
        <v>35572</v>
      </c>
      <c r="H351" s="21">
        <f>YEAR(G351)</f>
        <v>1997</v>
      </c>
      <c r="I351" s="16">
        <f>INT((TODAY()-G351)/365)</f>
        <v>23</v>
      </c>
      <c r="J351" t="s" s="17">
        <v>40</v>
      </c>
      <c r="K351" t="s" s="17">
        <v>1978</v>
      </c>
      <c r="L351" s="12">
        <v>610626183</v>
      </c>
      <c r="M351" s="12">
        <v>696095228</v>
      </c>
      <c r="N351" s="12"/>
      <c r="O351" t="s" s="22">
        <v>1979</v>
      </c>
      <c r="P351" s="23">
        <v>28035</v>
      </c>
      <c r="Q351" t="s" s="13">
        <v>34</v>
      </c>
      <c r="R351" t="s" s="13">
        <v>1980</v>
      </c>
      <c r="S351" s="12"/>
      <c r="T351" s="12"/>
      <c r="U351" t="s" s="13">
        <v>1981</v>
      </c>
      <c r="V351" t="s" s="13">
        <v>1982</v>
      </c>
      <c r="W351" s="12"/>
      <c r="X351" s="12"/>
      <c r="Y351" t="s" s="13">
        <v>1983</v>
      </c>
      <c r="Z351" s="12"/>
      <c r="AA351" s="20">
        <v>40422</v>
      </c>
      <c r="AB351" s="20">
        <v>41518</v>
      </c>
    </row>
    <row r="352" ht="13" customHeight="1">
      <c r="A352" s="12">
        <v>559</v>
      </c>
      <c r="B352" s="12">
        <v>5591</v>
      </c>
      <c r="C352" t="s" s="13">
        <v>28</v>
      </c>
      <c r="D352" t="s" s="13">
        <v>1984</v>
      </c>
      <c r="E352" t="s" s="14">
        <f>MID(D352,1,SEARCH(",",D352)-1)</f>
        <v>1985</v>
      </c>
      <c r="F352" t="s" s="13">
        <f>MID(D352,SEARCH(",",D352)+2,50)</f>
        <v>1117</v>
      </c>
      <c r="G352" s="15">
        <v>35042</v>
      </c>
      <c r="H352" s="21">
        <f>YEAR(G352)</f>
        <v>1995</v>
      </c>
      <c r="I352" s="16">
        <f>INT((TODAY()-G352)/365)</f>
        <v>24</v>
      </c>
      <c r="J352" t="s" s="17">
        <v>32</v>
      </c>
      <c r="K352" t="s" s="17">
        <v>1986</v>
      </c>
      <c r="L352" s="12">
        <v>913159416</v>
      </c>
      <c r="M352" s="12">
        <v>665973719</v>
      </c>
      <c r="N352" s="12"/>
      <c r="O352" t="s" s="22">
        <v>1987</v>
      </c>
      <c r="P352" s="23">
        <v>28029</v>
      </c>
      <c r="Q352" t="s" s="13">
        <v>34</v>
      </c>
      <c r="R352" s="12"/>
      <c r="S352" t="s" s="13">
        <v>1988</v>
      </c>
      <c r="T352" s="12"/>
      <c r="U352" t="s" s="13">
        <v>1989</v>
      </c>
      <c r="V352" t="s" s="13">
        <v>1990</v>
      </c>
      <c r="W352" s="12"/>
      <c r="X352" s="12"/>
      <c r="Y352" t="s" s="13">
        <v>1991</v>
      </c>
      <c r="Z352" s="12"/>
      <c r="AA352" s="20">
        <v>40422</v>
      </c>
      <c r="AB352" s="20">
        <v>41671</v>
      </c>
    </row>
    <row r="353" ht="13" customHeight="1">
      <c r="A353" s="12">
        <v>560</v>
      </c>
      <c r="B353" s="12">
        <v>5601</v>
      </c>
      <c r="C353" t="s" s="13">
        <v>28</v>
      </c>
      <c r="D353" t="s" s="13">
        <v>1992</v>
      </c>
      <c r="E353" t="s" s="14">
        <f>MID(D353,1,SEARCH(",",D353)-1)</f>
        <v>1993</v>
      </c>
      <c r="F353" t="s" s="13">
        <f>MID(D353,SEARCH(",",D353)+2,50)</f>
        <v>1994</v>
      </c>
      <c r="G353" s="15">
        <v>36263</v>
      </c>
      <c r="H353" s="21">
        <f>YEAR(G353)</f>
        <v>1999</v>
      </c>
      <c r="I353" s="16">
        <f>INT((TODAY()-G353)/365)</f>
        <v>21</v>
      </c>
      <c r="J353" t="s" s="17">
        <v>32</v>
      </c>
      <c r="K353" t="s" s="17">
        <v>1995</v>
      </c>
      <c r="L353" s="12">
        <v>917384074</v>
      </c>
      <c r="M353" s="12">
        <v>699747418</v>
      </c>
      <c r="N353" s="12">
        <v>628444865</v>
      </c>
      <c r="O353" t="s" s="22">
        <v>1996</v>
      </c>
      <c r="P353" s="23">
        <v>28035</v>
      </c>
      <c r="Q353" t="s" s="13">
        <v>34</v>
      </c>
      <c r="R353" t="s" s="13">
        <v>1997</v>
      </c>
      <c r="S353" t="s" s="13">
        <v>1998</v>
      </c>
      <c r="T353" t="s" s="13">
        <v>1999</v>
      </c>
      <c r="U353" t="s" s="13">
        <v>2000</v>
      </c>
      <c r="V353" t="s" s="13">
        <v>2001</v>
      </c>
      <c r="W353" s="12"/>
      <c r="X353" s="12"/>
      <c r="Y353" t="s" s="13">
        <v>2002</v>
      </c>
      <c r="Z353" s="12"/>
      <c r="AA353" s="20">
        <v>40422</v>
      </c>
      <c r="AB353" s="20"/>
    </row>
    <row r="354" ht="13" customHeight="1">
      <c r="A354" s="12">
        <v>561</v>
      </c>
      <c r="B354" s="12">
        <v>5611</v>
      </c>
      <c r="C354" t="s" s="13">
        <v>28</v>
      </c>
      <c r="D354" t="s" s="13">
        <v>2003</v>
      </c>
      <c r="E354" t="s" s="14">
        <f>MID(D354,1,SEARCH(",",D354)-1)</f>
        <v>2004</v>
      </c>
      <c r="F354" t="s" s="13">
        <f>MID(D354,SEARCH(",",D354)+2,50)</f>
        <v>530</v>
      </c>
      <c r="G354" s="15">
        <v>34844</v>
      </c>
      <c r="H354" s="21">
        <f>YEAR(G354)</f>
        <v>1995</v>
      </c>
      <c r="I354" s="16">
        <f>INT((TODAY()-G354)/365)</f>
        <v>25</v>
      </c>
      <c r="J354" t="s" s="17">
        <v>32</v>
      </c>
      <c r="K354" t="s" s="17">
        <v>2005</v>
      </c>
      <c r="L354" s="12">
        <v>913159668</v>
      </c>
      <c r="M354" s="12">
        <v>660201563</v>
      </c>
      <c r="N354" s="12"/>
      <c r="O354" t="s" s="22">
        <v>2006</v>
      </c>
      <c r="P354" s="23">
        <v>28029</v>
      </c>
      <c r="Q354" t="s" s="13">
        <v>34</v>
      </c>
      <c r="R354" s="12"/>
      <c r="S354" t="s" s="13">
        <v>2007</v>
      </c>
      <c r="T354" s="12"/>
      <c r="U354" t="s" s="13">
        <v>2008</v>
      </c>
      <c r="V354" t="s" s="13">
        <v>2009</v>
      </c>
      <c r="W354" s="12"/>
      <c r="X354" s="12"/>
      <c r="Y354" t="s" s="13">
        <v>2010</v>
      </c>
      <c r="Z354" s="12"/>
      <c r="AA354" s="20">
        <v>40422</v>
      </c>
      <c r="AB354" s="20">
        <v>41000</v>
      </c>
    </row>
    <row r="355" ht="13" customHeight="1">
      <c r="A355" s="12">
        <v>562</v>
      </c>
      <c r="B355" s="12">
        <v>5621</v>
      </c>
      <c r="C355" t="s" s="13">
        <v>28</v>
      </c>
      <c r="D355" t="s" s="13">
        <v>2011</v>
      </c>
      <c r="E355" t="s" s="14">
        <f>MID(D355,1,SEARCH(",",D355)-1)</f>
        <v>2012</v>
      </c>
      <c r="F355" t="s" s="13">
        <f>MID(D355,SEARCH(",",D355)+2,50)</f>
        <v>74</v>
      </c>
      <c r="G355" s="15">
        <v>34803</v>
      </c>
      <c r="H355" s="21">
        <f>YEAR(G355)</f>
        <v>1995</v>
      </c>
      <c r="I355" s="16">
        <f>INT((TODAY()-G355)/365)</f>
        <v>25</v>
      </c>
      <c r="J355" t="s" s="17">
        <v>40</v>
      </c>
      <c r="K355" t="s" s="17">
        <v>2013</v>
      </c>
      <c r="L355" s="12">
        <v>913784213</v>
      </c>
      <c r="M355" s="12">
        <v>655230361</v>
      </c>
      <c r="N355" s="12"/>
      <c r="O355" t="s" s="22">
        <v>2014</v>
      </c>
      <c r="P355" s="23">
        <v>28034</v>
      </c>
      <c r="Q355" t="s" s="13">
        <v>34</v>
      </c>
      <c r="R355" t="s" s="13">
        <v>2015</v>
      </c>
      <c r="S355" s="12"/>
      <c r="T355" s="12"/>
      <c r="U355" t="s" s="13">
        <v>2016</v>
      </c>
      <c r="V355" t="s" s="13">
        <v>2017</v>
      </c>
      <c r="W355" s="12"/>
      <c r="X355" s="12"/>
      <c r="Y355" t="s" s="13">
        <v>2018</v>
      </c>
      <c r="Z355" s="12"/>
      <c r="AA355" s="20">
        <v>40422</v>
      </c>
      <c r="AB355" s="20">
        <v>41153</v>
      </c>
    </row>
    <row r="356" ht="13" customHeight="1">
      <c r="A356" s="12">
        <v>562</v>
      </c>
      <c r="B356" s="12">
        <v>5622</v>
      </c>
      <c r="C356" t="s" s="13">
        <v>28</v>
      </c>
      <c r="D356" t="s" s="13">
        <v>2019</v>
      </c>
      <c r="E356" t="s" s="14">
        <f>MID(D356,1,SEARCH(",",D356)-1)</f>
        <v>2012</v>
      </c>
      <c r="F356" t="s" s="13">
        <f>MID(D356,SEARCH(",",D356)+2,50)</f>
        <v>115</v>
      </c>
      <c r="G356" s="15">
        <v>35596</v>
      </c>
      <c r="H356" s="21">
        <f>YEAR(G356)</f>
        <v>1997</v>
      </c>
      <c r="I356" s="16">
        <f>INT((TODAY()-G356)/365)</f>
        <v>23</v>
      </c>
      <c r="J356" t="s" s="17">
        <v>40</v>
      </c>
      <c r="K356" t="s" s="17">
        <v>2020</v>
      </c>
      <c r="L356" s="12">
        <v>913784213</v>
      </c>
      <c r="M356" s="12">
        <v>655230361</v>
      </c>
      <c r="N356" s="12"/>
      <c r="O356" t="s" s="22">
        <v>2014</v>
      </c>
      <c r="P356" s="23">
        <v>28034</v>
      </c>
      <c r="Q356" t="s" s="13">
        <v>34</v>
      </c>
      <c r="R356" t="s" s="13">
        <v>2015</v>
      </c>
      <c r="S356" s="12"/>
      <c r="T356" s="12"/>
      <c r="U356" t="s" s="13">
        <v>2016</v>
      </c>
      <c r="V356" t="s" s="13">
        <v>2017</v>
      </c>
      <c r="W356" s="12"/>
      <c r="X356" s="12"/>
      <c r="Y356" t="s" s="13">
        <v>2018</v>
      </c>
      <c r="Z356" s="12"/>
      <c r="AA356" s="20">
        <v>40422</v>
      </c>
      <c r="AB356" s="20">
        <v>41518</v>
      </c>
    </row>
    <row r="357" ht="13" customHeight="1">
      <c r="A357" s="12">
        <v>563</v>
      </c>
      <c r="B357" s="12">
        <v>5631</v>
      </c>
      <c r="C357" t="s" s="13">
        <v>28</v>
      </c>
      <c r="D357" t="s" s="13">
        <v>2021</v>
      </c>
      <c r="E357" t="s" s="14">
        <f>MID(D357,1,SEARCH(",",D357)-1)</f>
        <v>2022</v>
      </c>
      <c r="F357" t="s" s="13">
        <f>MID(D357,SEARCH(",",D357)+2,50)</f>
        <v>88</v>
      </c>
      <c r="G357" s="15">
        <v>35493</v>
      </c>
      <c r="H357" s="21">
        <f>YEAR(G357)</f>
        <v>1997</v>
      </c>
      <c r="I357" s="16">
        <f>INT((TODAY()-G357)/365)</f>
        <v>23</v>
      </c>
      <c r="J357" t="s" s="17">
        <v>32</v>
      </c>
      <c r="K357" t="s" s="17">
        <v>2023</v>
      </c>
      <c r="L357" s="12">
        <v>917352357</v>
      </c>
      <c r="M357" s="12">
        <v>637764604</v>
      </c>
      <c r="N357" s="12"/>
      <c r="O357" t="s" s="22">
        <v>2024</v>
      </c>
      <c r="P357" s="23">
        <v>28034</v>
      </c>
      <c r="Q357" t="s" s="13">
        <v>34</v>
      </c>
      <c r="R357" s="12"/>
      <c r="S357" t="s" s="13">
        <v>2025</v>
      </c>
      <c r="T357" s="12"/>
      <c r="U357" t="s" s="13">
        <v>2026</v>
      </c>
      <c r="V357" t="s" s="13">
        <v>2027</v>
      </c>
      <c r="W357" s="12"/>
      <c r="X357" s="12"/>
      <c r="Y357" t="s" s="13">
        <v>2028</v>
      </c>
      <c r="Z357" s="28"/>
      <c r="AA357" s="20">
        <v>40422</v>
      </c>
      <c r="AB357" s="20">
        <v>41153</v>
      </c>
    </row>
    <row r="358" ht="13" customHeight="1">
      <c r="A358" s="12">
        <v>564</v>
      </c>
      <c r="B358" s="12">
        <v>5641</v>
      </c>
      <c r="C358" t="s" s="13">
        <v>28</v>
      </c>
      <c r="D358" t="s" s="13">
        <v>2029</v>
      </c>
      <c r="E358" t="s" s="14">
        <f>MID(D358,1,SEARCH(",",D358)-1)</f>
        <v>2030</v>
      </c>
      <c r="F358" t="s" s="13">
        <f>MID(D358,SEARCH(",",D358)+2,50)</f>
        <v>2031</v>
      </c>
      <c r="G358" s="15">
        <v>33289</v>
      </c>
      <c r="H358" s="21">
        <f>YEAR(G358)</f>
        <v>1991</v>
      </c>
      <c r="I358" s="16">
        <f>INT((TODAY()-G358)/365)</f>
        <v>29</v>
      </c>
      <c r="J358" t="s" s="17">
        <v>40</v>
      </c>
      <c r="K358" t="s" s="17">
        <v>2032</v>
      </c>
      <c r="L358" s="12">
        <v>685420218</v>
      </c>
      <c r="M358" s="12"/>
      <c r="N358" s="12"/>
      <c r="O358" t="s" s="22">
        <v>2033</v>
      </c>
      <c r="P358" s="23">
        <v>28850</v>
      </c>
      <c r="Q358" t="s" s="13">
        <v>2034</v>
      </c>
      <c r="R358" s="12"/>
      <c r="S358" s="12"/>
      <c r="T358" t="s" s="13">
        <v>2035</v>
      </c>
      <c r="U358" s="12"/>
      <c r="V358" s="12"/>
      <c r="W358" s="12"/>
      <c r="X358" s="12"/>
      <c r="Y358" t="s" s="13">
        <v>37</v>
      </c>
      <c r="Z358" s="12"/>
      <c r="AA358" s="20">
        <v>40330</v>
      </c>
      <c r="AB358" s="20">
        <v>41518</v>
      </c>
    </row>
    <row r="359" ht="13" customHeight="1">
      <c r="A359" s="12">
        <v>565</v>
      </c>
      <c r="B359" s="12">
        <v>5651</v>
      </c>
      <c r="C359" t="s" s="13">
        <v>28</v>
      </c>
      <c r="D359" t="s" s="13">
        <v>2036</v>
      </c>
      <c r="E359" t="s" s="14">
        <f>MID(D359,1,SEARCH(",",D359)-1)</f>
        <v>2037</v>
      </c>
      <c r="F359" t="s" s="13">
        <f>MID(D359,SEARCH(",",D359)+2,50)</f>
        <v>642</v>
      </c>
      <c r="G359" s="15">
        <v>35352</v>
      </c>
      <c r="H359" s="21">
        <f>YEAR(G359)</f>
        <v>1996</v>
      </c>
      <c r="I359" s="16">
        <f>INT((TODAY()-G359)/365)</f>
        <v>24</v>
      </c>
      <c r="J359" t="s" s="17">
        <v>32</v>
      </c>
      <c r="K359" t="s" s="17">
        <v>2038</v>
      </c>
      <c r="L359" s="12">
        <v>917297168</v>
      </c>
      <c r="M359" s="12">
        <v>616874267</v>
      </c>
      <c r="N359" s="12">
        <v>696575449</v>
      </c>
      <c r="O359" t="s" s="22">
        <v>2039</v>
      </c>
      <c r="P359" s="23">
        <v>28049</v>
      </c>
      <c r="Q359" t="s" s="13">
        <v>34</v>
      </c>
      <c r="R359" s="12"/>
      <c r="S359" s="12"/>
      <c r="T359" s="12"/>
      <c r="U359" t="s" s="13">
        <v>2040</v>
      </c>
      <c r="V359" t="s" s="13">
        <v>2041</v>
      </c>
      <c r="W359" s="12"/>
      <c r="X359" s="12"/>
      <c r="Y359" t="s" s="13">
        <v>2042</v>
      </c>
      <c r="Z359" s="12"/>
      <c r="AA359" s="20">
        <v>40422</v>
      </c>
      <c r="AB359" s="20">
        <v>40634</v>
      </c>
    </row>
    <row r="360" ht="13" customHeight="1">
      <c r="A360" s="12">
        <v>566</v>
      </c>
      <c r="B360" s="12">
        <v>5661</v>
      </c>
      <c r="C360" t="s" s="13">
        <v>28</v>
      </c>
      <c r="D360" t="s" s="13">
        <v>2043</v>
      </c>
      <c r="E360" t="s" s="14">
        <f>MID(D360,1,SEARCH(",",D360)-1)</f>
        <v>2044</v>
      </c>
      <c r="F360" t="s" s="13">
        <f>MID(D360,SEARCH(",",D360)+2,50)</f>
        <v>51</v>
      </c>
      <c r="G360" s="15">
        <v>34371</v>
      </c>
      <c r="H360" s="21">
        <f>YEAR(G360)</f>
        <v>1994</v>
      </c>
      <c r="I360" s="16">
        <f>INT((TODAY()-G360)/365)</f>
        <v>26</v>
      </c>
      <c r="J360" t="s" s="17">
        <v>40</v>
      </c>
      <c r="K360" t="s" s="17">
        <v>2045</v>
      </c>
      <c r="L360" s="12">
        <v>913142487</v>
      </c>
      <c r="M360" s="12">
        <v>608069776</v>
      </c>
      <c r="N360" s="12"/>
      <c r="O360" t="s" s="22">
        <v>2046</v>
      </c>
      <c r="P360" s="23">
        <v>28029</v>
      </c>
      <c r="Q360" t="s" s="13">
        <v>34</v>
      </c>
      <c r="R360" s="12"/>
      <c r="S360" s="12"/>
      <c r="T360" s="12"/>
      <c r="U360" t="s" s="13">
        <v>2047</v>
      </c>
      <c r="V360" t="s" s="13">
        <v>2048</v>
      </c>
      <c r="W360" s="12"/>
      <c r="X360" s="12"/>
      <c r="Y360" t="s" s="13">
        <v>2049</v>
      </c>
      <c r="Z360" s="12"/>
      <c r="AA360" s="20">
        <v>40422</v>
      </c>
      <c r="AB360" s="20">
        <v>40787</v>
      </c>
    </row>
    <row r="361" ht="13" customHeight="1">
      <c r="A361" s="12">
        <v>567</v>
      </c>
      <c r="B361" s="12">
        <v>5671</v>
      </c>
      <c r="C361" t="s" s="13">
        <v>28</v>
      </c>
      <c r="D361" t="s" s="13">
        <v>2050</v>
      </c>
      <c r="E361" t="s" s="14">
        <f>MID(D361,1,SEARCH(",",D361)-1)</f>
        <v>2051</v>
      </c>
      <c r="F361" t="s" s="13">
        <f>MID(D361,SEARCH(",",D361)+2,50)</f>
        <v>2052</v>
      </c>
      <c r="G361" s="15">
        <v>36655</v>
      </c>
      <c r="H361" s="21">
        <f>YEAR(G361)</f>
        <v>2000</v>
      </c>
      <c r="I361" s="16">
        <f>INT((TODAY()-G361)/365)</f>
        <v>20</v>
      </c>
      <c r="J361" t="s" s="17">
        <v>32</v>
      </c>
      <c r="K361" s="16"/>
      <c r="L361" s="12">
        <v>913763075</v>
      </c>
      <c r="M361" s="12">
        <v>629226674</v>
      </c>
      <c r="N361" s="12"/>
      <c r="O361" t="s" s="22">
        <v>2053</v>
      </c>
      <c r="P361" s="23">
        <v>28035</v>
      </c>
      <c r="Q361" t="s" s="13">
        <v>34</v>
      </c>
      <c r="R361" s="12"/>
      <c r="S361" s="12"/>
      <c r="T361" s="12"/>
      <c r="U361" t="s" s="13">
        <v>2054</v>
      </c>
      <c r="V361" t="s" s="13">
        <v>2055</v>
      </c>
      <c r="W361" s="12"/>
      <c r="X361" s="12"/>
      <c r="Y361" t="s" s="13">
        <v>2056</v>
      </c>
      <c r="Z361" s="12"/>
      <c r="AA361" s="20">
        <v>40422</v>
      </c>
      <c r="AB361" s="20">
        <v>40634</v>
      </c>
    </row>
    <row r="362" ht="13" customHeight="1">
      <c r="A362" s="12">
        <v>567</v>
      </c>
      <c r="B362" s="12">
        <v>5672</v>
      </c>
      <c r="C362" t="s" s="13">
        <v>28</v>
      </c>
      <c r="D362" t="s" s="13">
        <v>2057</v>
      </c>
      <c r="E362" t="s" s="14">
        <f>MID(D362,1,SEARCH(",",D362)-1)</f>
        <v>2051</v>
      </c>
      <c r="F362" t="s" s="13">
        <f>MID(D362,SEARCH(",",D362)+2,50)</f>
        <v>369</v>
      </c>
      <c r="G362" s="15">
        <v>38142</v>
      </c>
      <c r="H362" s="21">
        <f>YEAR(G362)</f>
        <v>2004</v>
      </c>
      <c r="I362" s="16">
        <f>INT((TODAY()-G362)/365)</f>
        <v>16</v>
      </c>
      <c r="J362" t="s" s="17">
        <v>32</v>
      </c>
      <c r="K362" s="16"/>
      <c r="L362" s="12">
        <v>913763075</v>
      </c>
      <c r="M362" s="12">
        <v>629226674</v>
      </c>
      <c r="N362" s="12"/>
      <c r="O362" t="s" s="22">
        <v>2053</v>
      </c>
      <c r="P362" s="23">
        <v>28035</v>
      </c>
      <c r="Q362" t="s" s="13">
        <v>34</v>
      </c>
      <c r="R362" s="12"/>
      <c r="S362" s="12"/>
      <c r="T362" s="12"/>
      <c r="U362" t="s" s="13">
        <v>2054</v>
      </c>
      <c r="V362" t="s" s="13">
        <v>2055</v>
      </c>
      <c r="W362" s="12"/>
      <c r="X362" s="12"/>
      <c r="Y362" t="s" s="13">
        <v>2056</v>
      </c>
      <c r="Z362" s="12"/>
      <c r="AA362" s="20">
        <v>40422</v>
      </c>
      <c r="AB362" s="20">
        <v>40787</v>
      </c>
    </row>
    <row r="363" ht="13" customHeight="1">
      <c r="A363" s="12">
        <v>568</v>
      </c>
      <c r="B363" s="12">
        <v>5681</v>
      </c>
      <c r="C363" t="s" s="13">
        <v>28</v>
      </c>
      <c r="D363" t="s" s="13">
        <v>2058</v>
      </c>
      <c r="E363" t="s" s="14">
        <f>MID(D363,1,SEARCH(",",D363)-1)</f>
        <v>2059</v>
      </c>
      <c r="F363" t="s" s="13">
        <f>MID(D363,SEARCH(",",D363)+2,50)</f>
        <v>2060</v>
      </c>
      <c r="G363" s="15">
        <v>33522</v>
      </c>
      <c r="H363" s="21">
        <f>YEAR(G363)</f>
        <v>1991</v>
      </c>
      <c r="I363" s="16">
        <f>INT((TODAY()-G363)/365)</f>
        <v>29</v>
      </c>
      <c r="J363" t="s" s="17">
        <v>40</v>
      </c>
      <c r="K363" t="s" s="17">
        <v>2061</v>
      </c>
      <c r="L363" s="12">
        <v>914272497</v>
      </c>
      <c r="M363" s="12">
        <v>638102785</v>
      </c>
      <c r="N363" s="12"/>
      <c r="O363" t="s" s="22">
        <v>2062</v>
      </c>
      <c r="P363" s="23">
        <v>28050</v>
      </c>
      <c r="Q363" t="s" s="13">
        <v>34</v>
      </c>
      <c r="R363" s="12"/>
      <c r="S363" s="12"/>
      <c r="T363" s="12"/>
      <c r="U363" t="s" s="13">
        <v>2063</v>
      </c>
      <c r="V363" t="s" s="13">
        <v>2064</v>
      </c>
      <c r="W363" s="12"/>
      <c r="X363" s="12"/>
      <c r="Y363" t="s" s="13">
        <v>2065</v>
      </c>
      <c r="Z363" s="12"/>
      <c r="AA363" s="20">
        <v>40422</v>
      </c>
      <c r="AB363" s="20">
        <v>40797</v>
      </c>
    </row>
    <row r="364" ht="13" customHeight="1">
      <c r="A364" s="12">
        <v>569</v>
      </c>
      <c r="B364" s="12">
        <v>5691</v>
      </c>
      <c r="C364" t="s" s="13">
        <v>28</v>
      </c>
      <c r="D364" t="s" s="13">
        <v>2066</v>
      </c>
      <c r="E364" t="s" s="14">
        <f>MID(D364,1,SEARCH(",",D364)-1)</f>
        <v>2067</v>
      </c>
      <c r="F364" t="s" s="13">
        <f>MID(D364,SEARCH(",",D364)+2,50)</f>
        <v>413</v>
      </c>
      <c r="G364" s="15">
        <v>37631</v>
      </c>
      <c r="H364" s="21">
        <f>YEAR(G364)</f>
        <v>2003</v>
      </c>
      <c r="I364" s="16">
        <f>INT((TODAY()-G364)/365)</f>
        <v>17</v>
      </c>
      <c r="J364" t="s" s="17">
        <v>32</v>
      </c>
      <c r="K364" s="16"/>
      <c r="L364" s="12">
        <v>917296434</v>
      </c>
      <c r="M364" s="12">
        <v>656674017</v>
      </c>
      <c r="N364" s="12"/>
      <c r="O364" t="s" s="22">
        <v>2068</v>
      </c>
      <c r="P364" s="23">
        <v>28049</v>
      </c>
      <c r="Q364" t="s" s="13">
        <v>34</v>
      </c>
      <c r="R364" s="12"/>
      <c r="S364" s="12"/>
      <c r="T364" s="12"/>
      <c r="U364" t="s" s="13">
        <v>2069</v>
      </c>
      <c r="V364" t="s" s="13">
        <v>2070</v>
      </c>
      <c r="W364" s="12"/>
      <c r="X364" s="12"/>
      <c r="Y364" t="s" s="13">
        <v>2071</v>
      </c>
      <c r="Z364" s="12"/>
      <c r="AA364" s="20">
        <v>40422</v>
      </c>
      <c r="AB364" s="20">
        <v>40544</v>
      </c>
    </row>
    <row r="365" ht="13" customHeight="1">
      <c r="A365" s="12">
        <v>569</v>
      </c>
      <c r="B365" s="12">
        <v>5692</v>
      </c>
      <c r="C365" t="s" s="13">
        <v>28</v>
      </c>
      <c r="D365" t="s" s="13">
        <v>2072</v>
      </c>
      <c r="E365" t="s" s="14">
        <f>MID(D365,1,SEARCH(",",D365)-1)</f>
        <v>2067</v>
      </c>
      <c r="F365" t="s" s="13">
        <f>MID(D365,SEARCH(",",D365)+2,50)</f>
        <v>566</v>
      </c>
      <c r="G365" s="15">
        <v>38211</v>
      </c>
      <c r="H365" s="21">
        <f>YEAR(G365)</f>
        <v>2004</v>
      </c>
      <c r="I365" s="16">
        <f>INT((TODAY()-G365)/365)</f>
        <v>16</v>
      </c>
      <c r="J365" t="s" s="17">
        <v>32</v>
      </c>
      <c r="K365" s="16"/>
      <c r="L365" s="12">
        <v>917296434</v>
      </c>
      <c r="M365" s="12">
        <v>656674017</v>
      </c>
      <c r="N365" s="12"/>
      <c r="O365" t="s" s="22">
        <v>2068</v>
      </c>
      <c r="P365" s="23">
        <v>28049</v>
      </c>
      <c r="Q365" t="s" s="13">
        <v>34</v>
      </c>
      <c r="R365" s="12"/>
      <c r="S365" s="12"/>
      <c r="T365" s="12"/>
      <c r="U365" t="s" s="13">
        <v>2069</v>
      </c>
      <c r="V365" t="s" s="13">
        <v>2070</v>
      </c>
      <c r="W365" s="12"/>
      <c r="X365" s="12"/>
      <c r="Y365" t="s" s="13">
        <v>2071</v>
      </c>
      <c r="Z365" s="12"/>
      <c r="AA365" s="20">
        <v>40422</v>
      </c>
      <c r="AB365" s="20">
        <v>40544</v>
      </c>
    </row>
    <row r="366" ht="13" customHeight="1">
      <c r="A366" s="12">
        <v>570</v>
      </c>
      <c r="B366" s="12">
        <v>5701</v>
      </c>
      <c r="C366" t="s" s="13">
        <v>28</v>
      </c>
      <c r="D366" t="s" s="13">
        <v>2073</v>
      </c>
      <c r="E366" t="s" s="14">
        <f>MID(D366,1,SEARCH(",",D366)-1)</f>
        <v>2074</v>
      </c>
      <c r="F366" t="s" s="13">
        <f>MID(D366,SEARCH(",",D366)+2,50)</f>
        <v>2075</v>
      </c>
      <c r="G366" s="15">
        <v>35696</v>
      </c>
      <c r="H366" s="21">
        <f>YEAR(G366)</f>
        <v>1997</v>
      </c>
      <c r="I366" s="16">
        <f>INT((TODAY()-G366)/365)</f>
        <v>23</v>
      </c>
      <c r="J366" t="s" s="17">
        <v>32</v>
      </c>
      <c r="K366" t="s" s="17">
        <v>2076</v>
      </c>
      <c r="L366" s="12">
        <v>917343319</v>
      </c>
      <c r="M366" s="12">
        <v>686941884</v>
      </c>
      <c r="N366" s="12">
        <v>629224467</v>
      </c>
      <c r="O366" t="s" s="22">
        <v>2077</v>
      </c>
      <c r="P366" s="23">
        <v>28034</v>
      </c>
      <c r="Q366" t="s" s="13">
        <v>34</v>
      </c>
      <c r="R366" s="12"/>
      <c r="S366" s="12"/>
      <c r="T366" s="12"/>
      <c r="U366" t="s" s="13">
        <v>2078</v>
      </c>
      <c r="V366" t="s" s="13">
        <v>2079</v>
      </c>
      <c r="W366" s="12"/>
      <c r="X366" s="12"/>
      <c r="Y366" t="s" s="13">
        <v>2080</v>
      </c>
      <c r="Z366" s="12"/>
      <c r="AA366" s="20">
        <v>40422</v>
      </c>
      <c r="AB366" s="20">
        <v>40634</v>
      </c>
    </row>
    <row r="367" ht="13" customHeight="1">
      <c r="A367" s="12">
        <v>571</v>
      </c>
      <c r="B367" s="12">
        <v>5711</v>
      </c>
      <c r="C367" t="s" s="13">
        <v>28</v>
      </c>
      <c r="D367" t="s" s="13">
        <v>2081</v>
      </c>
      <c r="E367" t="s" s="14">
        <f>MID(D367,1,SEARCH(",",D367)-1)</f>
        <v>2082</v>
      </c>
      <c r="F367" t="s" s="13">
        <f>MID(D367,SEARCH(",",D367)+2,50)</f>
        <v>2083</v>
      </c>
      <c r="G367" s="15">
        <v>36822</v>
      </c>
      <c r="H367" s="21">
        <f>YEAR(G367)</f>
        <v>2000</v>
      </c>
      <c r="I367" s="16">
        <f>INT((TODAY()-G367)/365)</f>
        <v>20</v>
      </c>
      <c r="J367" t="s" s="17">
        <v>40</v>
      </c>
      <c r="K367" t="s" s="17">
        <v>2084</v>
      </c>
      <c r="L367" s="12">
        <v>917509745</v>
      </c>
      <c r="M367" s="12">
        <v>692793623</v>
      </c>
      <c r="N367" s="12"/>
      <c r="O367" t="s" s="22">
        <v>2085</v>
      </c>
      <c r="P367" s="23">
        <v>28049</v>
      </c>
      <c r="Q367" t="s" s="13">
        <v>34</v>
      </c>
      <c r="R367" s="12"/>
      <c r="S367" s="12"/>
      <c r="T367" s="12"/>
      <c r="U367" t="s" s="13">
        <v>2086</v>
      </c>
      <c r="V367" t="s" s="13">
        <v>2087</v>
      </c>
      <c r="W367" s="12"/>
      <c r="X367" s="12"/>
      <c r="Y367" t="s" s="13">
        <v>2088</v>
      </c>
      <c r="Z367" s="12"/>
      <c r="AA367" s="20">
        <v>40422</v>
      </c>
      <c r="AB367" s="20">
        <v>40634</v>
      </c>
    </row>
    <row r="368" ht="13" customHeight="1">
      <c r="A368" s="12">
        <v>572</v>
      </c>
      <c r="B368" s="12">
        <v>5721</v>
      </c>
      <c r="C368" t="s" s="13">
        <v>28</v>
      </c>
      <c r="D368" t="s" s="13">
        <v>2089</v>
      </c>
      <c r="E368" t="s" s="14">
        <f>MID(D368,1,SEARCH(",",D368)-1)</f>
        <v>2090</v>
      </c>
      <c r="F368" t="s" s="13">
        <f>MID(D368,SEARCH(",",D368)+2,50)</f>
        <v>620</v>
      </c>
      <c r="G368" s="15">
        <v>37718</v>
      </c>
      <c r="H368" s="21">
        <f>YEAR(G368)</f>
        <v>2003</v>
      </c>
      <c r="I368" s="16">
        <f>INT((TODAY()-G368)/365)</f>
        <v>17</v>
      </c>
      <c r="J368" t="s" s="17">
        <v>32</v>
      </c>
      <c r="K368" t="s" s="17">
        <v>2091</v>
      </c>
      <c r="L368" s="12">
        <v>917340299</v>
      </c>
      <c r="M368" s="12">
        <v>618271620</v>
      </c>
      <c r="N368" s="12">
        <v>690612007</v>
      </c>
      <c r="O368" t="s" s="22">
        <v>2092</v>
      </c>
      <c r="P368" s="23">
        <v>24034</v>
      </c>
      <c r="Q368" t="s" s="13">
        <v>34</v>
      </c>
      <c r="R368" t="s" s="13">
        <v>2093</v>
      </c>
      <c r="S368" s="12"/>
      <c r="T368" s="12"/>
      <c r="U368" t="s" s="13">
        <v>2094</v>
      </c>
      <c r="V368" t="s" s="13">
        <v>2095</v>
      </c>
      <c r="W368" s="12"/>
      <c r="X368" s="12"/>
      <c r="Y368" t="s" s="13">
        <v>2096</v>
      </c>
      <c r="Z368" s="12"/>
      <c r="AA368" s="20">
        <v>40422</v>
      </c>
      <c r="AB368" s="20">
        <v>42248</v>
      </c>
    </row>
    <row r="369" ht="13" customHeight="1">
      <c r="A369" s="12">
        <v>572</v>
      </c>
      <c r="B369" s="12">
        <v>5722</v>
      </c>
      <c r="C369" t="s" s="13">
        <v>28</v>
      </c>
      <c r="D369" t="s" s="13">
        <v>2097</v>
      </c>
      <c r="E369" t="s" s="14">
        <f>MID(D369,1,SEARCH(",",D369)-1)</f>
        <v>2090</v>
      </c>
      <c r="F369" t="s" s="13">
        <f>MID(D369,SEARCH(",",D369)+2,50)</f>
        <v>2098</v>
      </c>
      <c r="G369" s="15">
        <v>39663</v>
      </c>
      <c r="H369" s="21">
        <f>YEAR(G369)</f>
        <v>2008</v>
      </c>
      <c r="I369" s="16">
        <f>INT((TODAY()-G369)/365)</f>
        <v>12</v>
      </c>
      <c r="J369" t="s" s="17">
        <v>40</v>
      </c>
      <c r="K369" s="16"/>
      <c r="L369" t="s" s="13">
        <v>2099</v>
      </c>
      <c r="M369" t="s" s="13">
        <v>2100</v>
      </c>
      <c r="N369" t="s" s="13">
        <v>2101</v>
      </c>
      <c r="O369" t="s" s="22">
        <v>2092</v>
      </c>
      <c r="P369" s="23">
        <v>28034</v>
      </c>
      <c r="Q369" t="s" s="13">
        <v>34</v>
      </c>
      <c r="R369" s="12"/>
      <c r="S369" t="s" s="13">
        <v>2093</v>
      </c>
      <c r="T369" t="s" s="13">
        <v>2093</v>
      </c>
      <c r="U369" t="s" s="13">
        <v>2102</v>
      </c>
      <c r="V369" t="s" s="13">
        <v>2103</v>
      </c>
      <c r="W369" s="12"/>
      <c r="X369" s="12"/>
      <c r="Y369" t="s" s="13">
        <v>2096</v>
      </c>
      <c r="Z369" s="12"/>
      <c r="AA369" s="20">
        <v>41681</v>
      </c>
      <c r="AB369" s="20">
        <v>42248</v>
      </c>
    </row>
    <row r="370" ht="13" customHeight="1">
      <c r="A370" s="12">
        <v>573</v>
      </c>
      <c r="B370" s="12">
        <v>5731</v>
      </c>
      <c r="C370" t="s" s="13">
        <v>28</v>
      </c>
      <c r="D370" t="s" s="13">
        <v>2104</v>
      </c>
      <c r="E370" t="s" s="14">
        <f>MID(D370,1,SEARCH(",",D370)-1)</f>
        <v>2105</v>
      </c>
      <c r="F370" t="s" s="13">
        <f>MID(D370,SEARCH(",",D370)+2,50)</f>
        <v>74</v>
      </c>
      <c r="G370" s="15">
        <v>38016</v>
      </c>
      <c r="H370" s="21">
        <f>YEAR(G370)</f>
        <v>2004</v>
      </c>
      <c r="I370" s="16">
        <f>INT((TODAY()-G370)/365)</f>
        <v>16</v>
      </c>
      <c r="J370" t="s" s="17">
        <v>40</v>
      </c>
      <c r="K370" t="s" s="17">
        <v>2106</v>
      </c>
      <c r="L370" s="12">
        <v>917343980</v>
      </c>
      <c r="M370" s="12">
        <v>636271721</v>
      </c>
      <c r="N370" s="12"/>
      <c r="O370" t="s" s="22">
        <v>2107</v>
      </c>
      <c r="P370" s="23">
        <v>28034</v>
      </c>
      <c r="Q370" t="s" s="13">
        <v>34</v>
      </c>
      <c r="R370" t="s" s="13">
        <v>2108</v>
      </c>
      <c r="S370" s="12"/>
      <c r="T370" s="12"/>
      <c r="U370" t="s" s="13">
        <v>2109</v>
      </c>
      <c r="V370" t="s" s="13">
        <v>2110</v>
      </c>
      <c r="W370" s="12"/>
      <c r="X370" s="12"/>
      <c r="Y370" t="s" s="13">
        <v>2111</v>
      </c>
      <c r="Z370" t="s" s="13">
        <v>2112</v>
      </c>
      <c r="AA370" s="20">
        <v>40422</v>
      </c>
      <c r="AB370" s="20">
        <v>44075</v>
      </c>
    </row>
    <row r="371" ht="13" customHeight="1">
      <c r="A371" s="12">
        <v>573</v>
      </c>
      <c r="B371" s="12">
        <v>5732</v>
      </c>
      <c r="C371" t="s" s="13">
        <v>28</v>
      </c>
      <c r="D371" t="s" s="13">
        <v>2113</v>
      </c>
      <c r="E371" t="s" s="14">
        <f>MID(D371,1,SEARCH(",",D371)-1)</f>
        <v>2105</v>
      </c>
      <c r="F371" t="s" s="13">
        <f>MID(D371,SEARCH(",",D371)+2,50)</f>
        <v>402</v>
      </c>
      <c r="G371" s="15">
        <v>36942</v>
      </c>
      <c r="H371" s="21">
        <f>YEAR(G371)</f>
        <v>2001</v>
      </c>
      <c r="I371" s="16">
        <f>INT((TODAY()-G371)/365)</f>
        <v>19</v>
      </c>
      <c r="J371" t="s" s="17">
        <v>32</v>
      </c>
      <c r="K371" s="17"/>
      <c r="L371" s="12">
        <v>917343980</v>
      </c>
      <c r="M371" s="12">
        <v>636271721</v>
      </c>
      <c r="N371" s="12"/>
      <c r="O371" t="s" s="22">
        <v>2107</v>
      </c>
      <c r="P371" s="23">
        <v>28034</v>
      </c>
      <c r="Q371" t="s" s="13">
        <v>34</v>
      </c>
      <c r="R371" t="s" s="13">
        <v>2108</v>
      </c>
      <c r="S371" s="12"/>
      <c r="T371" s="12"/>
      <c r="U371" t="s" s="13">
        <v>2109</v>
      </c>
      <c r="V371" t="s" s="13">
        <v>2110</v>
      </c>
      <c r="W371" s="12"/>
      <c r="X371" s="12"/>
      <c r="Y371" t="s" s="13">
        <v>2111</v>
      </c>
      <c r="Z371" t="s" s="13">
        <v>2114</v>
      </c>
      <c r="AA371" s="20">
        <v>40422</v>
      </c>
      <c r="AB371" s="20">
        <v>43709</v>
      </c>
    </row>
    <row r="372" ht="13" customHeight="1">
      <c r="A372" s="12">
        <v>574</v>
      </c>
      <c r="B372" s="12">
        <v>5741</v>
      </c>
      <c r="C372" t="s" s="13">
        <v>28</v>
      </c>
      <c r="D372" t="s" s="13">
        <v>2115</v>
      </c>
      <c r="E372" t="s" s="14">
        <f>MID(D372,1,SEARCH(",",D372)-1)</f>
        <v>2116</v>
      </c>
      <c r="F372" t="s" s="13">
        <f>MID(D372,SEARCH(",",D372)+2,50)</f>
        <v>2117</v>
      </c>
      <c r="G372" s="15">
        <v>37974</v>
      </c>
      <c r="H372" s="21">
        <f>YEAR(G372)</f>
        <v>2003</v>
      </c>
      <c r="I372" s="16">
        <f>INT((TODAY()-G372)/365)</f>
        <v>16</v>
      </c>
      <c r="J372" t="s" s="17">
        <v>40</v>
      </c>
      <c r="K372" t="s" s="17">
        <v>2118</v>
      </c>
      <c r="L372" s="12">
        <v>607601529</v>
      </c>
      <c r="M372" s="12"/>
      <c r="N372" s="12"/>
      <c r="O372" t="s" s="22">
        <v>2119</v>
      </c>
      <c r="P372" s="23">
        <v>28034</v>
      </c>
      <c r="Q372" t="s" s="13">
        <v>34</v>
      </c>
      <c r="R372" t="s" s="13">
        <v>2120</v>
      </c>
      <c r="S372" s="12"/>
      <c r="T372" s="12"/>
      <c r="U372" t="s" s="13">
        <v>2121</v>
      </c>
      <c r="V372" s="12"/>
      <c r="W372" s="12"/>
      <c r="X372" s="12"/>
      <c r="Y372" t="s" s="13">
        <v>2122</v>
      </c>
      <c r="Z372" s="12"/>
      <c r="AA372" s="20">
        <v>42979</v>
      </c>
      <c r="AB372" s="20"/>
    </row>
    <row r="373" ht="13" customHeight="1">
      <c r="A373" s="12">
        <v>574</v>
      </c>
      <c r="B373" s="12">
        <v>5742</v>
      </c>
      <c r="C373" t="s" s="13">
        <v>28</v>
      </c>
      <c r="D373" t="s" s="13">
        <v>2123</v>
      </c>
      <c r="E373" t="s" s="14">
        <f>MID(D373,1,SEARCH(",",D373)-1)</f>
        <v>2116</v>
      </c>
      <c r="F373" t="s" s="13">
        <f>MID(D373,SEARCH(",",D373)+2,50)</f>
        <v>2124</v>
      </c>
      <c r="G373" s="15">
        <v>36786</v>
      </c>
      <c r="H373" s="21">
        <f>YEAR(G373)</f>
        <v>2000</v>
      </c>
      <c r="I373" s="16">
        <f>INT((TODAY()-G373)/365)</f>
        <v>20</v>
      </c>
      <c r="J373" t="s" s="17">
        <v>40</v>
      </c>
      <c r="K373" s="16"/>
      <c r="L373" s="12">
        <v>607601529</v>
      </c>
      <c r="M373" s="12"/>
      <c r="N373" s="12"/>
      <c r="O373" t="s" s="22">
        <v>2119</v>
      </c>
      <c r="P373" s="23">
        <v>28034</v>
      </c>
      <c r="Q373" t="s" s="13">
        <v>34</v>
      </c>
      <c r="R373" s="12"/>
      <c r="S373" s="12"/>
      <c r="T373" s="12"/>
      <c r="U373" s="12"/>
      <c r="V373" t="s" s="13">
        <v>2125</v>
      </c>
      <c r="W373" s="12"/>
      <c r="X373" s="12"/>
      <c r="Y373" t="s" s="13">
        <v>2126</v>
      </c>
      <c r="Z373" s="12"/>
      <c r="AA373" s="20">
        <v>40422</v>
      </c>
      <c r="AB373" s="20">
        <v>40787</v>
      </c>
    </row>
    <row r="374" ht="13" customHeight="1">
      <c r="A374" s="12">
        <v>575</v>
      </c>
      <c r="B374" s="12">
        <v>5751</v>
      </c>
      <c r="C374" t="s" s="13">
        <v>28</v>
      </c>
      <c r="D374" t="s" s="13">
        <v>2127</v>
      </c>
      <c r="E374" t="s" s="14">
        <f>MID(D374,1,SEARCH(",",D374)-1)</f>
        <v>2128</v>
      </c>
      <c r="F374" t="s" s="13">
        <f>MID(D374,SEARCH(",",D374)+2,50)</f>
        <v>2129</v>
      </c>
      <c r="G374" s="15">
        <v>38025</v>
      </c>
      <c r="H374" s="21">
        <f>YEAR(G374)</f>
        <v>2004</v>
      </c>
      <c r="I374" s="16">
        <f>INT((TODAY()-G374)/365)</f>
        <v>16</v>
      </c>
      <c r="J374" t="s" s="17">
        <v>40</v>
      </c>
      <c r="K374" s="16"/>
      <c r="L374" s="12">
        <v>914676755</v>
      </c>
      <c r="M374" s="12">
        <v>619101805</v>
      </c>
      <c r="N374" s="12">
        <v>686344151</v>
      </c>
      <c r="O374" t="s" s="22">
        <v>2130</v>
      </c>
      <c r="P374" s="23">
        <v>28049</v>
      </c>
      <c r="Q374" t="s" s="13">
        <v>34</v>
      </c>
      <c r="R374" s="12"/>
      <c r="S374" t="s" s="13">
        <v>2131</v>
      </c>
      <c r="T374" s="12"/>
      <c r="U374" t="s" s="13">
        <v>2132</v>
      </c>
      <c r="V374" t="s" s="13">
        <v>2133</v>
      </c>
      <c r="W374" s="12"/>
      <c r="X374" s="12"/>
      <c r="Y374" t="s" s="13">
        <v>2134</v>
      </c>
      <c r="Z374" s="12"/>
      <c r="AA374" s="20">
        <v>40422</v>
      </c>
      <c r="AB374" s="20">
        <v>41000</v>
      </c>
    </row>
    <row r="375" ht="13" customHeight="1">
      <c r="A375" s="12">
        <v>576</v>
      </c>
      <c r="B375" s="12">
        <v>5761</v>
      </c>
      <c r="C375" t="s" s="13">
        <v>28</v>
      </c>
      <c r="D375" t="s" s="13">
        <v>2135</v>
      </c>
      <c r="E375" t="s" s="14">
        <f>MID(D375,1,SEARCH(",",D375)-1)</f>
        <v>2136</v>
      </c>
      <c r="F375" t="s" s="13">
        <f>MID(D375,SEARCH(",",D375)+2,50)</f>
        <v>2137</v>
      </c>
      <c r="G375" s="15">
        <v>36923</v>
      </c>
      <c r="H375" s="21">
        <f>YEAR(G375)</f>
        <v>2001</v>
      </c>
      <c r="I375" s="16">
        <f>INT((TODAY()-G375)/365)</f>
        <v>19</v>
      </c>
      <c r="J375" t="s" s="17">
        <v>32</v>
      </c>
      <c r="K375" t="s" s="17">
        <v>2138</v>
      </c>
      <c r="L375" s="12">
        <v>661862554</v>
      </c>
      <c r="M375" s="12">
        <v>678665354</v>
      </c>
      <c r="N375" s="12"/>
      <c r="O375" t="s" s="22">
        <v>2139</v>
      </c>
      <c r="P375" s="23">
        <v>28036</v>
      </c>
      <c r="Q375" t="s" s="13">
        <v>34</v>
      </c>
      <c r="R375" t="s" s="13">
        <v>2140</v>
      </c>
      <c r="S375" t="s" s="13">
        <v>2141</v>
      </c>
      <c r="T375" s="12"/>
      <c r="U375" t="s" s="13">
        <v>2142</v>
      </c>
      <c r="V375" t="s" s="13">
        <v>2143</v>
      </c>
      <c r="W375" s="12"/>
      <c r="X375" s="12"/>
      <c r="Y375" t="s" s="13">
        <v>2144</v>
      </c>
      <c r="Z375" s="12"/>
      <c r="AA375" s="20">
        <v>40422</v>
      </c>
      <c r="AB375" s="20">
        <v>42979</v>
      </c>
    </row>
    <row r="376" ht="13" customHeight="1">
      <c r="A376" s="12">
        <v>576</v>
      </c>
      <c r="B376" s="12">
        <v>5762</v>
      </c>
      <c r="C376" t="s" s="13">
        <v>28</v>
      </c>
      <c r="D376" t="s" s="13">
        <v>2145</v>
      </c>
      <c r="E376" t="s" s="14">
        <f>MID(D376,1,SEARCH(",",D376)-1)</f>
        <v>2136</v>
      </c>
      <c r="F376" t="s" s="13">
        <f>MID(D376,SEARCH(",",D376)+2,50)</f>
        <v>2146</v>
      </c>
      <c r="G376" s="15">
        <v>35893</v>
      </c>
      <c r="H376" s="21">
        <f>YEAR(G376)</f>
        <v>1998</v>
      </c>
      <c r="I376" s="16">
        <f>INT((TODAY()-G376)/365)</f>
        <v>22</v>
      </c>
      <c r="J376" t="s" s="17">
        <v>40</v>
      </c>
      <c r="K376" t="s" s="17">
        <v>2147</v>
      </c>
      <c r="L376" s="12">
        <v>661862554</v>
      </c>
      <c r="M376" s="12"/>
      <c r="N376" s="12"/>
      <c r="O376" t="s" s="22">
        <v>2139</v>
      </c>
      <c r="P376" s="23">
        <v>28036</v>
      </c>
      <c r="Q376" t="s" s="13">
        <v>34</v>
      </c>
      <c r="R376" t="s" s="13">
        <v>2148</v>
      </c>
      <c r="S376" s="12"/>
      <c r="T376" s="12"/>
      <c r="U376" t="s" s="13">
        <v>2149</v>
      </c>
      <c r="V376" t="s" s="13">
        <v>2150</v>
      </c>
      <c r="W376" s="12"/>
      <c r="X376" s="12"/>
      <c r="Y376" t="s" s="13">
        <v>2144</v>
      </c>
      <c r="Z376" s="12"/>
      <c r="AA376" s="20">
        <v>40422</v>
      </c>
      <c r="AB376" s="20">
        <v>42248</v>
      </c>
    </row>
    <row r="377" ht="13" customHeight="1">
      <c r="A377" s="12">
        <v>576</v>
      </c>
      <c r="B377" s="12">
        <v>5763</v>
      </c>
      <c r="C377" t="s" s="13">
        <v>28</v>
      </c>
      <c r="D377" t="s" s="13">
        <v>2151</v>
      </c>
      <c r="E377" t="s" s="14">
        <f>MID(D377,1,SEARCH(",",D377)-1)</f>
        <v>2136</v>
      </c>
      <c r="F377" t="s" s="13">
        <f>MID(D377,SEARCH(",",D377)+2,50)</f>
        <v>2152</v>
      </c>
      <c r="G377" s="15">
        <v>35167</v>
      </c>
      <c r="H377" s="21">
        <f>YEAR(G377)</f>
        <v>1996</v>
      </c>
      <c r="I377" s="16">
        <f>INT((TODAY()-G377)/365)</f>
        <v>24</v>
      </c>
      <c r="J377" t="s" s="17">
        <v>40</v>
      </c>
      <c r="K377" t="s" s="17">
        <v>2153</v>
      </c>
      <c r="L377" s="12">
        <v>661862554</v>
      </c>
      <c r="M377" s="12"/>
      <c r="N377" s="12"/>
      <c r="O377" t="s" s="22">
        <v>2139</v>
      </c>
      <c r="P377" s="23">
        <v>28036</v>
      </c>
      <c r="Q377" t="s" s="13">
        <v>34</v>
      </c>
      <c r="R377" t="s" s="13">
        <v>2148</v>
      </c>
      <c r="S377" s="12"/>
      <c r="T377" s="12"/>
      <c r="U377" t="s" s="13">
        <v>2149</v>
      </c>
      <c r="V377" t="s" s="13">
        <v>2150</v>
      </c>
      <c r="W377" s="12"/>
      <c r="X377" s="12"/>
      <c r="Y377" t="s" s="13">
        <v>2144</v>
      </c>
      <c r="Z377" s="12"/>
      <c r="AA377" s="20">
        <v>40422</v>
      </c>
      <c r="AB377" s="20">
        <v>42248</v>
      </c>
    </row>
    <row r="378" ht="13" customHeight="1">
      <c r="A378" s="12">
        <v>577</v>
      </c>
      <c r="B378" s="12">
        <v>5771</v>
      </c>
      <c r="C378" t="s" s="13">
        <v>28</v>
      </c>
      <c r="D378" t="s" s="13">
        <v>2154</v>
      </c>
      <c r="E378" t="s" s="14">
        <f>MID(D378,1,SEARCH(",",D378)-1)</f>
        <v>2155</v>
      </c>
      <c r="F378" t="s" s="13">
        <f>MID(D378,SEARCH(",",D378)+2,50)</f>
        <v>2156</v>
      </c>
      <c r="G378" s="15">
        <v>37488</v>
      </c>
      <c r="H378" s="21">
        <f>YEAR(G378)</f>
        <v>2002</v>
      </c>
      <c r="I378" s="16">
        <f>INT((TODAY()-G378)/365)</f>
        <v>18</v>
      </c>
      <c r="J378" t="s" s="17">
        <v>32</v>
      </c>
      <c r="K378" s="16"/>
      <c r="L378" s="12">
        <v>917343423</v>
      </c>
      <c r="M378" s="12">
        <v>616595501</v>
      </c>
      <c r="N378" s="12">
        <v>616912889</v>
      </c>
      <c r="O378" t="s" s="22">
        <v>2157</v>
      </c>
      <c r="P378" s="23">
        <v>28034</v>
      </c>
      <c r="Q378" t="s" s="13">
        <v>34</v>
      </c>
      <c r="R378" s="12"/>
      <c r="S378" s="12"/>
      <c r="T378" s="12"/>
      <c r="U378" t="s" s="13">
        <v>2158</v>
      </c>
      <c r="V378" t="s" s="13">
        <v>2159</v>
      </c>
      <c r="W378" s="12"/>
      <c r="X378" s="12"/>
      <c r="Y378" t="s" s="13">
        <v>2160</v>
      </c>
      <c r="Z378" s="12"/>
      <c r="AA378" s="20">
        <v>40422</v>
      </c>
      <c r="AB378" s="20">
        <v>40544</v>
      </c>
    </row>
    <row r="379" ht="13" customHeight="1">
      <c r="A379" s="12">
        <v>577</v>
      </c>
      <c r="B379" s="12">
        <v>5772</v>
      </c>
      <c r="C379" t="s" s="13">
        <v>28</v>
      </c>
      <c r="D379" t="s" s="13">
        <v>2161</v>
      </c>
      <c r="E379" t="s" s="14">
        <f>MID(D379,1,SEARCH(",",D379)-1)</f>
        <v>2155</v>
      </c>
      <c r="F379" t="s" s="13">
        <f>MID(D379,SEARCH(",",D379)+2,50)</f>
        <v>1101</v>
      </c>
      <c r="G379" s="15">
        <v>38469</v>
      </c>
      <c r="H379" s="21">
        <f>YEAR(G379)</f>
        <v>2005</v>
      </c>
      <c r="I379" s="16">
        <f>INT((TODAY()-G379)/365)</f>
        <v>15</v>
      </c>
      <c r="J379" t="s" s="17">
        <v>32</v>
      </c>
      <c r="K379" s="16"/>
      <c r="L379" s="12">
        <v>917343423</v>
      </c>
      <c r="M379" s="12">
        <v>616595501</v>
      </c>
      <c r="N379" s="12">
        <v>616912889</v>
      </c>
      <c r="O379" t="s" s="22">
        <v>2157</v>
      </c>
      <c r="P379" s="23">
        <v>28034</v>
      </c>
      <c r="Q379" t="s" s="13">
        <v>34</v>
      </c>
      <c r="R379" t="s" s="13">
        <v>2162</v>
      </c>
      <c r="S379" s="12"/>
      <c r="T379" s="12"/>
      <c r="U379" t="s" s="13">
        <v>2163</v>
      </c>
      <c r="V379" t="s" s="13">
        <v>2164</v>
      </c>
      <c r="W379" s="12"/>
      <c r="X379" s="12"/>
      <c r="Y379" t="s" s="13">
        <v>2160</v>
      </c>
      <c r="Z379" s="12"/>
      <c r="AA379" s="20">
        <v>41183</v>
      </c>
      <c r="AB379" s="20">
        <v>41518</v>
      </c>
    </row>
    <row r="380" ht="13" customHeight="1">
      <c r="A380" s="12">
        <v>578</v>
      </c>
      <c r="B380" s="12">
        <v>5781</v>
      </c>
      <c r="C380" t="s" s="13">
        <v>28</v>
      </c>
      <c r="D380" t="s" s="13">
        <v>2165</v>
      </c>
      <c r="E380" t="s" s="14">
        <f>MID(D380,1,SEARCH(",",D380)-1)</f>
        <v>2166</v>
      </c>
      <c r="F380" t="s" s="13">
        <f>MID(D380,SEARCH(",",D380)+2,50)</f>
        <v>2167</v>
      </c>
      <c r="G380" s="15">
        <v>36443</v>
      </c>
      <c r="H380" s="21">
        <f>YEAR(G380)</f>
        <v>1999</v>
      </c>
      <c r="I380" s="16">
        <f>INT((TODAY()-G380)/365)</f>
        <v>21</v>
      </c>
      <c r="J380" t="s" s="17">
        <v>40</v>
      </c>
      <c r="K380" s="16"/>
      <c r="L380" s="12">
        <v>659099424</v>
      </c>
      <c r="M380" s="12">
        <v>690825886</v>
      </c>
      <c r="N380" s="12"/>
      <c r="O380" t="s" s="22">
        <v>2168</v>
      </c>
      <c r="P380" s="23">
        <v>28049</v>
      </c>
      <c r="Q380" t="s" s="13">
        <v>34</v>
      </c>
      <c r="R380" s="12"/>
      <c r="S380" s="12"/>
      <c r="T380" s="12"/>
      <c r="U380" t="s" s="13">
        <v>2169</v>
      </c>
      <c r="V380" t="s" s="13">
        <v>2170</v>
      </c>
      <c r="W380" s="12"/>
      <c r="X380" s="12"/>
      <c r="Y380" t="s" s="13">
        <v>2171</v>
      </c>
      <c r="Z380" s="12"/>
      <c r="AA380" s="20">
        <v>40422</v>
      </c>
      <c r="AB380" s="20">
        <v>40787</v>
      </c>
    </row>
    <row r="381" ht="13" customHeight="1">
      <c r="A381" s="12">
        <v>579</v>
      </c>
      <c r="B381" s="12">
        <v>5791</v>
      </c>
      <c r="C381" t="s" s="13">
        <v>28</v>
      </c>
      <c r="D381" t="s" s="13">
        <v>2172</v>
      </c>
      <c r="E381" t="s" s="14">
        <f>MID(D381,1,SEARCH(",",D381)-1)</f>
        <v>2173</v>
      </c>
      <c r="F381" t="s" s="13">
        <f>MID(D381,SEARCH(",",D381)+2,50)</f>
        <v>2174</v>
      </c>
      <c r="G381" s="15">
        <v>37394</v>
      </c>
      <c r="H381" s="21">
        <f>YEAR(G381)</f>
        <v>2002</v>
      </c>
      <c r="I381" s="16">
        <f>INT((TODAY()-G381)/365)</f>
        <v>18</v>
      </c>
      <c r="J381" t="s" s="17">
        <v>32</v>
      </c>
      <c r="K381" s="16"/>
      <c r="L381" s="12">
        <v>655386237</v>
      </c>
      <c r="M381" s="12"/>
      <c r="N381" s="12"/>
      <c r="O381" t="s" s="22">
        <v>2175</v>
      </c>
      <c r="P381" s="23">
        <v>28034</v>
      </c>
      <c r="Q381" t="s" s="13">
        <v>34</v>
      </c>
      <c r="R381" s="12"/>
      <c r="S381" s="12"/>
      <c r="T381" s="12"/>
      <c r="U381" t="s" s="13">
        <v>2176</v>
      </c>
      <c r="V381" t="s" s="13">
        <v>2177</v>
      </c>
      <c r="W381" s="12"/>
      <c r="X381" s="12"/>
      <c r="Y381" t="s" s="13">
        <v>2178</v>
      </c>
      <c r="Z381" s="12"/>
      <c r="AA381" s="20">
        <v>40422</v>
      </c>
      <c r="AB381" s="20">
        <v>40787</v>
      </c>
    </row>
    <row r="382" ht="13" customHeight="1">
      <c r="A382" s="12">
        <v>580</v>
      </c>
      <c r="B382" s="12">
        <v>5801</v>
      </c>
      <c r="C382" t="s" s="13">
        <v>28</v>
      </c>
      <c r="D382" t="s" s="13">
        <v>2179</v>
      </c>
      <c r="E382" t="s" s="14">
        <f>MID(D382,1,SEARCH(",",D382)-1)</f>
        <v>2180</v>
      </c>
      <c r="F382" t="s" s="13">
        <f>MID(D382,SEARCH(",",D382)+2,50)</f>
        <v>43</v>
      </c>
      <c r="G382" s="15">
        <v>35700</v>
      </c>
      <c r="H382" s="21">
        <f>YEAR(G382)</f>
        <v>1997</v>
      </c>
      <c r="I382" s="16">
        <f>INT((TODAY()-G382)/365)</f>
        <v>23</v>
      </c>
      <c r="J382" t="s" s="17">
        <v>32</v>
      </c>
      <c r="K382" t="s" s="17">
        <v>2181</v>
      </c>
      <c r="L382" s="12">
        <v>913863775</v>
      </c>
      <c r="M382" s="12">
        <v>618169997</v>
      </c>
      <c r="N382" s="12"/>
      <c r="O382" t="s" s="22">
        <v>2182</v>
      </c>
      <c r="P382" s="23">
        <v>28035</v>
      </c>
      <c r="Q382" t="s" s="13">
        <v>34</v>
      </c>
      <c r="R382" s="12"/>
      <c r="S382" s="12"/>
      <c r="T382" s="12"/>
      <c r="U382" t="s" s="13">
        <v>2183</v>
      </c>
      <c r="V382" t="s" s="13">
        <v>2184</v>
      </c>
      <c r="W382" s="12"/>
      <c r="X382" s="12"/>
      <c r="Y382" t="s" s="13">
        <v>2185</v>
      </c>
      <c r="Z382" s="12"/>
      <c r="AA382" s="20">
        <v>40483</v>
      </c>
      <c r="AB382" s="20">
        <v>40787</v>
      </c>
    </row>
    <row r="383" ht="13" customHeight="1">
      <c r="A383" s="12">
        <v>581</v>
      </c>
      <c r="B383" s="12">
        <v>5811</v>
      </c>
      <c r="C383" t="s" s="13">
        <v>28</v>
      </c>
      <c r="D383" t="s" s="13">
        <v>2186</v>
      </c>
      <c r="E383" t="s" s="14">
        <f>MID(D383,1,SEARCH(",",D383)-1)</f>
        <v>2187</v>
      </c>
      <c r="F383" t="s" s="13">
        <f>MID(D383,SEARCH(",",D383)+2,50)</f>
        <v>413</v>
      </c>
      <c r="G383" s="15">
        <v>36299</v>
      </c>
      <c r="H383" s="21">
        <f>YEAR(G383)</f>
        <v>1999</v>
      </c>
      <c r="I383" s="16">
        <f>INT((TODAY()-G383)/365)</f>
        <v>21</v>
      </c>
      <c r="J383" t="s" s="17">
        <v>32</v>
      </c>
      <c r="K383" t="s" s="17">
        <v>2188</v>
      </c>
      <c r="L383" s="12">
        <v>913863951</v>
      </c>
      <c r="M383" s="12">
        <v>615025729</v>
      </c>
      <c r="N383" s="12"/>
      <c r="O383" t="s" s="22">
        <v>2189</v>
      </c>
      <c r="P383" s="23">
        <v>28035</v>
      </c>
      <c r="Q383" t="s" s="13">
        <v>34</v>
      </c>
      <c r="R383" s="12"/>
      <c r="S383" s="12"/>
      <c r="T383" s="12"/>
      <c r="U383" t="s" s="13">
        <v>2190</v>
      </c>
      <c r="V383" t="s" s="13">
        <v>2191</v>
      </c>
      <c r="W383" s="12"/>
      <c r="X383" s="12"/>
      <c r="Y383" t="s" s="13">
        <v>2192</v>
      </c>
      <c r="Z383" s="12"/>
      <c r="AA383" s="20">
        <v>40483</v>
      </c>
      <c r="AB383" s="20">
        <v>40787</v>
      </c>
    </row>
    <row r="384" ht="13" customHeight="1">
      <c r="A384" s="12">
        <v>582</v>
      </c>
      <c r="B384" s="12">
        <v>5821</v>
      </c>
      <c r="C384" t="s" s="13">
        <v>28</v>
      </c>
      <c r="D384" t="s" s="13">
        <v>2193</v>
      </c>
      <c r="E384" t="s" s="14">
        <f>MID(D384,1,SEARCH(",",D384)-1)</f>
        <v>2194</v>
      </c>
      <c r="F384" t="s" s="13">
        <f>MID(D384,SEARCH(",",D384)+2,50)</f>
        <v>2195</v>
      </c>
      <c r="G384" s="15">
        <v>33398</v>
      </c>
      <c r="H384" s="21">
        <f>YEAR(G384)</f>
        <v>1991</v>
      </c>
      <c r="I384" s="16">
        <f>INT((TODAY()-G384)/365)</f>
        <v>29</v>
      </c>
      <c r="J384" t="s" s="17">
        <v>40</v>
      </c>
      <c r="K384" t="s" s="17">
        <v>2196</v>
      </c>
      <c r="L384" s="12">
        <v>912430472</v>
      </c>
      <c r="M384" s="12">
        <v>639033748</v>
      </c>
      <c r="N384" s="12"/>
      <c r="O384" t="s" s="22">
        <v>2197</v>
      </c>
      <c r="P384" s="23">
        <v>28050</v>
      </c>
      <c r="Q384" t="s" s="13">
        <v>34</v>
      </c>
      <c r="R384" s="12"/>
      <c r="S384" s="12"/>
      <c r="T384" s="12"/>
      <c r="U384" s="12"/>
      <c r="V384" s="12"/>
      <c r="W384" s="12"/>
      <c r="X384" s="12"/>
      <c r="Y384" t="s" s="13">
        <v>2198</v>
      </c>
      <c r="Z384" s="12"/>
      <c r="AA384" s="20">
        <v>40466</v>
      </c>
      <c r="AB384" s="20">
        <v>40787</v>
      </c>
    </row>
    <row r="385" ht="13" customHeight="1">
      <c r="A385" s="12">
        <v>583</v>
      </c>
      <c r="B385" s="12">
        <v>5831</v>
      </c>
      <c r="C385" t="s" s="13">
        <v>28</v>
      </c>
      <c r="D385" t="s" s="13">
        <v>2199</v>
      </c>
      <c r="E385" t="s" s="14">
        <f>MID(D385,1,SEARCH(",",D385)-1)</f>
        <v>2200</v>
      </c>
      <c r="F385" t="s" s="13">
        <f>MID(D385,SEARCH(",",D385)+2,50)</f>
        <v>159</v>
      </c>
      <c r="G385" s="15">
        <v>35498</v>
      </c>
      <c r="H385" s="21">
        <f>YEAR(G385)</f>
        <v>1997</v>
      </c>
      <c r="I385" s="16">
        <f>INT((TODAY()-G385)/365)</f>
        <v>23</v>
      </c>
      <c r="J385" t="s" s="17">
        <v>32</v>
      </c>
      <c r="K385" t="s" s="17">
        <v>2201</v>
      </c>
      <c r="L385" s="12">
        <v>619394964</v>
      </c>
      <c r="M385" s="12"/>
      <c r="N385" s="12"/>
      <c r="O385" t="s" s="22">
        <v>2202</v>
      </c>
      <c r="P385" s="23">
        <v>28034</v>
      </c>
      <c r="Q385" t="s" s="13">
        <v>34</v>
      </c>
      <c r="R385" s="12"/>
      <c r="S385" t="s" s="13">
        <v>2203</v>
      </c>
      <c r="T385" s="12"/>
      <c r="U385" s="12"/>
      <c r="V385" t="s" s="13">
        <v>2204</v>
      </c>
      <c r="W385" s="12"/>
      <c r="X385" s="12"/>
      <c r="Y385" t="s" s="13">
        <v>2205</v>
      </c>
      <c r="Z385" s="12"/>
      <c r="AA385" s="20">
        <v>40466</v>
      </c>
      <c r="AB385" s="20">
        <v>41153</v>
      </c>
    </row>
    <row r="386" ht="25.5" customHeight="1">
      <c r="A386" s="12">
        <v>584</v>
      </c>
      <c r="B386" s="12">
        <v>5841</v>
      </c>
      <c r="C386" t="s" s="13">
        <v>28</v>
      </c>
      <c r="D386" t="s" s="13">
        <v>2206</v>
      </c>
      <c r="E386" t="s" s="14">
        <f>MID(D386,1,SEARCH(",",D386)-1)</f>
        <v>2207</v>
      </c>
      <c r="F386" t="s" s="13">
        <f>MID(D386,SEARCH(",",D386)+2,50)</f>
        <v>373</v>
      </c>
      <c r="G386" s="15">
        <v>38562</v>
      </c>
      <c r="H386" s="21">
        <f>YEAR(G386)</f>
        <v>2005</v>
      </c>
      <c r="I386" s="16">
        <f>INT((TODAY()-G386)/365)</f>
        <v>15</v>
      </c>
      <c r="J386" t="s" s="17">
        <v>40</v>
      </c>
      <c r="K386" t="s" s="17">
        <v>2208</v>
      </c>
      <c r="L386" s="12">
        <v>917345927</v>
      </c>
      <c r="M386" s="12">
        <v>627405690</v>
      </c>
      <c r="N386" s="12"/>
      <c r="O386" t="s" s="22">
        <v>2209</v>
      </c>
      <c r="P386" s="23">
        <v>28034</v>
      </c>
      <c r="Q386" t="s" s="13">
        <v>34</v>
      </c>
      <c r="R386" t="s" s="29">
        <v>2210</v>
      </c>
      <c r="S386" t="s" s="29">
        <v>2211</v>
      </c>
      <c r="T386" s="12"/>
      <c r="U386" t="s" s="13">
        <v>2212</v>
      </c>
      <c r="V386" t="s" s="13">
        <v>2213</v>
      </c>
      <c r="W386" s="12"/>
      <c r="X386" s="12"/>
      <c r="Y386" t="s" s="13">
        <v>2214</v>
      </c>
      <c r="Z386" t="s" s="13">
        <v>2215</v>
      </c>
      <c r="AA386" s="20">
        <v>40422</v>
      </c>
      <c r="AB386" s="20"/>
    </row>
    <row r="387" ht="13" customHeight="1">
      <c r="A387" s="12">
        <v>584</v>
      </c>
      <c r="B387" s="12">
        <v>5842</v>
      </c>
      <c r="C387" t="s" s="13">
        <v>28</v>
      </c>
      <c r="D387" t="s" s="13">
        <v>2216</v>
      </c>
      <c r="E387" t="s" s="14">
        <f>MID(D387,1,SEARCH(",",D387)-1)</f>
        <v>2207</v>
      </c>
      <c r="F387" t="s" s="13">
        <f>MID(D387,SEARCH(",",D387)+2,50)</f>
        <v>1324</v>
      </c>
      <c r="G387" s="15">
        <v>38562</v>
      </c>
      <c r="H387" s="21">
        <f>YEAR(G387)</f>
        <v>2005</v>
      </c>
      <c r="I387" s="16">
        <f>INT((TODAY()-G387)/365)</f>
        <v>15</v>
      </c>
      <c r="J387" t="s" s="17">
        <v>32</v>
      </c>
      <c r="K387" t="s" s="17">
        <v>2217</v>
      </c>
      <c r="L387" s="12">
        <v>917345927</v>
      </c>
      <c r="M387" s="12">
        <v>627405690</v>
      </c>
      <c r="N387" s="12"/>
      <c r="O387" t="s" s="22">
        <v>2218</v>
      </c>
      <c r="P387" s="23">
        <v>28034</v>
      </c>
      <c r="Q387" t="s" s="13">
        <v>34</v>
      </c>
      <c r="R387" s="12"/>
      <c r="S387" s="12"/>
      <c r="T387" s="12"/>
      <c r="U387" t="s" s="13">
        <v>2212</v>
      </c>
      <c r="V387" t="s" s="13">
        <v>2213</v>
      </c>
      <c r="W387" s="12"/>
      <c r="X387" s="12"/>
      <c r="Y387" t="s" s="13">
        <v>2214</v>
      </c>
      <c r="Z387" s="12"/>
      <c r="AA387" s="20">
        <v>40422</v>
      </c>
      <c r="AB387" s="20">
        <v>40544</v>
      </c>
    </row>
    <row r="388" ht="13" customHeight="1">
      <c r="A388" s="12">
        <v>585</v>
      </c>
      <c r="B388" s="12">
        <v>5851</v>
      </c>
      <c r="C388" t="s" s="13">
        <v>28</v>
      </c>
      <c r="D388" t="s" s="13">
        <v>2219</v>
      </c>
      <c r="E388" t="s" s="14">
        <f>MID(D388,1,SEARCH(",",D388)-1)</f>
        <v>2220</v>
      </c>
      <c r="F388" t="s" s="13">
        <f>MID(D388,SEARCH(",",D388)+2,50)</f>
        <v>741</v>
      </c>
      <c r="G388" s="15">
        <v>35640</v>
      </c>
      <c r="H388" s="21">
        <f>YEAR(G388)</f>
        <v>1997</v>
      </c>
      <c r="I388" s="16">
        <f>INT((TODAY()-G388)/365)</f>
        <v>23</v>
      </c>
      <c r="J388" t="s" s="17">
        <v>32</v>
      </c>
      <c r="K388" t="s" s="17">
        <v>2221</v>
      </c>
      <c r="L388" s="12">
        <v>917300125</v>
      </c>
      <c r="M388" s="12">
        <v>655448039</v>
      </c>
      <c r="N388" s="12"/>
      <c r="O388" t="s" s="22">
        <v>2222</v>
      </c>
      <c r="P388" s="23">
        <v>28034</v>
      </c>
      <c r="Q388" t="s" s="13">
        <v>34</v>
      </c>
      <c r="R388" t="s" s="13">
        <v>2223</v>
      </c>
      <c r="S388" s="12"/>
      <c r="T388" s="12"/>
      <c r="U388" t="s" s="13">
        <v>2224</v>
      </c>
      <c r="V388" t="s" s="13">
        <v>2225</v>
      </c>
      <c r="W388" s="12"/>
      <c r="X388" s="12"/>
      <c r="Y388" t="s" s="13">
        <v>2226</v>
      </c>
      <c r="Z388" s="12"/>
      <c r="AA388" s="20">
        <v>40483</v>
      </c>
      <c r="AB388" s="20">
        <v>41153</v>
      </c>
    </row>
    <row r="389" ht="13" customHeight="1">
      <c r="A389" s="12">
        <v>586</v>
      </c>
      <c r="B389" s="12">
        <v>5861</v>
      </c>
      <c r="C389" t="s" s="13">
        <v>28</v>
      </c>
      <c r="D389" t="s" s="13">
        <v>2227</v>
      </c>
      <c r="E389" t="s" s="14">
        <f>MID(D389,1,SEARCH(",",D389)-1)</f>
        <v>2228</v>
      </c>
      <c r="F389" t="s" s="13">
        <f>MID(D389,SEARCH(",",D389)+2,50)</f>
        <v>1153</v>
      </c>
      <c r="G389" s="15">
        <v>38096</v>
      </c>
      <c r="H389" s="21">
        <f>YEAR(G389)</f>
        <v>2004</v>
      </c>
      <c r="I389" s="16">
        <f>INT((TODAY()-G389)/365)</f>
        <v>16</v>
      </c>
      <c r="J389" t="s" s="17">
        <v>32</v>
      </c>
      <c r="K389" s="16"/>
      <c r="L389" s="12">
        <v>913721617</v>
      </c>
      <c r="M389" s="12">
        <v>686043250</v>
      </c>
      <c r="N389" s="12"/>
      <c r="O389" t="s" s="22">
        <v>2229</v>
      </c>
      <c r="P389" s="23">
        <v>28034</v>
      </c>
      <c r="Q389" t="s" s="13">
        <v>34</v>
      </c>
      <c r="R389" s="12"/>
      <c r="S389" s="12"/>
      <c r="T389" s="12"/>
      <c r="U389" t="s" s="13">
        <v>2230</v>
      </c>
      <c r="V389" t="s" s="13">
        <v>2231</v>
      </c>
      <c r="W389" s="12"/>
      <c r="X389" s="12"/>
      <c r="Y389" t="s" s="13">
        <v>2232</v>
      </c>
      <c r="Z389" s="12"/>
      <c r="AA389" s="20">
        <v>40466</v>
      </c>
      <c r="AB389" s="20"/>
    </row>
    <row r="390" ht="13" customHeight="1">
      <c r="A390" s="12">
        <v>586</v>
      </c>
      <c r="B390" s="12">
        <v>5862</v>
      </c>
      <c r="C390" t="s" s="13">
        <v>28</v>
      </c>
      <c r="D390" t="s" s="13">
        <v>2233</v>
      </c>
      <c r="E390" t="s" s="14">
        <f>MID(D390,1,SEARCH(",",D390)-1)</f>
        <v>2228</v>
      </c>
      <c r="F390" t="s" s="13">
        <f>MID(D390,SEARCH(",",D390)+2,50)</f>
        <v>256</v>
      </c>
      <c r="G390" s="15">
        <v>37376</v>
      </c>
      <c r="H390" s="21">
        <f>YEAR(G390)</f>
        <v>2002</v>
      </c>
      <c r="I390" s="16">
        <f>INT((TODAY()-G390)/365)</f>
        <v>18</v>
      </c>
      <c r="J390" t="s" s="17">
        <v>32</v>
      </c>
      <c r="K390" t="s" s="17">
        <v>2234</v>
      </c>
      <c r="L390" s="12">
        <v>913721617</v>
      </c>
      <c r="M390" s="12">
        <v>650797192</v>
      </c>
      <c r="N390" s="12"/>
      <c r="O390" t="s" s="22">
        <v>2229</v>
      </c>
      <c r="P390" s="23">
        <v>28034</v>
      </c>
      <c r="Q390" t="s" s="13">
        <v>34</v>
      </c>
      <c r="R390" t="s" s="13">
        <v>2235</v>
      </c>
      <c r="S390" s="12"/>
      <c r="T390" t="s" s="13">
        <v>2236</v>
      </c>
      <c r="U390" t="s" s="13">
        <v>2237</v>
      </c>
      <c r="V390" t="s" s="13">
        <v>2238</v>
      </c>
      <c r="W390" s="12"/>
      <c r="X390" s="12"/>
      <c r="Y390" t="s" s="13">
        <v>2239</v>
      </c>
      <c r="Z390" s="12"/>
      <c r="AA390" s="20">
        <v>42614</v>
      </c>
      <c r="AB390" s="20"/>
    </row>
    <row r="391" ht="13" customHeight="1">
      <c r="A391" s="12">
        <v>587</v>
      </c>
      <c r="B391" s="12">
        <v>5871</v>
      </c>
      <c r="C391" t="s" s="13">
        <v>28</v>
      </c>
      <c r="D391" t="s" s="13">
        <v>2240</v>
      </c>
      <c r="E391" t="s" s="14">
        <f>MID(D391,1,SEARCH(",",D391)-1)</f>
        <v>2241</v>
      </c>
      <c r="F391" t="s" s="13">
        <f>MID(D391,SEARCH(",",D391)+2,50)</f>
        <v>385</v>
      </c>
      <c r="G391" s="15">
        <v>35486</v>
      </c>
      <c r="H391" s="21">
        <f>YEAR(G391)</f>
        <v>1997</v>
      </c>
      <c r="I391" s="16">
        <f>INT((TODAY()-G391)/365)</f>
        <v>23</v>
      </c>
      <c r="J391" t="s" s="17">
        <v>40</v>
      </c>
      <c r="K391" t="s" s="17">
        <v>2242</v>
      </c>
      <c r="L391" s="12">
        <v>917666141</v>
      </c>
      <c r="M391" s="12">
        <v>650346889</v>
      </c>
      <c r="N391" s="12"/>
      <c r="O391" t="s" s="22">
        <v>2243</v>
      </c>
      <c r="P391" s="23">
        <v>28033</v>
      </c>
      <c r="Q391" t="s" s="13">
        <v>34</v>
      </c>
      <c r="R391" t="s" s="13">
        <v>2244</v>
      </c>
      <c r="S391" s="12"/>
      <c r="T391" s="12"/>
      <c r="U391" t="s" s="13">
        <v>2245</v>
      </c>
      <c r="V391" t="s" s="13">
        <v>2246</v>
      </c>
      <c r="W391" s="12"/>
      <c r="X391" s="12"/>
      <c r="Y391" t="s" s="13">
        <v>2247</v>
      </c>
      <c r="Z391" s="12"/>
      <c r="AA391" s="20">
        <v>40483</v>
      </c>
      <c r="AB391" s="20">
        <v>42248</v>
      </c>
    </row>
    <row r="392" ht="13" customHeight="1">
      <c r="A392" s="12">
        <v>588</v>
      </c>
      <c r="B392" s="12">
        <v>5881</v>
      </c>
      <c r="C392" t="s" s="13">
        <v>28</v>
      </c>
      <c r="D392" t="s" s="13">
        <v>2248</v>
      </c>
      <c r="E392" t="s" s="14">
        <f>MID(D392,1,SEARCH(",",D392)-1)</f>
        <v>2249</v>
      </c>
      <c r="F392" t="s" s="13">
        <f>MID(D392,SEARCH(",",D392)+2,50)</f>
        <v>2250</v>
      </c>
      <c r="G392" s="15">
        <v>36858</v>
      </c>
      <c r="H392" s="21">
        <f>YEAR(G392)</f>
        <v>2000</v>
      </c>
      <c r="I392" s="16">
        <f>INT((TODAY()-G392)/365)</f>
        <v>19</v>
      </c>
      <c r="J392" t="s" s="17">
        <v>40</v>
      </c>
      <c r="K392" t="s" s="17">
        <v>2251</v>
      </c>
      <c r="L392" s="12">
        <v>678590079</v>
      </c>
      <c r="M392" s="12"/>
      <c r="N392" s="12"/>
      <c r="O392" t="s" s="22">
        <v>2252</v>
      </c>
      <c r="P392" s="23">
        <v>28034</v>
      </c>
      <c r="Q392" t="s" s="13">
        <v>34</v>
      </c>
      <c r="R392" s="12"/>
      <c r="S392" s="12"/>
      <c r="T392" s="12"/>
      <c r="U392" t="s" s="13">
        <v>2253</v>
      </c>
      <c r="V392" t="s" s="13">
        <v>2254</v>
      </c>
      <c r="W392" s="12"/>
      <c r="X392" s="12"/>
      <c r="Y392" t="s" s="13">
        <v>2255</v>
      </c>
      <c r="Z392" s="12"/>
      <c r="AA392" s="20">
        <v>40483</v>
      </c>
      <c r="AB392" s="20">
        <v>40787</v>
      </c>
    </row>
    <row r="393" ht="13" customHeight="1">
      <c r="A393" s="12">
        <v>589</v>
      </c>
      <c r="B393" s="12">
        <v>5891</v>
      </c>
      <c r="C393" t="s" s="13">
        <v>28</v>
      </c>
      <c r="D393" t="s" s="13">
        <v>2256</v>
      </c>
      <c r="E393" t="s" s="14">
        <f>MID(D393,1,SEARCH(",",D393)-1)</f>
        <v>2257</v>
      </c>
      <c r="F393" t="s" s="13">
        <f>MID(D393,SEARCH(",",D393)+2,50)</f>
        <v>2258</v>
      </c>
      <c r="G393" s="15">
        <v>31828</v>
      </c>
      <c r="H393" s="21">
        <f>YEAR(G393)</f>
        <v>1987</v>
      </c>
      <c r="I393" s="16">
        <f>INT((TODAY()-G393)/365)</f>
        <v>33</v>
      </c>
      <c r="J393" t="s" s="17">
        <v>40</v>
      </c>
      <c r="K393" s="16">
        <v>100602301093</v>
      </c>
      <c r="L393" s="12">
        <v>689781779</v>
      </c>
      <c r="M393" s="12"/>
      <c r="N393" s="12"/>
      <c r="O393" t="s" s="22">
        <v>2259</v>
      </c>
      <c r="P393" s="23">
        <v>28033</v>
      </c>
      <c r="Q393" t="s" s="13">
        <v>34</v>
      </c>
      <c r="R393" s="12"/>
      <c r="S393" s="12"/>
      <c r="T393" s="12"/>
      <c r="U393" s="12"/>
      <c r="V393" s="12"/>
      <c r="W393" s="12"/>
      <c r="X393" s="12"/>
      <c r="Y393" t="s" s="13">
        <v>37</v>
      </c>
      <c r="Z393" s="12"/>
      <c r="AA393" s="20">
        <v>40436</v>
      </c>
      <c r="AB393" s="20">
        <v>40797</v>
      </c>
    </row>
    <row r="394" ht="13" customHeight="1">
      <c r="A394" s="12">
        <v>590</v>
      </c>
      <c r="B394" s="12">
        <v>5901</v>
      </c>
      <c r="C394" t="s" s="13">
        <v>28</v>
      </c>
      <c r="D394" t="s" s="13">
        <v>2260</v>
      </c>
      <c r="E394" t="s" s="14">
        <f>MID(D394,1,SEARCH(",",D394)-1)</f>
        <v>2261</v>
      </c>
      <c r="F394" t="s" s="13">
        <f>MID(D394,SEARCH(",",D394)+2,50)</f>
        <v>2262</v>
      </c>
      <c r="G394" s="15">
        <v>35463</v>
      </c>
      <c r="H394" s="21">
        <f>YEAR(G394)</f>
        <v>1997</v>
      </c>
      <c r="I394" s="16">
        <f>INT((TODAY()-G394)/365)</f>
        <v>23</v>
      </c>
      <c r="J394" t="s" s="17">
        <v>40</v>
      </c>
      <c r="K394" t="s" s="17">
        <v>2263</v>
      </c>
      <c r="L394" s="12">
        <v>917341802</v>
      </c>
      <c r="M394" s="12">
        <v>686531803</v>
      </c>
      <c r="N394" s="12"/>
      <c r="O394" t="s" s="22">
        <v>2264</v>
      </c>
      <c r="P394" s="23">
        <v>28034</v>
      </c>
      <c r="Q394" t="s" s="13">
        <v>34</v>
      </c>
      <c r="R394" s="12"/>
      <c r="S394" s="12"/>
      <c r="T394" s="12"/>
      <c r="U394" t="s" s="13">
        <v>2265</v>
      </c>
      <c r="V394" t="s" s="13">
        <v>2266</v>
      </c>
      <c r="W394" s="12"/>
      <c r="X394" s="12"/>
      <c r="Y394" t="s" s="13">
        <v>2267</v>
      </c>
      <c r="Z394" s="12"/>
      <c r="AA394" s="20">
        <v>40436</v>
      </c>
      <c r="AB394" s="20">
        <v>40797</v>
      </c>
    </row>
    <row r="395" ht="13" customHeight="1">
      <c r="A395" s="12">
        <v>591</v>
      </c>
      <c r="B395" s="12">
        <v>5910</v>
      </c>
      <c r="C395" t="s" s="13">
        <v>28</v>
      </c>
      <c r="D395" t="s" s="13">
        <v>2268</v>
      </c>
      <c r="E395" t="s" s="14">
        <f>MID(D395,1,SEARCH(",",D395)-1)</f>
        <v>2269</v>
      </c>
      <c r="F395" t="s" s="13">
        <f>MID(D395,SEARCH(",",D395)+2,50)</f>
        <v>51</v>
      </c>
      <c r="G395" s="15">
        <v>26771</v>
      </c>
      <c r="H395" s="21">
        <f>YEAR(G395)</f>
        <v>1973</v>
      </c>
      <c r="I395" s="16">
        <f>INT((TODAY()-G395)/365)</f>
        <v>47</v>
      </c>
      <c r="J395" t="s" s="17">
        <v>40</v>
      </c>
      <c r="K395" t="s" s="17">
        <v>2270</v>
      </c>
      <c r="L395" t="s" s="13">
        <v>2271</v>
      </c>
      <c r="M395" t="s" s="13">
        <v>2272</v>
      </c>
      <c r="N395" s="12"/>
      <c r="O395" t="s" s="22">
        <v>2273</v>
      </c>
      <c r="P395" s="23">
        <v>28049</v>
      </c>
      <c r="Q395" t="s" s="13">
        <v>34</v>
      </c>
      <c r="R395" t="s" s="13">
        <v>2274</v>
      </c>
      <c r="S395" s="12"/>
      <c r="T395" s="12"/>
      <c r="U395" t="s" s="13">
        <v>2268</v>
      </c>
      <c r="V395" t="s" s="13">
        <v>2275</v>
      </c>
      <c r="W395" s="12"/>
      <c r="X395" s="12"/>
      <c r="Y395" t="s" s="13">
        <v>2276</v>
      </c>
      <c r="Z395" s="12"/>
      <c r="AA395" s="20">
        <v>41704</v>
      </c>
      <c r="AB395" s="20"/>
    </row>
    <row r="396" ht="13" customHeight="1">
      <c r="A396" s="12">
        <v>591</v>
      </c>
      <c r="B396" s="12">
        <v>5911</v>
      </c>
      <c r="C396" t="s" s="13">
        <v>28</v>
      </c>
      <c r="D396" t="s" s="13">
        <v>2277</v>
      </c>
      <c r="E396" t="s" s="14">
        <f>MID(D396,1,SEARCH(",",D396)-1)</f>
        <v>2278</v>
      </c>
      <c r="F396" t="s" s="13">
        <f>MID(D396,SEARCH(",",D396)+2,50)</f>
        <v>300</v>
      </c>
      <c r="G396" s="15">
        <v>38284</v>
      </c>
      <c r="H396" s="21">
        <f>YEAR(G396)</f>
        <v>2004</v>
      </c>
      <c r="I396" s="16">
        <f>INT((TODAY()-G396)/365)</f>
        <v>16</v>
      </c>
      <c r="J396" t="s" s="17">
        <v>40</v>
      </c>
      <c r="K396" t="s" s="17">
        <v>2279</v>
      </c>
      <c r="L396" s="12">
        <v>917509941</v>
      </c>
      <c r="M396" s="12">
        <v>661465899</v>
      </c>
      <c r="N396" s="12"/>
      <c r="O396" t="s" s="22">
        <v>2273</v>
      </c>
      <c r="P396" s="23">
        <v>28049</v>
      </c>
      <c r="Q396" t="s" s="13">
        <v>34</v>
      </c>
      <c r="R396" t="s" s="13">
        <v>2280</v>
      </c>
      <c r="S396" t="s" s="13">
        <v>2281</v>
      </c>
      <c r="T396" s="12"/>
      <c r="U396" t="s" s="13">
        <v>2268</v>
      </c>
      <c r="V396" t="s" s="13">
        <v>2275</v>
      </c>
      <c r="W396" s="12"/>
      <c r="X396" s="12"/>
      <c r="Y396" t="s" s="13">
        <v>2276</v>
      </c>
      <c r="Z396" s="12"/>
      <c r="AA396" s="20">
        <v>40452</v>
      </c>
      <c r="AB396" s="20"/>
    </row>
    <row r="397" ht="13" customHeight="1">
      <c r="A397" s="12">
        <v>591</v>
      </c>
      <c r="B397" s="12">
        <v>5912</v>
      </c>
      <c r="C397" t="s" s="13">
        <v>28</v>
      </c>
      <c r="D397" t="s" s="13">
        <v>2282</v>
      </c>
      <c r="E397" t="s" s="14">
        <f>MID(D397,1,SEARCH(",",D397)-1)</f>
        <v>2278</v>
      </c>
      <c r="F397" t="s" s="13">
        <f>MID(D397,SEARCH(",",D397)+2,50)</f>
        <v>642</v>
      </c>
      <c r="G397" s="15">
        <v>38982</v>
      </c>
      <c r="H397" s="21">
        <f>YEAR(G397)</f>
        <v>2006</v>
      </c>
      <c r="I397" s="16">
        <f>INT((TODAY()-G397)/365)</f>
        <v>14</v>
      </c>
      <c r="J397" t="s" s="17">
        <v>32</v>
      </c>
      <c r="K397" t="s" s="17">
        <v>2283</v>
      </c>
      <c r="L397" t="s" s="13">
        <v>2271</v>
      </c>
      <c r="M397" t="s" s="13">
        <v>2272</v>
      </c>
      <c r="N397" t="s" s="13">
        <v>2284</v>
      </c>
      <c r="O397" t="s" s="22">
        <v>2273</v>
      </c>
      <c r="P397" s="23">
        <v>28049</v>
      </c>
      <c r="Q397" t="s" s="13">
        <v>34</v>
      </c>
      <c r="R397" t="s" s="13">
        <v>2274</v>
      </c>
      <c r="S397" s="12"/>
      <c r="T397" s="12"/>
      <c r="U397" t="s" s="13">
        <v>2268</v>
      </c>
      <c r="V397" t="s" s="13">
        <v>2275</v>
      </c>
      <c r="W397" s="12"/>
      <c r="X397" s="12"/>
      <c r="Y397" t="s" s="13">
        <v>2276</v>
      </c>
      <c r="Z397" t="s" s="13">
        <v>2285</v>
      </c>
      <c r="AA397" s="20">
        <v>41242</v>
      </c>
      <c r="AB397" s="20">
        <v>43739</v>
      </c>
    </row>
    <row r="398" ht="13" customHeight="1">
      <c r="A398" s="12">
        <v>591</v>
      </c>
      <c r="B398" s="12">
        <v>5913</v>
      </c>
      <c r="C398" t="s" s="13">
        <v>28</v>
      </c>
      <c r="D398" t="s" s="13">
        <v>2286</v>
      </c>
      <c r="E398" t="s" s="14">
        <f>MID(D398,1,SEARCH(",",D398)-1)</f>
        <v>2278</v>
      </c>
      <c r="F398" t="s" s="13">
        <f>MID(D398,SEARCH(",",D398)+2,50)</f>
        <v>51</v>
      </c>
      <c r="G398" s="15">
        <v>39905</v>
      </c>
      <c r="H398" s="21">
        <f>YEAR(G398)</f>
        <v>2009</v>
      </c>
      <c r="I398" s="16">
        <f>INT((TODAY()-G398)/365)</f>
        <v>11</v>
      </c>
      <c r="J398" t="s" s="17">
        <v>40</v>
      </c>
      <c r="K398" t="s" s="17">
        <v>2287</v>
      </c>
      <c r="L398" s="12">
        <v>917509941</v>
      </c>
      <c r="M398" s="12">
        <v>661465899</v>
      </c>
      <c r="N398" s="12">
        <v>608006483</v>
      </c>
      <c r="O398" t="s" s="22">
        <v>2273</v>
      </c>
      <c r="P398" s="23">
        <v>28049</v>
      </c>
      <c r="Q398" t="s" s="13">
        <v>34</v>
      </c>
      <c r="R398" t="s" s="13">
        <v>2280</v>
      </c>
      <c r="S398" s="12"/>
      <c r="T398" s="12"/>
      <c r="U398" t="s" s="13">
        <v>2268</v>
      </c>
      <c r="V398" t="s" s="13">
        <v>2288</v>
      </c>
      <c r="W398" s="12"/>
      <c r="X398" s="12"/>
      <c r="Y398" t="s" s="13">
        <v>2276</v>
      </c>
      <c r="Z398" t="s" s="13">
        <v>2289</v>
      </c>
      <c r="AA398" s="20">
        <v>42278</v>
      </c>
      <c r="AB398" s="20">
        <v>43796</v>
      </c>
    </row>
    <row r="399" ht="13" customHeight="1">
      <c r="A399" s="12">
        <v>592</v>
      </c>
      <c r="B399" s="12">
        <v>5921</v>
      </c>
      <c r="C399" t="s" s="13">
        <v>28</v>
      </c>
      <c r="D399" t="s" s="13">
        <v>2290</v>
      </c>
      <c r="E399" t="s" s="14">
        <f>MID(D399,1,SEARCH(",",D399)-1)</f>
        <v>2291</v>
      </c>
      <c r="F399" t="s" s="13">
        <f>MID(D399,SEARCH(",",D399)+2,50)</f>
        <v>67</v>
      </c>
      <c r="G399" s="15">
        <v>36914</v>
      </c>
      <c r="H399" s="21">
        <f>YEAR(G399)</f>
        <v>2001</v>
      </c>
      <c r="I399" s="16">
        <f>INT((TODAY()-G399)/365)</f>
        <v>19</v>
      </c>
      <c r="J399" t="s" s="17">
        <v>40</v>
      </c>
      <c r="K399" t="s" s="17">
        <v>2292</v>
      </c>
      <c r="L399" s="12">
        <v>917353118</v>
      </c>
      <c r="M399" s="12">
        <v>618473637</v>
      </c>
      <c r="N399" s="12">
        <v>609867800</v>
      </c>
      <c r="O399" t="s" s="22">
        <v>2293</v>
      </c>
      <c r="P399" s="23">
        <v>28035</v>
      </c>
      <c r="Q399" t="s" s="13">
        <v>34</v>
      </c>
      <c r="R399" s="12"/>
      <c r="S399" s="12"/>
      <c r="T399" s="12"/>
      <c r="U399" t="s" s="13">
        <v>2294</v>
      </c>
      <c r="V399" t="s" s="13">
        <v>2295</v>
      </c>
      <c r="W399" s="12"/>
      <c r="X399" s="12"/>
      <c r="Y399" t="s" s="13">
        <v>2296</v>
      </c>
      <c r="Z399" s="12"/>
      <c r="AA399" s="20">
        <v>40483</v>
      </c>
      <c r="AB399" s="20">
        <v>40787</v>
      </c>
    </row>
    <row r="400" ht="13" customHeight="1">
      <c r="A400" s="12">
        <v>593</v>
      </c>
      <c r="B400" s="12">
        <v>5931</v>
      </c>
      <c r="C400" t="s" s="13">
        <v>28</v>
      </c>
      <c r="D400" t="s" s="13">
        <v>2297</v>
      </c>
      <c r="E400" t="s" s="14">
        <f>MID(D400,1,SEARCH(",",D400)-1)</f>
        <v>2298</v>
      </c>
      <c r="F400" t="s" s="13">
        <f>MID(D400,SEARCH(",",D400)+2,50)</f>
        <v>277</v>
      </c>
      <c r="G400" s="15">
        <v>34647</v>
      </c>
      <c r="H400" s="21">
        <f>YEAR(G400)</f>
        <v>1994</v>
      </c>
      <c r="I400" s="16">
        <f>INT((TODAY()-G400)/365)</f>
        <v>25</v>
      </c>
      <c r="J400" t="s" s="17">
        <v>40</v>
      </c>
      <c r="K400" t="s" s="17">
        <v>2299</v>
      </c>
      <c r="L400" s="12">
        <v>649903501</v>
      </c>
      <c r="M400" s="12">
        <v>669146004</v>
      </c>
      <c r="N400" s="12"/>
      <c r="O400" t="s" s="22">
        <v>2300</v>
      </c>
      <c r="P400" s="23">
        <v>28033</v>
      </c>
      <c r="Q400" t="s" s="13">
        <v>34</v>
      </c>
      <c r="R400" s="12"/>
      <c r="S400" s="12"/>
      <c r="T400" s="12"/>
      <c r="U400" t="s" s="13">
        <v>2301</v>
      </c>
      <c r="V400" t="s" s="13">
        <v>2302</v>
      </c>
      <c r="W400" s="12"/>
      <c r="X400" s="12"/>
      <c r="Y400" t="s" s="13">
        <v>2303</v>
      </c>
      <c r="Z400" s="12"/>
      <c r="AA400" s="20">
        <v>40497</v>
      </c>
      <c r="AB400" s="20">
        <v>40787</v>
      </c>
    </row>
    <row r="401" ht="13" customHeight="1">
      <c r="A401" s="12">
        <v>594</v>
      </c>
      <c r="B401" s="12">
        <v>5941</v>
      </c>
      <c r="C401" t="s" s="13">
        <v>28</v>
      </c>
      <c r="D401" t="s" s="13">
        <v>2304</v>
      </c>
      <c r="E401" t="s" s="14">
        <f>MID(D401,1,SEARCH(",",D401)-1)</f>
        <v>2305</v>
      </c>
      <c r="F401" t="s" s="13">
        <f>MID(D401,SEARCH(",",D401)+2,50)</f>
        <v>2306</v>
      </c>
      <c r="G401" s="15">
        <v>34497</v>
      </c>
      <c r="H401" s="21">
        <f>YEAR(G401)</f>
        <v>1994</v>
      </c>
      <c r="I401" s="16">
        <f>INT((TODAY()-G401)/365)</f>
        <v>26</v>
      </c>
      <c r="J401" t="s" s="17">
        <v>40</v>
      </c>
      <c r="K401" t="s" s="17">
        <v>2307</v>
      </c>
      <c r="L401" s="12">
        <v>917665200</v>
      </c>
      <c r="M401" s="12"/>
      <c r="N401" s="12"/>
      <c r="O401" t="s" s="22">
        <v>2308</v>
      </c>
      <c r="P401" s="23">
        <v>28033</v>
      </c>
      <c r="Q401" t="s" s="13">
        <v>34</v>
      </c>
      <c r="R401" s="12"/>
      <c r="S401" s="12"/>
      <c r="T401" s="12"/>
      <c r="U401" t="s" s="13">
        <v>2309</v>
      </c>
      <c r="V401" t="s" s="13">
        <v>2310</v>
      </c>
      <c r="W401" s="12"/>
      <c r="X401" s="12"/>
      <c r="Y401" t="s" s="13">
        <v>2311</v>
      </c>
      <c r="Z401" s="12"/>
      <c r="AA401" s="20">
        <v>40497</v>
      </c>
      <c r="AB401" s="20">
        <v>40797</v>
      </c>
    </row>
    <row r="402" ht="13" customHeight="1">
      <c r="A402" s="12">
        <v>595</v>
      </c>
      <c r="B402" s="12">
        <v>5951</v>
      </c>
      <c r="C402" t="s" s="13">
        <v>28</v>
      </c>
      <c r="D402" t="s" s="13">
        <v>2312</v>
      </c>
      <c r="E402" t="s" s="14">
        <f>MID(D402,1,SEARCH(",",D402)-1)</f>
        <v>2313</v>
      </c>
      <c r="F402" t="s" s="13">
        <f>MID(D402,SEARCH(",",D402)+2,50)</f>
        <v>2314</v>
      </c>
      <c r="G402" s="15">
        <v>35249</v>
      </c>
      <c r="H402" s="21">
        <f>YEAR(G402)</f>
        <v>1996</v>
      </c>
      <c r="I402" s="16">
        <f>INT((TODAY()-G402)/365)</f>
        <v>24</v>
      </c>
      <c r="J402" t="s" s="17">
        <v>32</v>
      </c>
      <c r="K402" t="s" s="17">
        <v>2315</v>
      </c>
      <c r="L402" s="12">
        <v>658213704</v>
      </c>
      <c r="M402" s="12">
        <v>911102074</v>
      </c>
      <c r="N402" s="12">
        <v>658213704</v>
      </c>
      <c r="O402" t="s" s="22">
        <v>2316</v>
      </c>
      <c r="P402" s="23">
        <v>28029</v>
      </c>
      <c r="Q402" t="s" s="13">
        <v>34</v>
      </c>
      <c r="R402" s="12"/>
      <c r="S402" s="12"/>
      <c r="T402" s="12"/>
      <c r="U402" s="12"/>
      <c r="V402" t="s" s="13">
        <v>2317</v>
      </c>
      <c r="W402" s="12"/>
      <c r="X402" s="12"/>
      <c r="Y402" t="s" s="13">
        <v>2318</v>
      </c>
      <c r="Z402" s="12"/>
      <c r="AA402" s="20">
        <v>40497</v>
      </c>
      <c r="AB402" s="20">
        <v>41153</v>
      </c>
    </row>
    <row r="403" ht="13" customHeight="1">
      <c r="A403" s="12">
        <v>595</v>
      </c>
      <c r="B403" s="12">
        <v>5952</v>
      </c>
      <c r="C403" t="s" s="13">
        <v>28</v>
      </c>
      <c r="D403" t="s" s="13">
        <v>2319</v>
      </c>
      <c r="E403" t="s" s="14">
        <f>MID(D403,1,SEARCH(",",D403)-1)</f>
        <v>2313</v>
      </c>
      <c r="F403" t="s" s="13">
        <f>MID(D403,SEARCH(",",D403)+2,50)</f>
        <v>2320</v>
      </c>
      <c r="G403" s="15">
        <v>37054</v>
      </c>
      <c r="H403" s="21">
        <f>YEAR(G403)</f>
        <v>2001</v>
      </c>
      <c r="I403" s="16">
        <f>INT((TODAY()-G403)/365)</f>
        <v>19</v>
      </c>
      <c r="J403" t="s" s="17">
        <v>40</v>
      </c>
      <c r="K403" s="16"/>
      <c r="L403" s="12">
        <v>658213704</v>
      </c>
      <c r="M403" s="12">
        <v>911102074</v>
      </c>
      <c r="N403" s="12">
        <v>658213704</v>
      </c>
      <c r="O403" t="s" s="22">
        <v>2316</v>
      </c>
      <c r="P403" s="23">
        <v>28029</v>
      </c>
      <c r="Q403" t="s" s="13">
        <v>34</v>
      </c>
      <c r="R403" s="12"/>
      <c r="S403" s="12"/>
      <c r="T403" s="12"/>
      <c r="U403" s="12"/>
      <c r="V403" t="s" s="13">
        <v>2317</v>
      </c>
      <c r="W403" s="12"/>
      <c r="X403" s="12"/>
      <c r="Y403" t="s" s="13">
        <v>2318</v>
      </c>
      <c r="Z403" s="12"/>
      <c r="AA403" s="20">
        <v>40787</v>
      </c>
      <c r="AB403" s="20">
        <v>41153</v>
      </c>
    </row>
    <row r="404" ht="13" customHeight="1">
      <c r="A404" s="12">
        <v>596</v>
      </c>
      <c r="B404" s="12">
        <v>5961</v>
      </c>
      <c r="C404" t="s" s="13">
        <v>28</v>
      </c>
      <c r="D404" t="s" s="13">
        <v>2321</v>
      </c>
      <c r="E404" t="s" s="14">
        <f>MID(D404,1,SEARCH(",",D404)-1)</f>
        <v>2322</v>
      </c>
      <c r="F404" t="s" s="13">
        <f>MID(D404,SEARCH(",",D404)+2,50)</f>
        <v>2098</v>
      </c>
      <c r="G404" s="15">
        <v>34599</v>
      </c>
      <c r="H404" s="21">
        <f>YEAR(G404)</f>
        <v>1994</v>
      </c>
      <c r="I404" s="16">
        <f>INT((TODAY()-G404)/365)</f>
        <v>26</v>
      </c>
      <c r="J404" t="s" s="17">
        <v>40</v>
      </c>
      <c r="K404" t="s" s="17">
        <v>2323</v>
      </c>
      <c r="L404" s="12">
        <v>913232540</v>
      </c>
      <c r="M404" s="12">
        <v>649973084</v>
      </c>
      <c r="N404" s="12"/>
      <c r="O404" t="s" s="22">
        <v>2324</v>
      </c>
      <c r="P404" s="23">
        <v>28029</v>
      </c>
      <c r="Q404" t="s" s="13">
        <v>34</v>
      </c>
      <c r="R404" s="12"/>
      <c r="S404" s="12"/>
      <c r="T404" s="12"/>
      <c r="U404" t="s" s="13">
        <v>2325</v>
      </c>
      <c r="V404" t="s" s="13">
        <v>2326</v>
      </c>
      <c r="W404" s="12"/>
      <c r="X404" s="12"/>
      <c r="Y404" t="s" s="13">
        <v>37</v>
      </c>
      <c r="Z404" s="12"/>
      <c r="AA404" s="20">
        <v>40422</v>
      </c>
      <c r="AB404" s="20">
        <v>40544</v>
      </c>
    </row>
    <row r="405" ht="13" customHeight="1">
      <c r="A405" s="12">
        <v>597</v>
      </c>
      <c r="B405" s="12">
        <v>5971</v>
      </c>
      <c r="C405" t="s" s="13">
        <v>28</v>
      </c>
      <c r="D405" t="s" s="13">
        <v>2327</v>
      </c>
      <c r="E405" t="s" s="14">
        <f>MID(D405,1,SEARCH(",",D405)-1)</f>
        <v>2328</v>
      </c>
      <c r="F405" t="s" s="13">
        <f>MID(D405,SEARCH(",",D405)+2,50)</f>
        <v>2329</v>
      </c>
      <c r="G405" s="15">
        <v>36315</v>
      </c>
      <c r="H405" s="21">
        <f>YEAR(G405)</f>
        <v>1999</v>
      </c>
      <c r="I405" s="16">
        <f>INT((TODAY()-G405)/365)</f>
        <v>21</v>
      </c>
      <c r="J405" t="s" s="17">
        <v>32</v>
      </c>
      <c r="K405" t="s" s="17">
        <v>2330</v>
      </c>
      <c r="L405" s="12">
        <v>646457053</v>
      </c>
      <c r="M405" s="12"/>
      <c r="N405" s="12"/>
      <c r="O405" t="s" s="22">
        <v>2331</v>
      </c>
      <c r="P405" s="23">
        <v>28039</v>
      </c>
      <c r="Q405" t="s" s="13">
        <v>34</v>
      </c>
      <c r="R405" s="12"/>
      <c r="S405" s="12"/>
      <c r="T405" s="12"/>
      <c r="U405" t="s" s="13">
        <v>2332</v>
      </c>
      <c r="V405" t="s" s="13">
        <v>2333</v>
      </c>
      <c r="W405" s="12"/>
      <c r="X405" s="12"/>
      <c r="Y405" t="s" s="13">
        <v>37</v>
      </c>
      <c r="Z405" s="12"/>
      <c r="AA405" s="20">
        <v>40513</v>
      </c>
      <c r="AB405" s="20">
        <v>40634</v>
      </c>
    </row>
    <row r="406" ht="25.5" customHeight="1">
      <c r="A406" s="12">
        <v>598</v>
      </c>
      <c r="B406" s="12">
        <v>5981</v>
      </c>
      <c r="C406" t="s" s="13">
        <v>57</v>
      </c>
      <c r="D406" t="s" s="13">
        <v>2334</v>
      </c>
      <c r="E406" t="s" s="14">
        <f>MID(D406,1,SEARCH(",",D406)-1)</f>
        <v>2335</v>
      </c>
      <c r="F406" t="s" s="13">
        <f>MID(D406,SEARCH(",",D406)+2,50)</f>
        <v>605</v>
      </c>
      <c r="G406" s="15">
        <v>35959</v>
      </c>
      <c r="H406" s="21">
        <f>YEAR(G406)</f>
        <v>1998</v>
      </c>
      <c r="I406" s="16">
        <f>INT((TODAY()-G406)/365)</f>
        <v>22</v>
      </c>
      <c r="J406" t="s" s="17">
        <v>32</v>
      </c>
      <c r="K406" t="s" s="17">
        <v>2336</v>
      </c>
      <c r="L406" s="12">
        <v>913733640</v>
      </c>
      <c r="M406" s="12">
        <v>669854925</v>
      </c>
      <c r="N406" s="12"/>
      <c r="O406" t="s" s="22">
        <v>2337</v>
      </c>
      <c r="P406" s="23">
        <v>28035</v>
      </c>
      <c r="Q406" t="s" s="13">
        <v>34</v>
      </c>
      <c r="R406" t="s" s="13">
        <v>2338</v>
      </c>
      <c r="S406" s="12"/>
      <c r="T406" t="s" s="13">
        <v>2339</v>
      </c>
      <c r="U406" t="s" s="13">
        <v>2340</v>
      </c>
      <c r="V406" t="s" s="13">
        <v>2341</v>
      </c>
      <c r="W406" s="12"/>
      <c r="X406" s="12"/>
      <c r="Y406" t="s" s="13">
        <v>2342</v>
      </c>
      <c r="Z406" t="s" s="13">
        <v>2343</v>
      </c>
      <c r="AA406" s="20">
        <v>40544</v>
      </c>
      <c r="AB406" s="20"/>
    </row>
    <row r="407" ht="13" customHeight="1">
      <c r="A407" s="12">
        <v>598</v>
      </c>
      <c r="B407" s="12">
        <v>5982</v>
      </c>
      <c r="C407" t="s" s="13">
        <v>28</v>
      </c>
      <c r="D407" t="s" s="13">
        <v>2344</v>
      </c>
      <c r="E407" t="s" s="14">
        <f>MID(D407,1,SEARCH(",",D407)-1)</f>
        <v>2335</v>
      </c>
      <c r="F407" t="s" s="13">
        <f>MID(D407,SEARCH(",",D407)+2,50)</f>
        <v>2345</v>
      </c>
      <c r="G407" s="15">
        <v>34976</v>
      </c>
      <c r="H407" s="21">
        <f>YEAR(G407)</f>
        <v>1995</v>
      </c>
      <c r="I407" s="16">
        <f>INT((TODAY()-G407)/365)</f>
        <v>25</v>
      </c>
      <c r="J407" t="s" s="17">
        <v>32</v>
      </c>
      <c r="K407" t="s" s="17">
        <v>2346</v>
      </c>
      <c r="L407" s="12">
        <v>913733640</v>
      </c>
      <c r="M407" s="12">
        <v>669854925</v>
      </c>
      <c r="N407" s="12"/>
      <c r="O407" t="s" s="22">
        <v>2337</v>
      </c>
      <c r="P407" s="23">
        <v>28035</v>
      </c>
      <c r="Q407" t="s" s="13">
        <v>34</v>
      </c>
      <c r="R407" t="s" s="13">
        <v>2347</v>
      </c>
      <c r="S407" s="12"/>
      <c r="T407" s="12"/>
      <c r="U407" t="s" s="13">
        <v>2348</v>
      </c>
      <c r="V407" t="s" s="13">
        <v>2349</v>
      </c>
      <c r="W407" s="12"/>
      <c r="X407" s="12"/>
      <c r="Y407" t="s" s="13">
        <v>2342</v>
      </c>
      <c r="Z407" s="12"/>
      <c r="AA407" s="20">
        <v>40575</v>
      </c>
      <c r="AB407" s="20">
        <v>41153</v>
      </c>
    </row>
    <row r="408" ht="13" customHeight="1">
      <c r="A408" s="12">
        <v>599</v>
      </c>
      <c r="B408" s="12">
        <v>5991</v>
      </c>
      <c r="C408" t="s" s="13">
        <v>28</v>
      </c>
      <c r="D408" t="s" s="13">
        <v>2350</v>
      </c>
      <c r="E408" t="s" s="14">
        <f>MID(D408,1,SEARCH(",",D408)-1)</f>
        <v>2351</v>
      </c>
      <c r="F408" t="s" s="13">
        <f>MID(D408,SEARCH(",",D408)+2,50)</f>
        <v>304</v>
      </c>
      <c r="G408" s="15">
        <v>36839</v>
      </c>
      <c r="H408" s="21">
        <f>YEAR(G408)</f>
        <v>2000</v>
      </c>
      <c r="I408" s="16">
        <f>INT((TODAY()-G408)/365)</f>
        <v>19</v>
      </c>
      <c r="J408" t="s" s="17">
        <v>40</v>
      </c>
      <c r="K408" t="s" s="17">
        <v>2352</v>
      </c>
      <c r="L408" s="12">
        <v>917342497</v>
      </c>
      <c r="M408" s="12">
        <v>660161746</v>
      </c>
      <c r="N408" s="12"/>
      <c r="O408" t="s" s="22">
        <v>2353</v>
      </c>
      <c r="P408" s="23">
        <v>28034</v>
      </c>
      <c r="Q408" t="s" s="13">
        <v>34</v>
      </c>
      <c r="R408" s="12"/>
      <c r="S408" s="12"/>
      <c r="T408" s="12"/>
      <c r="U408" t="s" s="13">
        <v>2354</v>
      </c>
      <c r="V408" t="s" s="13">
        <v>2355</v>
      </c>
      <c r="W408" s="12"/>
      <c r="X408" s="12"/>
      <c r="Y408" t="s" s="13">
        <v>2356</v>
      </c>
      <c r="Z408" s="12"/>
      <c r="AA408" s="20">
        <v>40568</v>
      </c>
      <c r="AB408" s="20">
        <v>40787</v>
      </c>
    </row>
    <row r="409" ht="13" customHeight="1">
      <c r="A409" s="12">
        <v>599</v>
      </c>
      <c r="B409" s="12">
        <v>5992</v>
      </c>
      <c r="C409" t="s" s="13">
        <v>28</v>
      </c>
      <c r="D409" t="s" s="13">
        <v>2357</v>
      </c>
      <c r="E409" t="s" s="14">
        <f>MID(D409,1,SEARCH(",",D409)-1)</f>
        <v>2351</v>
      </c>
      <c r="F409" t="s" s="13">
        <f>MID(D409,SEARCH(",",D409)+2,50)</f>
        <v>2358</v>
      </c>
      <c r="G409" s="15">
        <v>38615</v>
      </c>
      <c r="H409" s="21">
        <f>YEAR(G409)</f>
        <v>2005</v>
      </c>
      <c r="I409" s="16">
        <f>INT((TODAY()-G409)/365)</f>
        <v>15</v>
      </c>
      <c r="J409" t="s" s="17">
        <v>40</v>
      </c>
      <c r="K409" s="17"/>
      <c r="L409" s="12">
        <v>917342497</v>
      </c>
      <c r="M409" s="12">
        <v>660161746</v>
      </c>
      <c r="N409" s="12"/>
      <c r="O409" t="s" s="22">
        <v>2353</v>
      </c>
      <c r="P409" s="23">
        <v>28034</v>
      </c>
      <c r="Q409" t="s" s="13">
        <v>34</v>
      </c>
      <c r="R409" s="12"/>
      <c r="S409" t="s" s="13">
        <v>2359</v>
      </c>
      <c r="T409" s="12"/>
      <c r="U409" t="s" s="13">
        <v>2354</v>
      </c>
      <c r="V409" t="s" s="13">
        <v>2355</v>
      </c>
      <c r="W409" s="12"/>
      <c r="X409" s="12"/>
      <c r="Y409" t="s" s="13">
        <v>2356</v>
      </c>
      <c r="Z409" s="12"/>
      <c r="AA409" s="20">
        <v>40787</v>
      </c>
      <c r="AB409" s="20">
        <v>41000</v>
      </c>
    </row>
    <row r="410" ht="13" customHeight="1">
      <c r="A410" s="12">
        <v>600</v>
      </c>
      <c r="B410" s="12">
        <v>6001</v>
      </c>
      <c r="C410" t="s" s="13">
        <v>28</v>
      </c>
      <c r="D410" t="s" s="13">
        <v>2360</v>
      </c>
      <c r="E410" t="s" s="14">
        <f>MID(D410,1,SEARCH(",",D410)-1)</f>
        <v>2361</v>
      </c>
      <c r="F410" t="s" s="13">
        <f>MID(D410,SEARCH(",",D410)+2,50)</f>
        <v>227</v>
      </c>
      <c r="G410" s="15">
        <v>37956</v>
      </c>
      <c r="H410" s="21">
        <f>YEAR(G410)</f>
        <v>2003</v>
      </c>
      <c r="I410" s="16">
        <f>INT((TODAY()-G410)/365)</f>
        <v>16</v>
      </c>
      <c r="J410" t="s" s="17">
        <v>32</v>
      </c>
      <c r="K410" s="16"/>
      <c r="L410" s="12">
        <v>917297254</v>
      </c>
      <c r="M410" s="12">
        <v>650849799</v>
      </c>
      <c r="N410" s="12">
        <v>618029961</v>
      </c>
      <c r="O410" t="s" s="22">
        <v>2362</v>
      </c>
      <c r="P410" s="23">
        <v>28049</v>
      </c>
      <c r="Q410" t="s" s="13">
        <v>34</v>
      </c>
      <c r="R410" s="12"/>
      <c r="S410" s="12"/>
      <c r="T410" s="12"/>
      <c r="U410" t="s" s="13">
        <v>2363</v>
      </c>
      <c r="V410" t="s" s="13">
        <v>2364</v>
      </c>
      <c r="W410" s="12"/>
      <c r="X410" s="12"/>
      <c r="Y410" t="s" s="13">
        <v>2365</v>
      </c>
      <c r="Z410" s="12"/>
      <c r="AA410" s="20">
        <v>40568</v>
      </c>
      <c r="AB410" s="20">
        <v>40797</v>
      </c>
    </row>
    <row r="411" ht="13" customHeight="1">
      <c r="A411" s="12">
        <v>600</v>
      </c>
      <c r="B411" s="12">
        <v>6002</v>
      </c>
      <c r="C411" t="s" s="13">
        <v>28</v>
      </c>
      <c r="D411" t="s" s="13">
        <v>2366</v>
      </c>
      <c r="E411" t="s" s="14">
        <f>MID(D411,1,SEARCH(",",D411)-1)</f>
        <v>2361</v>
      </c>
      <c r="F411" t="s" s="13">
        <f>MID(D411,SEARCH(",",D411)+2,50)</f>
        <v>60</v>
      </c>
      <c r="G411" s="15">
        <v>36968</v>
      </c>
      <c r="H411" s="21">
        <f>YEAR(G411)</f>
        <v>2001</v>
      </c>
      <c r="I411" s="16">
        <f>INT((TODAY()-G411)/365)</f>
        <v>19</v>
      </c>
      <c r="J411" t="s" s="17">
        <v>40</v>
      </c>
      <c r="K411" s="16"/>
      <c r="L411" s="12">
        <v>917297254</v>
      </c>
      <c r="M411" s="12">
        <v>650849799</v>
      </c>
      <c r="N411" s="12">
        <v>618029961</v>
      </c>
      <c r="O411" t="s" s="22">
        <v>2362</v>
      </c>
      <c r="P411" s="23">
        <v>28049</v>
      </c>
      <c r="Q411" t="s" s="13">
        <v>34</v>
      </c>
      <c r="R411" s="12"/>
      <c r="S411" s="12"/>
      <c r="T411" s="12"/>
      <c r="U411" t="s" s="13">
        <v>2363</v>
      </c>
      <c r="V411" t="s" s="13">
        <v>2364</v>
      </c>
      <c r="W411" s="12"/>
      <c r="X411" s="12"/>
      <c r="Y411" t="s" s="13">
        <v>2365</v>
      </c>
      <c r="Z411" s="12"/>
      <c r="AA411" s="20">
        <v>40568</v>
      </c>
      <c r="AB411" s="20">
        <v>40797</v>
      </c>
    </row>
    <row r="412" ht="13" customHeight="1">
      <c r="A412" s="12">
        <v>601</v>
      </c>
      <c r="B412" s="12">
        <v>6011</v>
      </c>
      <c r="C412" t="s" s="13">
        <v>28</v>
      </c>
      <c r="D412" t="s" s="13">
        <v>2367</v>
      </c>
      <c r="E412" t="s" s="14">
        <f>MID(D412,1,SEARCH(",",D412)-1)</f>
        <v>2368</v>
      </c>
      <c r="F412" t="s" s="13">
        <f>MID(D412,SEARCH(",",D412)+2,50)</f>
        <v>128</v>
      </c>
      <c r="G412" s="15">
        <v>37812</v>
      </c>
      <c r="H412" s="21">
        <f>YEAR(G412)</f>
        <v>2003</v>
      </c>
      <c r="I412" s="16">
        <f>INT((TODAY()-G412)/365)</f>
        <v>17</v>
      </c>
      <c r="J412" t="s" s="17">
        <v>40</v>
      </c>
      <c r="K412" s="16"/>
      <c r="L412" s="12">
        <v>917353032</v>
      </c>
      <c r="M412" s="12">
        <v>686883877</v>
      </c>
      <c r="N412" s="12">
        <v>686113104</v>
      </c>
      <c r="O412" t="s" s="22">
        <v>2369</v>
      </c>
      <c r="P412" s="23">
        <v>28034</v>
      </c>
      <c r="Q412" t="s" s="13">
        <v>34</v>
      </c>
      <c r="R412" s="12"/>
      <c r="S412" t="s" s="13">
        <v>2370</v>
      </c>
      <c r="T412" s="12"/>
      <c r="U412" t="s" s="13">
        <v>2371</v>
      </c>
      <c r="V412" t="s" s="13">
        <v>2372</v>
      </c>
      <c r="W412" s="12"/>
      <c r="X412" s="12"/>
      <c r="Y412" t="s" s="13">
        <v>2373</v>
      </c>
      <c r="Z412" s="12"/>
      <c r="AA412" s="20">
        <v>40575</v>
      </c>
      <c r="AB412" s="20">
        <v>40909</v>
      </c>
    </row>
    <row r="413" ht="13" customHeight="1">
      <c r="A413" s="12">
        <v>602</v>
      </c>
      <c r="B413" s="12">
        <v>6021</v>
      </c>
      <c r="C413" t="s" s="13">
        <v>28</v>
      </c>
      <c r="D413" t="s" s="13">
        <v>2374</v>
      </c>
      <c r="E413" t="s" s="14">
        <f>MID(D413,1,SEARCH(",",D413)-1)</f>
        <v>2375</v>
      </c>
      <c r="F413" t="s" s="13">
        <f>MID(D413,SEARCH(",",D413)+2,50)</f>
        <v>159</v>
      </c>
      <c r="G413" s="15">
        <v>35579</v>
      </c>
      <c r="H413" s="21">
        <f>YEAR(G413)</f>
        <v>1997</v>
      </c>
      <c r="I413" s="16">
        <f>INT((TODAY()-G413)/365)</f>
        <v>23</v>
      </c>
      <c r="J413" t="s" s="17">
        <v>32</v>
      </c>
      <c r="K413" t="s" s="17">
        <v>2376</v>
      </c>
      <c r="L413" s="12">
        <v>917352822</v>
      </c>
      <c r="M413" s="12">
        <v>649422825</v>
      </c>
      <c r="N413" s="12">
        <v>666411479</v>
      </c>
      <c r="O413" t="s" s="22">
        <v>2377</v>
      </c>
      <c r="P413" s="23">
        <v>28034</v>
      </c>
      <c r="Q413" t="s" s="13">
        <v>34</v>
      </c>
      <c r="R413" t="s" s="13">
        <v>2378</v>
      </c>
      <c r="S413" s="12"/>
      <c r="T413" s="12"/>
      <c r="U413" t="s" s="13">
        <v>2379</v>
      </c>
      <c r="V413" t="s" s="13">
        <v>2380</v>
      </c>
      <c r="W413" s="12"/>
      <c r="X413" s="12"/>
      <c r="Y413" t="s" s="13">
        <v>2381</v>
      </c>
      <c r="Z413" t="s" s="13">
        <v>2382</v>
      </c>
      <c r="AA413" s="20">
        <v>40589</v>
      </c>
      <c r="AB413" s="20">
        <v>43868</v>
      </c>
    </row>
    <row r="414" ht="25.5" customHeight="1">
      <c r="A414" s="12">
        <v>602</v>
      </c>
      <c r="B414" s="12">
        <v>6022</v>
      </c>
      <c r="C414" t="s" s="13">
        <v>28</v>
      </c>
      <c r="D414" t="s" s="13">
        <v>2383</v>
      </c>
      <c r="E414" t="s" s="14">
        <f>MID(D414,1,SEARCH(",",D414)-1)</f>
        <v>2375</v>
      </c>
      <c r="F414" t="s" s="13">
        <f>MID(D414,SEARCH(",",D414)+2,50)</f>
        <v>1088</v>
      </c>
      <c r="G414" s="15">
        <v>36792</v>
      </c>
      <c r="H414" s="21">
        <f>YEAR(G414)</f>
        <v>2000</v>
      </c>
      <c r="I414" s="16">
        <f>INT((TODAY()-G414)/365)</f>
        <v>20</v>
      </c>
      <c r="J414" t="s" s="17">
        <v>32</v>
      </c>
      <c r="K414" t="s" s="17">
        <v>2384</v>
      </c>
      <c r="L414" s="12">
        <v>917352822</v>
      </c>
      <c r="M414" s="12">
        <v>649422825</v>
      </c>
      <c r="N414" s="12">
        <v>666411479</v>
      </c>
      <c r="O414" t="s" s="22">
        <v>2377</v>
      </c>
      <c r="P414" s="23">
        <v>28034</v>
      </c>
      <c r="Q414" t="s" s="13">
        <v>34</v>
      </c>
      <c r="R414" t="s" s="13">
        <v>2378</v>
      </c>
      <c r="S414" s="12"/>
      <c r="T414" s="12"/>
      <c r="U414" t="s" s="13">
        <v>2379</v>
      </c>
      <c r="V414" t="s" s="13">
        <v>2380</v>
      </c>
      <c r="W414" s="12"/>
      <c r="X414" s="12"/>
      <c r="Y414" t="s" s="13">
        <v>2381</v>
      </c>
      <c r="Z414" t="s" s="13">
        <v>2385</v>
      </c>
      <c r="AA414" s="20">
        <v>40634</v>
      </c>
      <c r="AB414" s="20">
        <v>43703</v>
      </c>
    </row>
    <row r="415" ht="13" customHeight="1">
      <c r="A415" s="12">
        <v>603</v>
      </c>
      <c r="B415" s="12">
        <v>6031</v>
      </c>
      <c r="C415" t="s" s="13">
        <v>28</v>
      </c>
      <c r="D415" t="s" s="13">
        <v>2386</v>
      </c>
      <c r="E415" t="s" s="14">
        <f>MID(D415,1,SEARCH(",",D415)-1)</f>
        <v>2387</v>
      </c>
      <c r="F415" t="s" s="13">
        <f>MID(D415,SEARCH(",",D415)+2,50)</f>
        <v>74</v>
      </c>
      <c r="G415" s="15">
        <v>30125</v>
      </c>
      <c r="H415" s="21">
        <f>YEAR(G415)</f>
        <v>1982</v>
      </c>
      <c r="I415" s="16">
        <f>INT((TODAY()-G415)/365)</f>
        <v>38</v>
      </c>
      <c r="J415" t="s" s="17">
        <v>40</v>
      </c>
      <c r="K415" t="s" s="17">
        <v>2388</v>
      </c>
      <c r="L415" s="12">
        <v>653103308</v>
      </c>
      <c r="M415" s="12"/>
      <c r="N415" s="12"/>
      <c r="O415" t="s" s="22">
        <v>2389</v>
      </c>
      <c r="P415" s="23">
        <v>28049</v>
      </c>
      <c r="Q415" t="s" s="13">
        <v>34</v>
      </c>
      <c r="R415" t="s" s="13">
        <v>2390</v>
      </c>
      <c r="S415" s="12"/>
      <c r="T415" s="12"/>
      <c r="U415" s="12"/>
      <c r="V415" t="s" s="13">
        <v>2391</v>
      </c>
      <c r="W415" s="12"/>
      <c r="X415" s="12"/>
      <c r="Y415" t="s" s="13">
        <v>2392</v>
      </c>
      <c r="Z415" s="12"/>
      <c r="AA415" s="20">
        <v>40589</v>
      </c>
      <c r="AB415" s="20">
        <v>41345</v>
      </c>
    </row>
    <row r="416" ht="13" customHeight="1">
      <c r="A416" s="12">
        <v>604</v>
      </c>
      <c r="B416" s="12">
        <v>6041</v>
      </c>
      <c r="C416" t="s" s="13">
        <v>28</v>
      </c>
      <c r="D416" t="s" s="13">
        <v>2393</v>
      </c>
      <c r="E416" t="s" s="14">
        <f>MID(D416,1,SEARCH(",",D416)-1)</f>
        <v>2394</v>
      </c>
      <c r="F416" t="s" s="13">
        <f>MID(D416,SEARCH(",",D416)+2,50)</f>
        <v>402</v>
      </c>
      <c r="G416" s="15">
        <v>35495</v>
      </c>
      <c r="H416" s="21">
        <f>YEAR(G416)</f>
        <v>1997</v>
      </c>
      <c r="I416" s="16">
        <f>INT((TODAY()-G416)/365)</f>
        <v>23</v>
      </c>
      <c r="J416" t="s" s="17">
        <v>32</v>
      </c>
      <c r="K416" t="s" s="17">
        <v>2395</v>
      </c>
      <c r="L416" s="12">
        <v>913027736</v>
      </c>
      <c r="M416" s="12">
        <v>619240083</v>
      </c>
      <c r="N416" s="12"/>
      <c r="O416" t="s" s="22">
        <v>2396</v>
      </c>
      <c r="P416" s="23">
        <v>28016</v>
      </c>
      <c r="Q416" t="s" s="13">
        <v>34</v>
      </c>
      <c r="R416" t="s" s="13">
        <v>2397</v>
      </c>
      <c r="S416" s="12"/>
      <c r="T416" s="12"/>
      <c r="U416" t="s" s="13">
        <v>2398</v>
      </c>
      <c r="V416" t="s" s="13">
        <v>2399</v>
      </c>
      <c r="W416" s="12"/>
      <c r="X416" s="12"/>
      <c r="Y416" t="s" s="13">
        <v>2400</v>
      </c>
      <c r="Z416" s="12"/>
      <c r="AA416" s="20">
        <v>40603</v>
      </c>
      <c r="AB416" s="20">
        <v>41153</v>
      </c>
    </row>
    <row r="417" ht="13" customHeight="1">
      <c r="A417" s="12">
        <v>605</v>
      </c>
      <c r="B417" s="12">
        <v>6051</v>
      </c>
      <c r="C417" t="s" s="13">
        <v>28</v>
      </c>
      <c r="D417" t="s" s="13">
        <v>2401</v>
      </c>
      <c r="E417" t="s" s="14">
        <f>MID(D417,1,SEARCH(",",D417)-1)</f>
        <v>2402</v>
      </c>
      <c r="F417" t="s" s="13">
        <f>MID(D417,SEARCH(",",D417)+2,50)</f>
        <v>137</v>
      </c>
      <c r="G417" s="15">
        <v>34736</v>
      </c>
      <c r="H417" s="21">
        <f>YEAR(G417)</f>
        <v>1995</v>
      </c>
      <c r="I417" s="16">
        <f>INT((TODAY()-G417)/365)</f>
        <v>25</v>
      </c>
      <c r="J417" t="s" s="17">
        <v>40</v>
      </c>
      <c r="K417" s="16"/>
      <c r="L417" s="12">
        <v>622203462</v>
      </c>
      <c r="M417" s="12"/>
      <c r="N417" s="12"/>
      <c r="O417" t="s" s="22">
        <v>2403</v>
      </c>
      <c r="P417" s="23">
        <v>28019</v>
      </c>
      <c r="Q417" t="s" s="13">
        <v>34</v>
      </c>
      <c r="R417" s="12"/>
      <c r="S417" s="12"/>
      <c r="T417" s="12"/>
      <c r="U417" t="s" s="13">
        <v>2404</v>
      </c>
      <c r="V417" t="s" s="13">
        <v>2405</v>
      </c>
      <c r="W417" s="12"/>
      <c r="X417" s="12"/>
      <c r="Y417" t="s" s="13">
        <v>2406</v>
      </c>
      <c r="Z417" s="12"/>
      <c r="AA417" s="20">
        <v>40634</v>
      </c>
      <c r="AB417" s="20">
        <v>40797</v>
      </c>
    </row>
    <row r="418" ht="13" customHeight="1">
      <c r="A418" s="12">
        <v>606</v>
      </c>
      <c r="B418" s="12">
        <v>6061</v>
      </c>
      <c r="C418" t="s" s="13">
        <v>28</v>
      </c>
      <c r="D418" t="s" s="13">
        <v>2407</v>
      </c>
      <c r="E418" t="s" s="14">
        <f>MID(D418,1,SEARCH(",",D418)-1)</f>
        <v>2408</v>
      </c>
      <c r="F418" t="s" s="13">
        <f>MID(D418,SEARCH(",",D418)+2,50)</f>
        <v>304</v>
      </c>
      <c r="G418" s="15">
        <v>35599</v>
      </c>
      <c r="H418" s="21">
        <f>YEAR(G418)</f>
        <v>1997</v>
      </c>
      <c r="I418" s="16">
        <f>INT((TODAY()-G418)/365)</f>
        <v>23</v>
      </c>
      <c r="J418" t="s" s="17">
        <v>40</v>
      </c>
      <c r="K418" t="s" s="17">
        <v>2409</v>
      </c>
      <c r="L418" s="12">
        <v>917503091</v>
      </c>
      <c r="M418" s="12">
        <v>699449613</v>
      </c>
      <c r="N418" s="12">
        <v>618383869</v>
      </c>
      <c r="O418" t="s" s="22">
        <v>2410</v>
      </c>
      <c r="P418" s="23">
        <v>28050</v>
      </c>
      <c r="Q418" t="s" s="13">
        <v>34</v>
      </c>
      <c r="R418" t="s" s="13">
        <v>2411</v>
      </c>
      <c r="S418" t="s" s="13">
        <v>2412</v>
      </c>
      <c r="T418" s="12"/>
      <c r="U418" t="s" s="13">
        <v>2413</v>
      </c>
      <c r="V418" t="s" s="13">
        <v>2414</v>
      </c>
      <c r="W418" s="12"/>
      <c r="X418" s="12"/>
      <c r="Y418" t="s" s="13">
        <v>2415</v>
      </c>
      <c r="Z418" s="12"/>
      <c r="AA418" s="20">
        <v>40634</v>
      </c>
      <c r="AB418" s="20">
        <v>42248</v>
      </c>
    </row>
    <row r="419" ht="13" customHeight="1">
      <c r="A419" s="12">
        <v>606</v>
      </c>
      <c r="B419" s="12">
        <v>6062</v>
      </c>
      <c r="C419" t="s" s="13">
        <v>28</v>
      </c>
      <c r="D419" t="s" s="13">
        <v>2416</v>
      </c>
      <c r="E419" t="s" s="14">
        <f>MID(D419,1,SEARCH(",",D419)-1)</f>
        <v>2408</v>
      </c>
      <c r="F419" t="s" s="13">
        <f>MID(D419,SEARCH(",",D419)+2,50)</f>
        <v>530</v>
      </c>
      <c r="G419" s="15">
        <v>33564</v>
      </c>
      <c r="H419" s="21">
        <f>YEAR(G419)</f>
        <v>1991</v>
      </c>
      <c r="I419" s="16">
        <f>INT((TODAY()-G419)/365)</f>
        <v>28</v>
      </c>
      <c r="J419" t="s" s="17">
        <v>32</v>
      </c>
      <c r="K419" t="s" s="17">
        <v>2417</v>
      </c>
      <c r="L419" s="12">
        <v>659921690</v>
      </c>
      <c r="M419" s="12"/>
      <c r="N419" s="12"/>
      <c r="O419" t="s" s="22">
        <v>2410</v>
      </c>
      <c r="P419" s="23">
        <v>28050</v>
      </c>
      <c r="Q419" t="s" s="13">
        <v>34</v>
      </c>
      <c r="R419" t="s" s="13">
        <v>2411</v>
      </c>
      <c r="S419" t="s" s="13">
        <v>2412</v>
      </c>
      <c r="T419" s="12"/>
      <c r="U419" t="s" s="13">
        <v>2413</v>
      </c>
      <c r="V419" t="s" s="13">
        <v>2414</v>
      </c>
      <c r="W419" s="12"/>
      <c r="X419" s="12"/>
      <c r="Y419" t="s" s="13">
        <v>2415</v>
      </c>
      <c r="Z419" s="12"/>
      <c r="AA419" s="20">
        <v>41000</v>
      </c>
      <c r="AB419" s="20">
        <v>41153</v>
      </c>
    </row>
    <row r="420" ht="13" customHeight="1">
      <c r="A420" s="12">
        <v>607</v>
      </c>
      <c r="B420" s="12">
        <v>6071</v>
      </c>
      <c r="C420" t="s" s="13">
        <v>28</v>
      </c>
      <c r="D420" t="s" s="13">
        <v>2418</v>
      </c>
      <c r="E420" t="s" s="14">
        <f>MID(D420,1,SEARCH(",",D420)-1)</f>
        <v>2419</v>
      </c>
      <c r="F420" t="s" s="13">
        <f>MID(D420,SEARCH(",",D420)+2,50)</f>
        <v>2420</v>
      </c>
      <c r="G420" s="15">
        <v>35337</v>
      </c>
      <c r="H420" s="21">
        <f>YEAR(G420)</f>
        <v>1996</v>
      </c>
      <c r="I420" s="16">
        <f>INT((TODAY()-G420)/365)</f>
        <v>24</v>
      </c>
      <c r="J420" t="s" s="17">
        <v>40</v>
      </c>
      <c r="K420" t="s" s="17">
        <v>2421</v>
      </c>
      <c r="L420" s="12">
        <v>913736416</v>
      </c>
      <c r="M420" s="12">
        <v>606996085</v>
      </c>
      <c r="N420" s="12">
        <v>606996084</v>
      </c>
      <c r="O420" t="s" s="22">
        <v>2422</v>
      </c>
      <c r="P420" s="23">
        <v>28035</v>
      </c>
      <c r="Q420" t="s" s="13">
        <v>34</v>
      </c>
      <c r="R420" s="12"/>
      <c r="S420" s="12"/>
      <c r="T420" s="12"/>
      <c r="U420" t="s" s="13">
        <v>2423</v>
      </c>
      <c r="V420" t="s" s="13">
        <v>2424</v>
      </c>
      <c r="W420" s="12"/>
      <c r="X420" s="12"/>
      <c r="Y420" t="s" s="13">
        <v>2425</v>
      </c>
      <c r="Z420" s="12"/>
      <c r="AA420" s="20">
        <v>40634</v>
      </c>
      <c r="AB420" s="20">
        <v>40817</v>
      </c>
    </row>
    <row r="421" ht="13" customHeight="1">
      <c r="A421" s="12">
        <v>608</v>
      </c>
      <c r="B421" s="12">
        <v>6081</v>
      </c>
      <c r="C421" t="s" s="13">
        <v>28</v>
      </c>
      <c r="D421" t="s" s="13">
        <v>2426</v>
      </c>
      <c r="E421" t="s" s="14">
        <f>MID(D421,1,SEARCH(",",D421)-1)</f>
        <v>2427</v>
      </c>
      <c r="F421" t="s" s="13">
        <f>MID(D421,SEARCH(",",D421)+2,50)</f>
        <v>1265</v>
      </c>
      <c r="G421" s="15">
        <v>36793</v>
      </c>
      <c r="H421" s="21">
        <f>YEAR(G421)</f>
        <v>2000</v>
      </c>
      <c r="I421" s="16">
        <f>INT((TODAY()-G421)/365)</f>
        <v>20</v>
      </c>
      <c r="J421" t="s" s="17">
        <v>32</v>
      </c>
      <c r="K421" t="s" s="17">
        <v>2428</v>
      </c>
      <c r="L421" s="12">
        <v>917350198</v>
      </c>
      <c r="M421" s="12">
        <v>609860498</v>
      </c>
      <c r="N421" t="s" s="13">
        <v>2429</v>
      </c>
      <c r="O421" t="s" s="22">
        <v>2430</v>
      </c>
      <c r="P421" s="23">
        <v>28034</v>
      </c>
      <c r="Q421" t="s" s="13">
        <v>34</v>
      </c>
      <c r="R421" t="s" s="13">
        <v>2431</v>
      </c>
      <c r="S421" t="s" s="13">
        <v>2432</v>
      </c>
      <c r="T421" s="12"/>
      <c r="U421" t="s" s="13">
        <v>2433</v>
      </c>
      <c r="V421" t="s" s="13">
        <v>2434</v>
      </c>
      <c r="W421" s="12"/>
      <c r="X421" s="12"/>
      <c r="Y421" t="s" s="13">
        <v>2435</v>
      </c>
      <c r="Z421" s="12"/>
      <c r="AA421" s="20">
        <v>40634</v>
      </c>
      <c r="AB421" s="20">
        <v>42856</v>
      </c>
    </row>
    <row r="422" ht="13" customHeight="1">
      <c r="A422" s="12">
        <v>608</v>
      </c>
      <c r="B422" s="12">
        <v>6082</v>
      </c>
      <c r="C422" t="s" s="13">
        <v>28</v>
      </c>
      <c r="D422" t="s" s="13">
        <v>2436</v>
      </c>
      <c r="E422" t="s" s="14">
        <f>MID(D422,1,SEARCH(",",D422)-1)</f>
        <v>2427</v>
      </c>
      <c r="F422" t="s" s="13">
        <f>MID(D422,SEARCH(",",D422)+2,50)</f>
        <v>2437</v>
      </c>
      <c r="G422" s="15">
        <v>35745</v>
      </c>
      <c r="H422" s="21">
        <f>YEAR(G422)</f>
        <v>1997</v>
      </c>
      <c r="I422" s="16">
        <f>INT((TODAY()-G422)/365)</f>
        <v>22</v>
      </c>
      <c r="J422" t="s" s="17">
        <v>40</v>
      </c>
      <c r="K422" t="s" s="17">
        <v>2438</v>
      </c>
      <c r="L422" s="12">
        <v>917350198</v>
      </c>
      <c r="M422" s="12">
        <v>609860498</v>
      </c>
      <c r="N422" s="12"/>
      <c r="O422" t="s" s="22">
        <v>2430</v>
      </c>
      <c r="P422" s="23">
        <v>28034</v>
      </c>
      <c r="Q422" t="s" s="13">
        <v>34</v>
      </c>
      <c r="R422" t="s" s="13">
        <v>2439</v>
      </c>
      <c r="S422" s="12"/>
      <c r="T422" s="12"/>
      <c r="U422" t="s" s="13">
        <v>2440</v>
      </c>
      <c r="V422" t="s" s="13">
        <v>2441</v>
      </c>
      <c r="W422" s="12"/>
      <c r="X422" s="12"/>
      <c r="Y422" t="s" s="13">
        <v>2442</v>
      </c>
      <c r="Z422" s="12"/>
      <c r="AA422" s="20">
        <v>40634</v>
      </c>
      <c r="AB422" s="20">
        <v>42248</v>
      </c>
    </row>
    <row r="423" ht="13" customHeight="1">
      <c r="A423" s="12">
        <v>608</v>
      </c>
      <c r="B423" s="12">
        <v>6083</v>
      </c>
      <c r="C423" t="s" s="13">
        <v>28</v>
      </c>
      <c r="D423" t="s" s="13">
        <v>2443</v>
      </c>
      <c r="E423" t="s" s="14">
        <f>MID(D423,1,SEARCH(",",D423)-1)</f>
        <v>2427</v>
      </c>
      <c r="F423" t="s" s="13">
        <f>MID(D423,SEARCH(",",D423)+2,50)</f>
        <v>2444</v>
      </c>
      <c r="G423" s="15">
        <v>38863</v>
      </c>
      <c r="H423" s="21">
        <f>YEAR(G423)</f>
        <v>2006</v>
      </c>
      <c r="I423" s="16">
        <f>INT((TODAY()-G423)/365)</f>
        <v>14</v>
      </c>
      <c r="J423" t="s" s="17">
        <v>32</v>
      </c>
      <c r="K423" t="s" s="17">
        <v>2445</v>
      </c>
      <c r="L423" t="s" s="13">
        <v>2446</v>
      </c>
      <c r="M423" t="s" s="13">
        <v>2447</v>
      </c>
      <c r="N423" t="s" s="13">
        <v>2429</v>
      </c>
      <c r="O423" t="s" s="22">
        <v>2448</v>
      </c>
      <c r="P423" s="23">
        <v>28034</v>
      </c>
      <c r="Q423" t="s" s="13">
        <v>34</v>
      </c>
      <c r="R423" t="s" s="13">
        <v>2439</v>
      </c>
      <c r="S423" t="s" s="13">
        <v>2449</v>
      </c>
      <c r="T423" s="12"/>
      <c r="U423" t="s" s="13">
        <v>2433</v>
      </c>
      <c r="V423" t="s" s="13">
        <v>2434</v>
      </c>
      <c r="W423" s="12"/>
      <c r="X423" s="12"/>
      <c r="Y423" t="s" s="13">
        <v>2435</v>
      </c>
      <c r="Z423" s="12"/>
      <c r="AA423" s="20">
        <v>41562</v>
      </c>
      <c r="AB423" s="20">
        <v>42248</v>
      </c>
    </row>
    <row r="424" ht="13" customHeight="1">
      <c r="A424" s="12">
        <v>609</v>
      </c>
      <c r="B424" s="12">
        <v>6091</v>
      </c>
      <c r="C424" t="s" s="13">
        <v>28</v>
      </c>
      <c r="D424" t="s" s="13">
        <v>2450</v>
      </c>
      <c r="E424" t="s" s="14">
        <f>MID(D424,1,SEARCH(",",D424)-1)</f>
        <v>2451</v>
      </c>
      <c r="F424" t="s" s="13">
        <f>MID(D424,SEARCH(",",D424)+2,50)</f>
        <v>2052</v>
      </c>
      <c r="G424" s="15">
        <v>35635</v>
      </c>
      <c r="H424" s="21">
        <f>YEAR(G424)</f>
        <v>1997</v>
      </c>
      <c r="I424" s="16">
        <f>INT((TODAY()-G424)/365)</f>
        <v>23</v>
      </c>
      <c r="J424" t="s" s="17">
        <v>32</v>
      </c>
      <c r="K424" s="16"/>
      <c r="L424" s="12">
        <v>913585615</v>
      </c>
      <c r="M424" s="12">
        <v>615678259</v>
      </c>
      <c r="N424" s="12">
        <v>615678260</v>
      </c>
      <c r="O424" t="s" s="22">
        <v>2452</v>
      </c>
      <c r="P424" s="23">
        <v>28034</v>
      </c>
      <c r="Q424" t="s" s="13">
        <v>34</v>
      </c>
      <c r="R424" s="12"/>
      <c r="S424" s="12"/>
      <c r="T424" s="12"/>
      <c r="U424" t="s" s="13">
        <v>2453</v>
      </c>
      <c r="V424" t="s" s="13">
        <v>2454</v>
      </c>
      <c r="W424" s="12"/>
      <c r="X424" s="12"/>
      <c r="Y424" t="s" s="13">
        <v>2455</v>
      </c>
      <c r="Z424" s="12"/>
      <c r="AA424" s="20">
        <v>40634</v>
      </c>
      <c r="AB424" s="20">
        <v>40817</v>
      </c>
    </row>
    <row r="425" ht="13" customHeight="1">
      <c r="A425" s="12">
        <v>610</v>
      </c>
      <c r="B425" s="12">
        <v>6101</v>
      </c>
      <c r="C425" t="s" s="13">
        <v>28</v>
      </c>
      <c r="D425" t="s" s="13">
        <v>2456</v>
      </c>
      <c r="E425" t="s" s="14">
        <f>MID(D425,1,SEARCH(",",D425)-1)</f>
        <v>2457</v>
      </c>
      <c r="F425" t="s" s="13">
        <f>MID(D425,SEARCH(",",D425)+2,50)</f>
        <v>122</v>
      </c>
      <c r="G425" s="15">
        <v>37922</v>
      </c>
      <c r="H425" s="21">
        <f>YEAR(G425)</f>
        <v>2003</v>
      </c>
      <c r="I425" s="16">
        <f>INT((TODAY()-G425)/365)</f>
        <v>17</v>
      </c>
      <c r="J425" t="s" s="17">
        <v>40</v>
      </c>
      <c r="K425" t="s" s="17">
        <v>2458</v>
      </c>
      <c r="L425" s="12">
        <v>636995942</v>
      </c>
      <c r="M425" s="12">
        <v>629942121</v>
      </c>
      <c r="N425" s="12"/>
      <c r="O425" t="s" s="22">
        <v>2459</v>
      </c>
      <c r="P425" s="23">
        <v>28034</v>
      </c>
      <c r="Q425" t="s" s="13">
        <v>34</v>
      </c>
      <c r="R425" t="s" s="13">
        <v>2460</v>
      </c>
      <c r="S425" t="s" s="13">
        <v>2461</v>
      </c>
      <c r="T425" s="12"/>
      <c r="U425" t="s" s="13">
        <v>2462</v>
      </c>
      <c r="V425" t="s" s="13">
        <v>2463</v>
      </c>
      <c r="W425" s="12"/>
      <c r="X425" s="12"/>
      <c r="Y425" t="s" s="13">
        <v>2464</v>
      </c>
      <c r="Z425" s="12"/>
      <c r="AA425" s="20">
        <v>40634</v>
      </c>
      <c r="AB425" s="20">
        <v>41153</v>
      </c>
    </row>
    <row r="426" ht="13" customHeight="1">
      <c r="A426" s="12">
        <v>611</v>
      </c>
      <c r="B426" s="12">
        <v>6111</v>
      </c>
      <c r="C426" t="s" s="13">
        <v>28</v>
      </c>
      <c r="D426" t="s" s="13">
        <v>2465</v>
      </c>
      <c r="E426" t="s" s="14">
        <f>MID(D426,1,SEARCH(",",D426)-1)</f>
        <v>2466</v>
      </c>
      <c r="F426" t="s" s="13">
        <f>MID(D426,SEARCH(",",D426)+2,50)</f>
        <v>2467</v>
      </c>
      <c r="G426" s="15">
        <v>35817</v>
      </c>
      <c r="H426" s="21">
        <f>YEAR(G426)</f>
        <v>1998</v>
      </c>
      <c r="I426" s="16">
        <f>INT((TODAY()-G426)/365)</f>
        <v>22</v>
      </c>
      <c r="J426" t="s" s="17">
        <v>40</v>
      </c>
      <c r="K426" t="s" s="17">
        <v>2468</v>
      </c>
      <c r="L426" s="12">
        <v>917350938</v>
      </c>
      <c r="M426" s="12">
        <v>609120488</v>
      </c>
      <c r="N426" s="12"/>
      <c r="O426" t="s" s="22">
        <v>2469</v>
      </c>
      <c r="P426" s="23">
        <v>28034</v>
      </c>
      <c r="Q426" t="s" s="13">
        <v>34</v>
      </c>
      <c r="R426" s="12"/>
      <c r="S426" t="s" s="13">
        <v>2470</v>
      </c>
      <c r="T426" s="12"/>
      <c r="U426" t="s" s="13">
        <v>2471</v>
      </c>
      <c r="V426" t="s" s="13">
        <v>2472</v>
      </c>
      <c r="W426" s="12"/>
      <c r="X426" s="12"/>
      <c r="Y426" t="s" s="13">
        <v>2473</v>
      </c>
      <c r="Z426" s="12"/>
      <c r="AA426" s="20">
        <v>40634</v>
      </c>
      <c r="AB426" s="20">
        <v>42248</v>
      </c>
    </row>
    <row r="427" ht="13" customHeight="1">
      <c r="A427" s="12">
        <v>612</v>
      </c>
      <c r="B427" s="12">
        <v>6121</v>
      </c>
      <c r="C427" t="s" s="13">
        <v>28</v>
      </c>
      <c r="D427" t="s" s="13">
        <v>2474</v>
      </c>
      <c r="E427" t="s" s="14">
        <f>MID(D427,1,SEARCH(",",D427)-1)</f>
        <v>2475</v>
      </c>
      <c r="F427" t="s" s="13">
        <f>MID(D427,SEARCH(",",D427)+2,50)</f>
        <v>373</v>
      </c>
      <c r="G427" s="15">
        <v>35601</v>
      </c>
      <c r="H427" s="21">
        <f>YEAR(G427)</f>
        <v>1997</v>
      </c>
      <c r="I427" s="16">
        <f>INT((TODAY()-G427)/365)</f>
        <v>23</v>
      </c>
      <c r="J427" t="s" s="17">
        <v>40</v>
      </c>
      <c r="K427" t="s" s="17">
        <v>2476</v>
      </c>
      <c r="L427" s="12">
        <v>616454477</v>
      </c>
      <c r="M427" s="12"/>
      <c r="N427" s="12"/>
      <c r="O427" t="s" s="22">
        <v>2477</v>
      </c>
      <c r="P427" s="23">
        <v>28034</v>
      </c>
      <c r="Q427" t="s" s="13">
        <v>34</v>
      </c>
      <c r="R427" s="12"/>
      <c r="S427" t="s" s="13">
        <v>2478</v>
      </c>
      <c r="T427" s="12"/>
      <c r="U427" s="12"/>
      <c r="V427" t="s" s="13">
        <v>2479</v>
      </c>
      <c r="W427" s="12"/>
      <c r="X427" s="12"/>
      <c r="Y427" t="s" s="13">
        <v>2480</v>
      </c>
      <c r="Z427" s="12"/>
      <c r="AA427" s="20">
        <v>40787</v>
      </c>
      <c r="AB427" s="20">
        <v>40909</v>
      </c>
    </row>
    <row r="428" ht="13" customHeight="1">
      <c r="A428" s="12">
        <v>612</v>
      </c>
      <c r="B428" s="12">
        <v>6122</v>
      </c>
      <c r="C428" t="s" s="13">
        <v>28</v>
      </c>
      <c r="D428" t="s" s="13">
        <v>2481</v>
      </c>
      <c r="E428" t="s" s="14">
        <f>MID(D428,1,SEARCH(",",D428)-1)</f>
        <v>2475</v>
      </c>
      <c r="F428" t="s" s="13">
        <f>MID(D428,SEARCH(",",D428)+2,50)</f>
        <v>875</v>
      </c>
      <c r="G428" s="15">
        <v>35099</v>
      </c>
      <c r="H428" s="21">
        <f>YEAR(G428)</f>
        <v>1996</v>
      </c>
      <c r="I428" s="16">
        <f>INT((TODAY()-G428)/365)</f>
        <v>24</v>
      </c>
      <c r="J428" t="s" s="17">
        <v>32</v>
      </c>
      <c r="K428" t="s" s="17">
        <v>2482</v>
      </c>
      <c r="L428" s="12">
        <v>616454477</v>
      </c>
      <c r="M428" s="12"/>
      <c r="N428" s="12"/>
      <c r="O428" t="s" s="22">
        <v>2477</v>
      </c>
      <c r="P428" s="23">
        <v>28034</v>
      </c>
      <c r="Q428" t="s" s="13">
        <v>34</v>
      </c>
      <c r="R428" s="12"/>
      <c r="S428" t="s" s="13">
        <v>2478</v>
      </c>
      <c r="T428" s="12"/>
      <c r="U428" s="12"/>
      <c r="V428" t="s" s="13">
        <v>2479</v>
      </c>
      <c r="W428" s="12"/>
      <c r="X428" s="12"/>
      <c r="Y428" t="s" s="13">
        <v>2480</v>
      </c>
      <c r="Z428" s="12"/>
      <c r="AA428" s="20">
        <v>40787</v>
      </c>
      <c r="AB428" s="20">
        <v>40909</v>
      </c>
    </row>
    <row r="429" ht="13" customHeight="1">
      <c r="A429" s="12">
        <v>613</v>
      </c>
      <c r="B429" s="12">
        <v>6131</v>
      </c>
      <c r="C429" t="s" s="13">
        <v>28</v>
      </c>
      <c r="D429" t="s" s="13">
        <v>2483</v>
      </c>
      <c r="E429" t="s" s="14">
        <f>MID(D429,1,SEARCH(",",D429)-1)</f>
        <v>2484</v>
      </c>
      <c r="F429" t="s" s="13">
        <f>MID(D429,SEARCH(",",D429)+2,50)</f>
        <v>1562</v>
      </c>
      <c r="G429" s="15">
        <v>38041</v>
      </c>
      <c r="H429" s="21">
        <f>YEAR(G429)</f>
        <v>2004</v>
      </c>
      <c r="I429" s="16">
        <f>INT((TODAY()-G429)/365)</f>
        <v>16</v>
      </c>
      <c r="J429" t="s" s="17">
        <v>32</v>
      </c>
      <c r="K429" t="s" s="17">
        <v>2485</v>
      </c>
      <c r="L429" s="12">
        <v>917394191</v>
      </c>
      <c r="M429" s="12">
        <v>636919138</v>
      </c>
      <c r="N429" s="12">
        <v>696695625</v>
      </c>
      <c r="O429" t="s" s="22">
        <v>2486</v>
      </c>
      <c r="P429" s="23">
        <v>28035</v>
      </c>
      <c r="Q429" t="s" s="13">
        <v>34</v>
      </c>
      <c r="R429" t="s" s="13">
        <v>2487</v>
      </c>
      <c r="S429" s="12"/>
      <c r="T429" s="12"/>
      <c r="U429" t="s" s="13">
        <v>2488</v>
      </c>
      <c r="V429" t="s" s="13">
        <v>2489</v>
      </c>
      <c r="W429" s="12"/>
      <c r="X429" s="12"/>
      <c r="Y429" t="s" s="13">
        <v>2490</v>
      </c>
      <c r="Z429" s="12"/>
      <c r="AA429" s="20">
        <v>40787</v>
      </c>
      <c r="AB429" s="20"/>
    </row>
    <row r="430" ht="13" customHeight="1">
      <c r="A430" s="12">
        <v>613</v>
      </c>
      <c r="B430" s="12">
        <v>6132</v>
      </c>
      <c r="C430" t="s" s="13">
        <v>28</v>
      </c>
      <c r="D430" t="s" s="13">
        <v>2491</v>
      </c>
      <c r="E430" t="s" s="14">
        <f>MID(D430,1,SEARCH(",",D430)-1)</f>
        <v>2484</v>
      </c>
      <c r="F430" t="s" s="13">
        <f>MID(D430,SEARCH(",",D430)+2,50)</f>
        <v>530</v>
      </c>
      <c r="G430" s="15">
        <v>38786</v>
      </c>
      <c r="H430" s="21">
        <f>YEAR(G430)</f>
        <v>2006</v>
      </c>
      <c r="I430" s="16">
        <f>INT((TODAY()-G430)/365)</f>
        <v>14</v>
      </c>
      <c r="J430" t="s" s="17">
        <v>32</v>
      </c>
      <c r="K430" s="16"/>
      <c r="L430" s="12">
        <v>917394191</v>
      </c>
      <c r="M430" s="12">
        <v>696695625</v>
      </c>
      <c r="N430" s="12">
        <v>636919138</v>
      </c>
      <c r="O430" t="s" s="22">
        <v>2486</v>
      </c>
      <c r="P430" s="23">
        <v>28035</v>
      </c>
      <c r="Q430" t="s" s="13">
        <v>34</v>
      </c>
      <c r="R430" t="s" s="13">
        <v>2492</v>
      </c>
      <c r="S430" s="12"/>
      <c r="T430" s="12"/>
      <c r="U430" t="s" s="13">
        <v>2488</v>
      </c>
      <c r="V430" t="s" s="13">
        <v>2489</v>
      </c>
      <c r="W430" s="12"/>
      <c r="X430" s="12"/>
      <c r="Y430" t="s" s="13">
        <v>2490</v>
      </c>
      <c r="Z430" s="12"/>
      <c r="AA430" s="20">
        <v>41183</v>
      </c>
      <c r="AB430" s="20"/>
    </row>
    <row r="431" ht="13" customHeight="1">
      <c r="A431" s="12">
        <v>614</v>
      </c>
      <c r="B431" s="12">
        <v>6141</v>
      </c>
      <c r="C431" t="s" s="13">
        <v>28</v>
      </c>
      <c r="D431" t="s" s="13">
        <v>2493</v>
      </c>
      <c r="E431" t="s" s="14">
        <f>MID(D431,1,SEARCH(",",D431)-1)</f>
        <v>2494</v>
      </c>
      <c r="F431" t="s" s="13">
        <f>MID(D431,SEARCH(",",D431)+2,50)</f>
        <v>540</v>
      </c>
      <c r="G431" s="15">
        <v>33760</v>
      </c>
      <c r="H431" s="21">
        <f>YEAR(G431)</f>
        <v>1992</v>
      </c>
      <c r="I431" s="16">
        <f>INT((TODAY()-G431)/365)</f>
        <v>28</v>
      </c>
      <c r="J431" t="s" s="17">
        <v>40</v>
      </c>
      <c r="K431" t="s" s="17">
        <v>2495</v>
      </c>
      <c r="L431" s="12">
        <v>913845969</v>
      </c>
      <c r="M431" s="12">
        <v>628160550</v>
      </c>
      <c r="N431" s="12"/>
      <c r="O431" t="s" s="22">
        <v>2496</v>
      </c>
      <c r="P431" s="23">
        <v>28033</v>
      </c>
      <c r="Q431" t="s" s="13">
        <v>34</v>
      </c>
      <c r="R431" s="12"/>
      <c r="S431" s="12"/>
      <c r="T431" t="s" s="13">
        <v>2497</v>
      </c>
      <c r="U431" t="s" s="13">
        <v>2498</v>
      </c>
      <c r="V431" t="s" s="13">
        <v>2499</v>
      </c>
      <c r="W431" s="12"/>
      <c r="X431" s="12"/>
      <c r="Y431" t="s" s="13">
        <v>2500</v>
      </c>
      <c r="Z431" s="12"/>
      <c r="AA431" s="20">
        <v>40787</v>
      </c>
      <c r="AB431" s="20">
        <v>41518</v>
      </c>
    </row>
    <row r="432" ht="13" customHeight="1">
      <c r="A432" s="12">
        <v>615</v>
      </c>
      <c r="B432" s="12">
        <v>6151</v>
      </c>
      <c r="C432" t="s" s="13">
        <v>28</v>
      </c>
      <c r="D432" t="s" s="13">
        <v>2501</v>
      </c>
      <c r="E432" t="s" s="14">
        <f>MID(D432,1,SEARCH(",",D432)-1)</f>
        <v>2502</v>
      </c>
      <c r="F432" t="s" s="13">
        <f>MID(D432,SEARCH(",",D432)+2,50)</f>
        <v>51</v>
      </c>
      <c r="G432" s="15">
        <v>36264</v>
      </c>
      <c r="H432" s="21">
        <f>YEAR(G432)</f>
        <v>1999</v>
      </c>
      <c r="I432" s="16">
        <f>INT((TODAY()-G432)/365)</f>
        <v>21</v>
      </c>
      <c r="J432" t="s" s="17">
        <v>40</v>
      </c>
      <c r="K432" t="s" s="17">
        <v>2503</v>
      </c>
      <c r="L432" s="12">
        <v>913765048</v>
      </c>
      <c r="M432" s="12">
        <v>600998852</v>
      </c>
      <c r="N432" s="12"/>
      <c r="O432" t="s" s="22">
        <v>2504</v>
      </c>
      <c r="P432" s="23">
        <v>28035</v>
      </c>
      <c r="Q432" t="s" s="13">
        <v>34</v>
      </c>
      <c r="R432" t="s" s="13">
        <v>2505</v>
      </c>
      <c r="S432" s="12"/>
      <c r="T432" s="12"/>
      <c r="U432" t="s" s="13">
        <v>2506</v>
      </c>
      <c r="V432" t="s" s="13">
        <v>2507</v>
      </c>
      <c r="W432" s="12"/>
      <c r="X432" s="12"/>
      <c r="Y432" t="s" s="13">
        <v>2508</v>
      </c>
      <c r="Z432" s="12"/>
      <c r="AA432" s="20">
        <v>40787</v>
      </c>
      <c r="AB432" s="20">
        <v>42248</v>
      </c>
    </row>
    <row r="433" ht="13" customHeight="1">
      <c r="A433" s="12">
        <v>616</v>
      </c>
      <c r="B433" s="12">
        <v>6161</v>
      </c>
      <c r="C433" t="s" s="13">
        <v>28</v>
      </c>
      <c r="D433" t="s" s="13">
        <v>2509</v>
      </c>
      <c r="E433" t="s" s="14">
        <f>MID(D433,1,SEARCH(",",D433)-1)</f>
        <v>2510</v>
      </c>
      <c r="F433" t="s" s="13">
        <f>MID(D433,SEARCH(",",D433)+2,50)</f>
        <v>217</v>
      </c>
      <c r="G433" s="15">
        <v>34012</v>
      </c>
      <c r="H433" s="21">
        <f>YEAR(G433)</f>
        <v>1993</v>
      </c>
      <c r="I433" s="16">
        <f>INT((TODAY()-G433)/365)</f>
        <v>27</v>
      </c>
      <c r="J433" t="s" s="17">
        <v>40</v>
      </c>
      <c r="K433" t="s" s="17">
        <v>2511</v>
      </c>
      <c r="L433" s="12">
        <v>699332673</v>
      </c>
      <c r="M433" s="12"/>
      <c r="N433" s="12"/>
      <c r="O433" t="s" s="22">
        <v>2512</v>
      </c>
      <c r="P433" s="23">
        <v>28033</v>
      </c>
      <c r="Q433" t="s" s="13">
        <v>34</v>
      </c>
      <c r="R433" s="12"/>
      <c r="S433" s="12"/>
      <c r="T433" t="s" s="13">
        <v>2513</v>
      </c>
      <c r="U433" t="s" s="13">
        <v>2514</v>
      </c>
      <c r="V433" t="s" s="13">
        <v>2515</v>
      </c>
      <c r="W433" s="12"/>
      <c r="X433" s="12"/>
      <c r="Y433" t="s" s="13">
        <v>2516</v>
      </c>
      <c r="Z433" s="12"/>
      <c r="AA433" s="20">
        <v>40787</v>
      </c>
      <c r="AB433" s="20">
        <v>42248</v>
      </c>
    </row>
    <row r="434" ht="13" customHeight="1">
      <c r="A434" s="12">
        <v>617</v>
      </c>
      <c r="B434" s="12">
        <v>6171</v>
      </c>
      <c r="C434" t="s" s="13">
        <v>28</v>
      </c>
      <c r="D434" t="s" s="13">
        <v>2517</v>
      </c>
      <c r="E434" t="s" s="14">
        <f>MID(D434,1,SEARCH(",",D434)-1)</f>
        <v>2518</v>
      </c>
      <c r="F434" t="s" s="13">
        <f>MID(D434,SEARCH(",",D434)+2,50)</f>
        <v>198</v>
      </c>
      <c r="G434" s="15">
        <v>36609</v>
      </c>
      <c r="H434" s="21">
        <f>YEAR(G434)</f>
        <v>2000</v>
      </c>
      <c r="I434" s="16">
        <f>INT((TODAY()-G434)/365)</f>
        <v>20</v>
      </c>
      <c r="J434" t="s" s="17">
        <v>32</v>
      </c>
      <c r="K434" t="s" s="17">
        <v>2519</v>
      </c>
      <c r="L434" s="12">
        <v>913163250</v>
      </c>
      <c r="M434" s="12">
        <v>639375154</v>
      </c>
      <c r="N434" s="12"/>
      <c r="O434" t="s" s="22">
        <v>2520</v>
      </c>
      <c r="P434" s="23">
        <v>28035</v>
      </c>
      <c r="Q434" t="s" s="13">
        <v>34</v>
      </c>
      <c r="R434" s="12"/>
      <c r="S434" t="s" s="13">
        <v>2521</v>
      </c>
      <c r="T434" s="12"/>
      <c r="U434" t="s" s="13">
        <v>2522</v>
      </c>
      <c r="V434" t="s" s="13">
        <v>2523</v>
      </c>
      <c r="W434" s="12"/>
      <c r="X434" s="12"/>
      <c r="Y434" t="s" s="13">
        <v>2524</v>
      </c>
      <c r="Z434" s="12"/>
      <c r="AA434" s="20">
        <v>40787</v>
      </c>
      <c r="AB434" s="20">
        <v>41183</v>
      </c>
    </row>
    <row r="435" ht="13" customHeight="1">
      <c r="A435" s="12">
        <v>617</v>
      </c>
      <c r="B435" s="12">
        <v>6172</v>
      </c>
      <c r="C435" t="s" s="13">
        <v>28</v>
      </c>
      <c r="D435" t="s" s="13">
        <v>2525</v>
      </c>
      <c r="E435" t="s" s="14">
        <f>MID(D435,1,SEARCH(",",D435)-1)</f>
        <v>2518</v>
      </c>
      <c r="F435" t="s" s="13">
        <f>MID(D435,SEARCH(",",D435)+2,50)</f>
        <v>1265</v>
      </c>
      <c r="G435" s="15">
        <v>37803</v>
      </c>
      <c r="H435" s="21">
        <f>YEAR(G435)</f>
        <v>2003</v>
      </c>
      <c r="I435" s="16">
        <f>INT((TODAY()-G435)/365)</f>
        <v>17</v>
      </c>
      <c r="J435" t="s" s="17">
        <v>32</v>
      </c>
      <c r="K435" t="s" s="17">
        <v>2526</v>
      </c>
      <c r="L435" s="12">
        <v>913163250</v>
      </c>
      <c r="M435" s="12">
        <v>639375154</v>
      </c>
      <c r="N435" s="12">
        <v>639375381</v>
      </c>
      <c r="O435" t="s" s="22">
        <v>2520</v>
      </c>
      <c r="P435" s="23">
        <v>28035</v>
      </c>
      <c r="Q435" t="s" s="13">
        <v>34</v>
      </c>
      <c r="R435" s="12"/>
      <c r="S435" t="s" s="13">
        <v>2521</v>
      </c>
      <c r="T435" s="12"/>
      <c r="U435" t="s" s="13">
        <v>2527</v>
      </c>
      <c r="V435" t="s" s="13">
        <v>2528</v>
      </c>
      <c r="W435" s="12"/>
      <c r="X435" s="12"/>
      <c r="Y435" t="s" s="13">
        <v>2524</v>
      </c>
      <c r="Z435" s="12"/>
      <c r="AA435" s="20">
        <v>41183</v>
      </c>
      <c r="AB435" s="20">
        <v>40969</v>
      </c>
    </row>
    <row r="436" ht="13" customHeight="1">
      <c r="A436" s="12">
        <v>618</v>
      </c>
      <c r="B436" s="12">
        <v>6181</v>
      </c>
      <c r="C436" t="s" s="13">
        <v>28</v>
      </c>
      <c r="D436" t="s" s="13">
        <v>2529</v>
      </c>
      <c r="E436" t="s" s="14">
        <f>MID(D436,1,SEARCH(",",D436)-1)</f>
        <v>2530</v>
      </c>
      <c r="F436" t="s" s="13">
        <f>MID(D436,SEARCH(",",D436)+2,50)</f>
        <v>1222</v>
      </c>
      <c r="G436" s="15">
        <v>36082</v>
      </c>
      <c r="H436" s="21">
        <f>YEAR(G436)</f>
        <v>1998</v>
      </c>
      <c r="I436" s="16">
        <f>INT((TODAY()-G436)/365)</f>
        <v>22</v>
      </c>
      <c r="J436" t="s" s="17">
        <v>32</v>
      </c>
      <c r="K436" t="s" s="17">
        <v>2531</v>
      </c>
      <c r="L436" s="12">
        <v>918042317</v>
      </c>
      <c r="M436" s="12">
        <v>639135271</v>
      </c>
      <c r="N436" s="12"/>
      <c r="O436" t="s" s="22">
        <v>2532</v>
      </c>
      <c r="P436" s="23">
        <v>28760</v>
      </c>
      <c r="Q436" t="s" s="13">
        <v>1603</v>
      </c>
      <c r="R436" t="s" s="13">
        <v>2533</v>
      </c>
      <c r="S436" s="12"/>
      <c r="T436" s="12"/>
      <c r="U436" t="s" s="13">
        <v>2534</v>
      </c>
      <c r="V436" t="s" s="13">
        <v>2535</v>
      </c>
      <c r="W436" s="12"/>
      <c r="X436" s="12"/>
      <c r="Y436" t="s" s="13">
        <v>2536</v>
      </c>
      <c r="Z436" s="12"/>
      <c r="AA436" s="20">
        <v>40787</v>
      </c>
      <c r="AB436" s="20">
        <v>42979</v>
      </c>
    </row>
    <row r="437" ht="13" customHeight="1">
      <c r="A437" s="12">
        <v>619</v>
      </c>
      <c r="B437" s="12">
        <v>6191</v>
      </c>
      <c r="C437" t="s" s="13">
        <v>28</v>
      </c>
      <c r="D437" t="s" s="13">
        <v>2537</v>
      </c>
      <c r="E437" t="s" s="14">
        <f>MID(D437,1,SEARCH(",",D437)-1)</f>
        <v>2538</v>
      </c>
      <c r="F437" t="s" s="13">
        <f>MID(D437,SEARCH(",",D437)+2,50)</f>
        <v>253</v>
      </c>
      <c r="G437" s="15">
        <v>38201</v>
      </c>
      <c r="H437" s="21">
        <f>YEAR(G437)</f>
        <v>2004</v>
      </c>
      <c r="I437" s="16">
        <f>INT((TODAY()-G437)/365)</f>
        <v>16</v>
      </c>
      <c r="J437" t="s" s="17">
        <v>40</v>
      </c>
      <c r="K437" s="17"/>
      <c r="L437" s="12">
        <v>655259505</v>
      </c>
      <c r="M437" s="12">
        <v>616992506</v>
      </c>
      <c r="N437" s="12"/>
      <c r="O437" t="s" s="22">
        <v>2539</v>
      </c>
      <c r="P437" s="23">
        <v>28034</v>
      </c>
      <c r="Q437" t="s" s="13">
        <v>34</v>
      </c>
      <c r="R437" s="12"/>
      <c r="S437" t="s" s="13">
        <v>2540</v>
      </c>
      <c r="T437" s="12"/>
      <c r="U437" t="s" s="13">
        <v>2541</v>
      </c>
      <c r="V437" t="s" s="13">
        <v>2542</v>
      </c>
      <c r="W437" s="12"/>
      <c r="X437" s="12"/>
      <c r="Y437" t="s" s="13">
        <v>2543</v>
      </c>
      <c r="Z437" s="12"/>
      <c r="AA437" s="20">
        <v>40787</v>
      </c>
      <c r="AB437" s="20">
        <v>41153</v>
      </c>
    </row>
    <row r="438" ht="13" customHeight="1">
      <c r="A438" s="12">
        <v>619</v>
      </c>
      <c r="B438" s="12">
        <v>6192</v>
      </c>
      <c r="C438" t="s" s="13">
        <v>28</v>
      </c>
      <c r="D438" t="s" s="13">
        <v>2544</v>
      </c>
      <c r="E438" t="s" s="14">
        <f>MID(D438,1,SEARCH(",",D438)-1)</f>
        <v>2538</v>
      </c>
      <c r="F438" t="s" s="13">
        <f>MID(D438,SEARCH(",",D438)+2,50)</f>
        <v>402</v>
      </c>
      <c r="G438" s="15">
        <v>37580</v>
      </c>
      <c r="H438" s="21">
        <f>YEAR(G438)</f>
        <v>2002</v>
      </c>
      <c r="I438" s="16">
        <f>INT((TODAY()-G438)/365)</f>
        <v>17</v>
      </c>
      <c r="J438" t="s" s="17">
        <v>32</v>
      </c>
      <c r="K438" s="17"/>
      <c r="L438" s="12">
        <v>655259505</v>
      </c>
      <c r="M438" s="12">
        <v>616992506</v>
      </c>
      <c r="N438" s="12"/>
      <c r="O438" t="s" s="22">
        <v>2539</v>
      </c>
      <c r="P438" s="23">
        <v>28034</v>
      </c>
      <c r="Q438" t="s" s="13">
        <v>34</v>
      </c>
      <c r="R438" t="s" s="13">
        <v>2540</v>
      </c>
      <c r="S438" s="12"/>
      <c r="T438" s="12"/>
      <c r="U438" t="s" s="13">
        <v>2541</v>
      </c>
      <c r="V438" t="s" s="13">
        <v>2542</v>
      </c>
      <c r="W438" s="12"/>
      <c r="X438" s="12"/>
      <c r="Y438" t="s" s="13">
        <v>2543</v>
      </c>
      <c r="Z438" t="s" s="13">
        <v>2545</v>
      </c>
      <c r="AA438" s="20">
        <v>40787</v>
      </c>
      <c r="AB438" s="20">
        <v>43663</v>
      </c>
    </row>
    <row r="439" ht="13" customHeight="1">
      <c r="A439" s="12">
        <v>620</v>
      </c>
      <c r="B439" s="12">
        <v>6201</v>
      </c>
      <c r="C439" t="s" s="13">
        <v>28</v>
      </c>
      <c r="D439" t="s" s="13">
        <v>2546</v>
      </c>
      <c r="E439" t="s" s="14">
        <f>MID(D439,1,SEARCH(",",D439)-1)</f>
        <v>2547</v>
      </c>
      <c r="F439" t="s" s="13">
        <f>MID(D439,SEARCH(",",D439)+2,50)</f>
        <v>885</v>
      </c>
      <c r="G439" s="15">
        <v>37527</v>
      </c>
      <c r="H439" s="21">
        <f>YEAR(G439)</f>
        <v>2002</v>
      </c>
      <c r="I439" s="16">
        <f>INT((TODAY()-G439)/365)</f>
        <v>18</v>
      </c>
      <c r="J439" t="s" s="17">
        <v>40</v>
      </c>
      <c r="K439" t="s" s="17">
        <v>2548</v>
      </c>
      <c r="L439" s="12">
        <v>629777639</v>
      </c>
      <c r="M439" s="12">
        <v>675276978</v>
      </c>
      <c r="N439" s="12"/>
      <c r="O439" t="s" s="22">
        <v>2549</v>
      </c>
      <c r="P439" s="23">
        <v>28034</v>
      </c>
      <c r="Q439" t="s" s="13">
        <v>34</v>
      </c>
      <c r="R439" t="s" s="13">
        <v>2550</v>
      </c>
      <c r="S439" t="s" s="13">
        <v>2551</v>
      </c>
      <c r="T439" s="12"/>
      <c r="U439" t="s" s="13">
        <v>2552</v>
      </c>
      <c r="V439" t="s" s="13">
        <v>2553</v>
      </c>
      <c r="W439" s="12"/>
      <c r="X439" s="12"/>
      <c r="Y439" t="s" s="13">
        <v>2554</v>
      </c>
      <c r="Z439" s="12"/>
      <c r="AA439" s="20">
        <v>40787</v>
      </c>
      <c r="AB439" s="20">
        <v>41000</v>
      </c>
    </row>
    <row r="440" ht="13" customHeight="1">
      <c r="A440" s="12">
        <v>620</v>
      </c>
      <c r="B440" s="12">
        <v>6202</v>
      </c>
      <c r="C440" t="s" s="13">
        <v>28</v>
      </c>
      <c r="D440" t="s" s="13">
        <v>2555</v>
      </c>
      <c r="E440" t="s" s="14">
        <f>MID(D440,1,SEARCH(",",D440)-1)</f>
        <v>2547</v>
      </c>
      <c r="F440" t="s" s="13">
        <f>MID(D440,SEARCH(",",D440)+2,50)</f>
        <v>2556</v>
      </c>
      <c r="G440" s="15">
        <v>38464</v>
      </c>
      <c r="H440" s="21">
        <f>YEAR(G440)</f>
        <v>2005</v>
      </c>
      <c r="I440" s="16">
        <f>INT((TODAY()-G440)/365)</f>
        <v>15</v>
      </c>
      <c r="J440" t="s" s="17">
        <v>40</v>
      </c>
      <c r="K440" t="s" s="17">
        <v>2557</v>
      </c>
      <c r="L440" s="12">
        <v>629777639</v>
      </c>
      <c r="M440" s="12">
        <v>675276978</v>
      </c>
      <c r="N440" s="12"/>
      <c r="O440" t="s" s="22">
        <v>2549</v>
      </c>
      <c r="P440" s="23">
        <v>28034</v>
      </c>
      <c r="Q440" t="s" s="13">
        <v>34</v>
      </c>
      <c r="R440" t="s" s="13">
        <v>2550</v>
      </c>
      <c r="S440" t="s" s="13">
        <v>2551</v>
      </c>
      <c r="T440" s="12"/>
      <c r="U440" t="s" s="13">
        <v>2552</v>
      </c>
      <c r="V440" t="s" s="13">
        <v>2553</v>
      </c>
      <c r="W440" s="12"/>
      <c r="X440" s="12"/>
      <c r="Y440" t="s" s="13">
        <v>2554</v>
      </c>
      <c r="Z440" s="12"/>
      <c r="AA440" s="20">
        <v>40787</v>
      </c>
      <c r="AB440" s="20">
        <v>41000</v>
      </c>
    </row>
    <row r="441" ht="13" customHeight="1">
      <c r="A441" s="12">
        <v>621</v>
      </c>
      <c r="B441" s="12">
        <v>6211</v>
      </c>
      <c r="C441" t="s" s="13">
        <v>28</v>
      </c>
      <c r="D441" t="s" s="13">
        <v>2558</v>
      </c>
      <c r="E441" t="s" s="14">
        <f>MID(D441,1,SEARCH(",",D441)-1)</f>
        <v>2559</v>
      </c>
      <c r="F441" t="s" s="13">
        <f>MID(D441,SEARCH(",",D441)+2,50)</f>
        <v>605</v>
      </c>
      <c r="G441" s="15">
        <v>38264</v>
      </c>
      <c r="H441" s="21">
        <f>YEAR(G441)</f>
        <v>2004</v>
      </c>
      <c r="I441" s="16">
        <f>INT((TODAY()-G441)/365)</f>
        <v>16</v>
      </c>
      <c r="J441" t="s" s="17">
        <v>32</v>
      </c>
      <c r="K441" t="s" s="17">
        <v>2560</v>
      </c>
      <c r="L441" s="12">
        <v>679801194</v>
      </c>
      <c r="M441" s="12"/>
      <c r="N441" s="12"/>
      <c r="O441" t="s" s="22">
        <v>2561</v>
      </c>
      <c r="P441" s="23">
        <v>28049</v>
      </c>
      <c r="Q441" t="s" s="13">
        <v>34</v>
      </c>
      <c r="R441" s="12"/>
      <c r="S441" t="s" s="13">
        <v>2562</v>
      </c>
      <c r="T441" s="12"/>
      <c r="U441" t="s" s="13">
        <v>2563</v>
      </c>
      <c r="V441" t="s" s="13">
        <v>2564</v>
      </c>
      <c r="W441" s="12"/>
      <c r="X441" s="12"/>
      <c r="Y441" t="s" s="13">
        <v>2565</v>
      </c>
      <c r="Z441" s="12"/>
      <c r="AA441" s="20">
        <v>40787</v>
      </c>
      <c r="AB441" s="20"/>
    </row>
    <row r="442" ht="13" customHeight="1">
      <c r="A442" s="12">
        <v>621</v>
      </c>
      <c r="B442" s="12">
        <v>6212</v>
      </c>
      <c r="C442" t="s" s="13">
        <v>28</v>
      </c>
      <c r="D442" t="s" s="13">
        <v>2566</v>
      </c>
      <c r="E442" t="s" s="14">
        <f>MID(D442,1,SEARCH(",",D442)-1)</f>
        <v>2559</v>
      </c>
      <c r="F442" t="s" s="13">
        <f>MID(D442,SEARCH(",",D442)+2,50)</f>
        <v>88</v>
      </c>
      <c r="G442" s="15">
        <v>36962</v>
      </c>
      <c r="H442" s="21">
        <f>YEAR(G442)</f>
        <v>2001</v>
      </c>
      <c r="I442" s="16">
        <f>INT((TODAY()-G442)/365)</f>
        <v>19</v>
      </c>
      <c r="J442" t="s" s="17">
        <v>32</v>
      </c>
      <c r="K442" t="s" s="17">
        <v>2567</v>
      </c>
      <c r="L442" s="12">
        <v>679801194</v>
      </c>
      <c r="M442" s="12"/>
      <c r="N442" s="12"/>
      <c r="O442" t="s" s="22">
        <v>2561</v>
      </c>
      <c r="P442" s="23">
        <v>28049</v>
      </c>
      <c r="Q442" t="s" s="13">
        <v>34</v>
      </c>
      <c r="R442" s="12"/>
      <c r="S442" t="s" s="13">
        <v>2562</v>
      </c>
      <c r="T442" t="s" s="13">
        <v>2568</v>
      </c>
      <c r="U442" t="s" s="13">
        <v>2563</v>
      </c>
      <c r="V442" t="s" s="13">
        <v>2564</v>
      </c>
      <c r="W442" s="12"/>
      <c r="X442" s="12"/>
      <c r="Y442" t="s" s="13">
        <v>2565</v>
      </c>
      <c r="Z442" s="12"/>
      <c r="AA442" s="20">
        <v>40787</v>
      </c>
      <c r="AB442" s="20"/>
    </row>
    <row r="443" ht="13" customHeight="1">
      <c r="A443" s="12">
        <v>621</v>
      </c>
      <c r="B443" s="12">
        <v>6213</v>
      </c>
      <c r="C443" t="s" s="13">
        <v>28</v>
      </c>
      <c r="D443" t="s" s="13">
        <v>2569</v>
      </c>
      <c r="E443" t="s" s="14">
        <f>MID(D443,1,SEARCH(",",D443)-1)</f>
        <v>2559</v>
      </c>
      <c r="F443" t="s" s="13">
        <f>MID(D443,SEARCH(",",D443)+2,50)</f>
        <v>74</v>
      </c>
      <c r="G443" s="15">
        <v>39223</v>
      </c>
      <c r="H443" s="21">
        <f>YEAR(G443)</f>
        <v>2007</v>
      </c>
      <c r="I443" s="16">
        <f>INT((TODAY()-G443)/365)</f>
        <v>13</v>
      </c>
      <c r="J443" t="s" s="17">
        <v>40</v>
      </c>
      <c r="K443" s="16"/>
      <c r="L443" s="12">
        <v>679801194</v>
      </c>
      <c r="M443" s="12">
        <v>917296512</v>
      </c>
      <c r="N443" s="12">
        <v>690875155</v>
      </c>
      <c r="O443" t="s" s="22">
        <v>2561</v>
      </c>
      <c r="P443" s="23">
        <v>28049</v>
      </c>
      <c r="Q443" t="s" s="13">
        <v>34</v>
      </c>
      <c r="R443" s="12"/>
      <c r="S443" t="s" s="13">
        <v>2562</v>
      </c>
      <c r="T443" s="12"/>
      <c r="U443" t="s" s="13">
        <v>2563</v>
      </c>
      <c r="V443" t="s" s="13">
        <v>2564</v>
      </c>
      <c r="W443" s="12"/>
      <c r="X443" s="12"/>
      <c r="Y443" t="s" s="13">
        <v>2565</v>
      </c>
      <c r="Z443" s="12"/>
      <c r="AA443" s="20">
        <v>41171</v>
      </c>
      <c r="AB443" s="20"/>
    </row>
    <row r="444" ht="13" customHeight="1">
      <c r="A444" s="12">
        <v>622</v>
      </c>
      <c r="B444" s="12">
        <v>6220</v>
      </c>
      <c r="C444" t="s" s="13">
        <v>57</v>
      </c>
      <c r="D444" t="s" s="13">
        <v>2570</v>
      </c>
      <c r="E444" t="s" s="14">
        <f>MID(D444,1,SEARCH(",",D444)-1)</f>
        <v>2571</v>
      </c>
      <c r="F444" t="s" s="13">
        <f>MID(D444,SEARCH(",",D444)+2,50)</f>
        <v>2572</v>
      </c>
      <c r="G444" s="15">
        <v>26121</v>
      </c>
      <c r="H444" s="21">
        <f>YEAR(G444)</f>
        <v>1971</v>
      </c>
      <c r="I444" s="16">
        <f>INT((TODAY()-G444)/365)</f>
        <v>49</v>
      </c>
      <c r="J444" t="s" s="17">
        <v>32</v>
      </c>
      <c r="K444" t="s" s="17">
        <v>2573</v>
      </c>
      <c r="L444" s="12">
        <v>917509692</v>
      </c>
      <c r="M444" s="12">
        <v>616873142</v>
      </c>
      <c r="N444" s="12"/>
      <c r="O444" t="s" s="22">
        <v>2574</v>
      </c>
      <c r="P444" s="23">
        <v>28049</v>
      </c>
      <c r="Q444" t="s" s="13">
        <v>34</v>
      </c>
      <c r="R444" t="s" s="13">
        <v>2575</v>
      </c>
      <c r="S444" s="12"/>
      <c r="T444" s="12"/>
      <c r="U444" s="12"/>
      <c r="V444" s="12"/>
      <c r="W444" s="12"/>
      <c r="X444" s="12"/>
      <c r="Y444" t="s" s="13">
        <v>2576</v>
      </c>
      <c r="Z444" s="12"/>
      <c r="AA444" s="20">
        <v>41944</v>
      </c>
      <c r="AB444" s="20"/>
    </row>
    <row r="445" ht="13" customHeight="1">
      <c r="A445" s="12">
        <v>622</v>
      </c>
      <c r="B445" s="12">
        <v>6221</v>
      </c>
      <c r="C445" t="s" s="13">
        <v>28</v>
      </c>
      <c r="D445" t="s" s="13">
        <v>2577</v>
      </c>
      <c r="E445" t="s" s="14">
        <f>MID(D445,1,SEARCH(",",D445)-1)</f>
        <v>2578</v>
      </c>
      <c r="F445" t="s" s="13">
        <f>MID(D445,SEARCH(",",D445)+2,50)</f>
        <v>217</v>
      </c>
      <c r="G445" s="15">
        <v>37048</v>
      </c>
      <c r="H445" s="21">
        <f>YEAR(G445)</f>
        <v>2001</v>
      </c>
      <c r="I445" s="16">
        <f>INT((TODAY()-G445)/365)</f>
        <v>19</v>
      </c>
      <c r="J445" t="s" s="17">
        <v>40</v>
      </c>
      <c r="K445" t="s" s="17">
        <v>2579</v>
      </c>
      <c r="L445" s="12">
        <v>917509692</v>
      </c>
      <c r="M445" s="12">
        <v>616873142</v>
      </c>
      <c r="N445" s="12">
        <v>650300403</v>
      </c>
      <c r="O445" t="s" s="22">
        <v>2580</v>
      </c>
      <c r="P445" s="23">
        <v>28049</v>
      </c>
      <c r="Q445" t="s" s="13">
        <v>34</v>
      </c>
      <c r="R445" t="s" s="13">
        <v>2581</v>
      </c>
      <c r="S445" t="s" s="13">
        <v>2575</v>
      </c>
      <c r="T445" s="12"/>
      <c r="U445" t="s" s="13">
        <v>2582</v>
      </c>
      <c r="V445" t="s" s="13">
        <v>2570</v>
      </c>
      <c r="W445" s="12"/>
      <c r="X445" s="12"/>
      <c r="Y445" t="s" s="13">
        <v>2576</v>
      </c>
      <c r="Z445" s="12"/>
      <c r="AA445" s="20">
        <v>40787</v>
      </c>
      <c r="AB445" s="20"/>
    </row>
    <row r="446" ht="13" customHeight="1">
      <c r="A446" s="12">
        <v>622</v>
      </c>
      <c r="B446" s="12">
        <v>6222</v>
      </c>
      <c r="C446" t="s" s="13">
        <v>28</v>
      </c>
      <c r="D446" t="s" s="13">
        <v>2583</v>
      </c>
      <c r="E446" t="s" s="14">
        <f>MID(D446,1,SEARCH(",",D446)-1)</f>
        <v>2578</v>
      </c>
      <c r="F446" t="s" s="13">
        <f>MID(D446,SEARCH(",",D446)+2,50)</f>
        <v>88</v>
      </c>
      <c r="G446" s="15">
        <v>36297</v>
      </c>
      <c r="H446" s="21">
        <f>YEAR(G446)</f>
        <v>1999</v>
      </c>
      <c r="I446" s="16">
        <f>INT((TODAY()-G446)/365)</f>
        <v>21</v>
      </c>
      <c r="J446" t="s" s="17">
        <v>32</v>
      </c>
      <c r="K446" t="s" s="17">
        <v>2584</v>
      </c>
      <c r="L446" s="12">
        <v>917509692</v>
      </c>
      <c r="M446" s="12">
        <v>616873142</v>
      </c>
      <c r="N446" s="12">
        <v>650300403</v>
      </c>
      <c r="O446" t="s" s="22">
        <v>2580</v>
      </c>
      <c r="P446" s="23">
        <v>28049</v>
      </c>
      <c r="Q446" t="s" s="13">
        <v>34</v>
      </c>
      <c r="R446" t="s" s="13">
        <v>2581</v>
      </c>
      <c r="S446" t="s" s="13">
        <v>2575</v>
      </c>
      <c r="T446" s="12"/>
      <c r="U446" t="s" s="13">
        <v>2582</v>
      </c>
      <c r="V446" t="s" s="13">
        <v>2570</v>
      </c>
      <c r="W446" s="12"/>
      <c r="X446" s="12"/>
      <c r="Y446" t="s" s="13">
        <v>2576</v>
      </c>
      <c r="Z446" t="s" s="13">
        <v>2585</v>
      </c>
      <c r="AA446" s="20">
        <v>40787</v>
      </c>
      <c r="AB446" s="20">
        <v>43665</v>
      </c>
    </row>
    <row r="447" ht="13" customHeight="1">
      <c r="A447" s="12">
        <v>623</v>
      </c>
      <c r="B447" s="12">
        <v>6230</v>
      </c>
      <c r="C447" t="s" s="13">
        <v>28</v>
      </c>
      <c r="D447" t="s" s="13">
        <v>2586</v>
      </c>
      <c r="E447" t="s" s="14">
        <f>MID(D447,1,SEARCH(",",D447)-1)</f>
        <v>2587</v>
      </c>
      <c r="F447" t="s" s="13">
        <f>MID(D447,SEARCH(",",D447)+2,50)</f>
        <v>122</v>
      </c>
      <c r="G447" s="15"/>
      <c r="H447" s="21"/>
      <c r="I447" s="16"/>
      <c r="J447" t="s" s="17">
        <v>40</v>
      </c>
      <c r="K447" t="s" s="17">
        <v>2588</v>
      </c>
      <c r="L447" s="12">
        <v>618521946</v>
      </c>
      <c r="M447" s="12">
        <v>696839533</v>
      </c>
      <c r="N447" s="12"/>
      <c r="O447" t="s" s="22">
        <v>2589</v>
      </c>
      <c r="P447" s="23">
        <v>28035</v>
      </c>
      <c r="Q447" t="s" s="13">
        <v>34</v>
      </c>
      <c r="R447" t="s" s="13">
        <v>2590</v>
      </c>
      <c r="S447" s="12"/>
      <c r="T447" s="12"/>
      <c r="U447" s="12"/>
      <c r="V447" s="12"/>
      <c r="W447" s="12"/>
      <c r="X447" s="12"/>
      <c r="Y447" t="s" s="13">
        <v>2591</v>
      </c>
      <c r="Z447" s="12"/>
      <c r="AA447" s="20">
        <v>40787</v>
      </c>
      <c r="AB447" s="20">
        <v>41153</v>
      </c>
    </row>
    <row r="448" ht="13" customHeight="1">
      <c r="A448" s="12">
        <v>623</v>
      </c>
      <c r="B448" s="12">
        <v>6231</v>
      </c>
      <c r="C448" t="s" s="13">
        <v>28</v>
      </c>
      <c r="D448" t="s" s="13">
        <v>2592</v>
      </c>
      <c r="E448" t="s" s="14">
        <f>MID(D448,1,SEARCH(",",D448)-1)</f>
        <v>2593</v>
      </c>
      <c r="F448" t="s" s="13">
        <f>MID(D448,SEARCH(",",D448)+2,50)</f>
        <v>530</v>
      </c>
      <c r="G448" s="15">
        <v>38689</v>
      </c>
      <c r="H448" s="21">
        <f>YEAR(G448)</f>
        <v>2005</v>
      </c>
      <c r="I448" s="16">
        <f>INT((TODAY()-G448)/365)</f>
        <v>14</v>
      </c>
      <c r="J448" t="s" s="17">
        <v>32</v>
      </c>
      <c r="K448" s="17"/>
      <c r="L448" s="12">
        <v>618521946</v>
      </c>
      <c r="M448" s="12">
        <v>696839533</v>
      </c>
      <c r="N448" s="12"/>
      <c r="O448" t="s" s="22">
        <v>2589</v>
      </c>
      <c r="P448" s="23">
        <v>28035</v>
      </c>
      <c r="Q448" t="s" s="13">
        <v>34</v>
      </c>
      <c r="R448" t="s" s="13">
        <v>2590</v>
      </c>
      <c r="S448" s="12"/>
      <c r="T448" s="12"/>
      <c r="U448" t="s" s="13">
        <v>2594</v>
      </c>
      <c r="V448" t="s" s="13">
        <v>2595</v>
      </c>
      <c r="W448" s="12"/>
      <c r="X448" s="12"/>
      <c r="Y448" t="s" s="13">
        <v>2591</v>
      </c>
      <c r="Z448" s="12"/>
      <c r="AA448" s="20">
        <v>40787</v>
      </c>
      <c r="AB448" s="20">
        <v>41153</v>
      </c>
    </row>
    <row r="449" ht="13" customHeight="1">
      <c r="A449" s="12">
        <v>623</v>
      </c>
      <c r="B449" s="12">
        <v>6232</v>
      </c>
      <c r="C449" t="s" s="13">
        <v>28</v>
      </c>
      <c r="D449" t="s" s="13">
        <v>2596</v>
      </c>
      <c r="E449" t="s" s="14">
        <f>MID(D449,1,SEARCH(",",D449)-1)</f>
        <v>2593</v>
      </c>
      <c r="F449" t="s" s="13">
        <f>MID(D449,SEARCH(",",D449)+2,50)</f>
        <v>1309</v>
      </c>
      <c r="G449" s="15">
        <v>38083</v>
      </c>
      <c r="H449" s="21">
        <f>YEAR(G449)</f>
        <v>2004</v>
      </c>
      <c r="I449" s="16">
        <f>INT((TODAY()-G449)/365)</f>
        <v>16</v>
      </c>
      <c r="J449" t="s" s="17">
        <v>40</v>
      </c>
      <c r="K449" t="s" s="17">
        <v>2597</v>
      </c>
      <c r="L449" s="12">
        <v>618521946</v>
      </c>
      <c r="M449" s="12">
        <v>696839533</v>
      </c>
      <c r="N449" s="12"/>
      <c r="O449" t="s" s="22">
        <v>2589</v>
      </c>
      <c r="P449" s="23">
        <v>28035</v>
      </c>
      <c r="Q449" t="s" s="13">
        <v>34</v>
      </c>
      <c r="R449" t="s" s="13">
        <v>2590</v>
      </c>
      <c r="S449" s="12"/>
      <c r="T449" s="12"/>
      <c r="U449" t="s" s="13">
        <v>2594</v>
      </c>
      <c r="V449" t="s" s="13">
        <v>2595</v>
      </c>
      <c r="W449" s="12"/>
      <c r="X449" s="12"/>
      <c r="Y449" t="s" s="13">
        <v>2591</v>
      </c>
      <c r="Z449" s="12"/>
      <c r="AA449" s="20">
        <v>40787</v>
      </c>
      <c r="AB449" s="20">
        <v>41153</v>
      </c>
    </row>
    <row r="450" ht="13" customHeight="1">
      <c r="A450" s="12">
        <v>624</v>
      </c>
      <c r="B450" s="12">
        <v>6241</v>
      </c>
      <c r="C450" t="s" s="13">
        <v>28</v>
      </c>
      <c r="D450" t="s" s="13">
        <v>2598</v>
      </c>
      <c r="E450" t="s" s="14">
        <f>MID(D450,1,SEARCH(",",D450)-1)</f>
        <v>2599</v>
      </c>
      <c r="F450" t="s" s="13">
        <f>MID(D450,SEARCH(",",D450)+2,50)</f>
        <v>2174</v>
      </c>
      <c r="G450" s="15">
        <v>36182</v>
      </c>
      <c r="H450" s="21">
        <f>YEAR(G450)</f>
        <v>1999</v>
      </c>
      <c r="I450" s="16">
        <f>INT((TODAY()-G450)/365)</f>
        <v>21</v>
      </c>
      <c r="J450" t="s" s="17">
        <v>32</v>
      </c>
      <c r="K450" t="s" s="17">
        <v>2600</v>
      </c>
      <c r="L450" s="12">
        <v>649516060</v>
      </c>
      <c r="M450" s="12">
        <v>648441958</v>
      </c>
      <c r="N450" s="12">
        <v>913780366</v>
      </c>
      <c r="O450" t="s" s="22">
        <v>2601</v>
      </c>
      <c r="P450" s="23">
        <v>28034</v>
      </c>
      <c r="Q450" t="s" s="13">
        <v>34</v>
      </c>
      <c r="R450" t="s" s="13">
        <v>2602</v>
      </c>
      <c r="S450" t="s" s="13">
        <v>2603</v>
      </c>
      <c r="T450" s="12"/>
      <c r="U450" t="s" s="13">
        <v>2604</v>
      </c>
      <c r="V450" t="s" s="13">
        <v>2605</v>
      </c>
      <c r="W450" s="12"/>
      <c r="X450" s="12"/>
      <c r="Y450" t="s" s="13">
        <v>2606</v>
      </c>
      <c r="Z450" s="12"/>
      <c r="AA450" s="20">
        <v>40787</v>
      </c>
      <c r="AB450" s="20">
        <v>41000</v>
      </c>
    </row>
    <row r="451" ht="13" customHeight="1">
      <c r="A451" s="12">
        <v>625</v>
      </c>
      <c r="B451" s="12">
        <v>6251</v>
      </c>
      <c r="C451" t="s" s="13">
        <v>28</v>
      </c>
      <c r="D451" t="s" s="13">
        <v>2607</v>
      </c>
      <c r="E451" t="s" s="14">
        <f>MID(D451,1,SEARCH(",",D451)-1)</f>
        <v>2608</v>
      </c>
      <c r="F451" t="s" s="13">
        <f>MID(D451,SEARCH(",",D451)+2,50)</f>
        <v>2609</v>
      </c>
      <c r="G451" s="15">
        <v>35457</v>
      </c>
      <c r="H451" s="21">
        <f>YEAR(G451)</f>
        <v>1997</v>
      </c>
      <c r="I451" s="16">
        <f>INT((TODAY()-G451)/365)</f>
        <v>23</v>
      </c>
      <c r="J451" t="s" s="17">
        <v>40</v>
      </c>
      <c r="K451" t="s" s="17">
        <v>2610</v>
      </c>
      <c r="L451" s="12">
        <v>917293232</v>
      </c>
      <c r="M451" s="12">
        <v>660618406</v>
      </c>
      <c r="N451" s="12"/>
      <c r="O451" t="s" s="22">
        <v>2611</v>
      </c>
      <c r="P451" s="23">
        <v>28034</v>
      </c>
      <c r="Q451" t="s" s="13">
        <v>34</v>
      </c>
      <c r="R451" t="s" s="13">
        <v>2612</v>
      </c>
      <c r="S451" s="12"/>
      <c r="T451" s="12"/>
      <c r="U451" s="12">
        <v>0</v>
      </c>
      <c r="V451" t="s" s="13">
        <v>2613</v>
      </c>
      <c r="W451" s="12"/>
      <c r="X451" s="12"/>
      <c r="Y451" t="s" s="13">
        <v>2614</v>
      </c>
      <c r="Z451" s="12"/>
      <c r="AA451" s="20">
        <v>40787</v>
      </c>
      <c r="AB451" s="20">
        <v>42917</v>
      </c>
    </row>
    <row r="452" ht="13" customHeight="1">
      <c r="A452" s="12">
        <v>626</v>
      </c>
      <c r="B452" s="12">
        <v>6261</v>
      </c>
      <c r="C452" t="s" s="13">
        <v>28</v>
      </c>
      <c r="D452" t="s" s="13">
        <v>2615</v>
      </c>
      <c r="E452" t="s" s="14">
        <f>MID(D452,1,SEARCH(",",D452)-1)</f>
        <v>2616</v>
      </c>
      <c r="F452" t="s" s="13">
        <f>MID(D452,SEARCH(",",D452)+2,50)</f>
        <v>304</v>
      </c>
      <c r="G452" s="15">
        <v>35901</v>
      </c>
      <c r="H452" s="21">
        <f>YEAR(G452)</f>
        <v>1998</v>
      </c>
      <c r="I452" s="16">
        <f>INT((TODAY()-G452)/365)</f>
        <v>22</v>
      </c>
      <c r="J452" t="s" s="17">
        <v>40</v>
      </c>
      <c r="K452" t="s" s="17">
        <v>2617</v>
      </c>
      <c r="L452" s="12">
        <v>917308918</v>
      </c>
      <c r="M452" s="12">
        <v>609154753</v>
      </c>
      <c r="N452" s="12">
        <v>671810131</v>
      </c>
      <c r="O452" t="s" s="22">
        <v>2618</v>
      </c>
      <c r="P452" s="23">
        <v>28029</v>
      </c>
      <c r="Q452" t="s" s="13">
        <v>34</v>
      </c>
      <c r="R452" s="12"/>
      <c r="S452" t="s" s="13">
        <v>2619</v>
      </c>
      <c r="T452" s="12"/>
      <c r="U452" t="s" s="13">
        <v>2620</v>
      </c>
      <c r="V452" t="s" s="13">
        <v>2621</v>
      </c>
      <c r="W452" s="12"/>
      <c r="X452" s="12"/>
      <c r="Y452" t="s" s="13">
        <v>2622</v>
      </c>
      <c r="Z452" s="12"/>
      <c r="AA452" s="20">
        <v>40787</v>
      </c>
      <c r="AB452" s="20">
        <v>41061</v>
      </c>
    </row>
    <row r="453" ht="13" customHeight="1">
      <c r="A453" s="12">
        <v>627</v>
      </c>
      <c r="B453" s="12">
        <v>6271</v>
      </c>
      <c r="C453" t="s" s="13">
        <v>28</v>
      </c>
      <c r="D453" t="s" s="13">
        <v>2623</v>
      </c>
      <c r="E453" t="s" s="14">
        <f>MID(D453,1,SEARCH(",",D453)-1)</f>
        <v>2624</v>
      </c>
      <c r="F453" t="s" s="13">
        <f>MID(D453,SEARCH(",",D453)+2,50)</f>
        <v>51</v>
      </c>
      <c r="G453" s="15">
        <v>35844</v>
      </c>
      <c r="H453" s="21">
        <f>YEAR(G453)</f>
        <v>1998</v>
      </c>
      <c r="I453" s="16">
        <f>INT((TODAY()-G453)/365)</f>
        <v>22</v>
      </c>
      <c r="J453" t="s" s="17">
        <v>40</v>
      </c>
      <c r="K453" t="s" s="17">
        <v>2625</v>
      </c>
      <c r="L453" s="12">
        <v>917351872</v>
      </c>
      <c r="M453" s="12">
        <v>630070593</v>
      </c>
      <c r="N453" s="12">
        <v>644598393</v>
      </c>
      <c r="O453" t="s" s="22">
        <v>2626</v>
      </c>
      <c r="P453" s="23">
        <v>28034</v>
      </c>
      <c r="Q453" t="s" s="13">
        <v>34</v>
      </c>
      <c r="R453" t="s" s="13">
        <v>2627</v>
      </c>
      <c r="S453" s="12"/>
      <c r="T453" s="12"/>
      <c r="U453" t="s" s="13">
        <v>2628</v>
      </c>
      <c r="V453" t="s" s="13">
        <v>2629</v>
      </c>
      <c r="W453" s="12"/>
      <c r="X453" s="12"/>
      <c r="Y453" t="s" s="13">
        <v>2630</v>
      </c>
      <c r="Z453" s="12"/>
      <c r="AA453" s="20">
        <v>40787</v>
      </c>
      <c r="AB453" s="20">
        <v>42248</v>
      </c>
    </row>
    <row r="454" ht="13" customHeight="1">
      <c r="A454" s="12">
        <v>628</v>
      </c>
      <c r="B454" s="12">
        <v>6281</v>
      </c>
      <c r="C454" t="s" s="13">
        <v>28</v>
      </c>
      <c r="D454" t="s" s="13">
        <v>2631</v>
      </c>
      <c r="E454" t="s" s="14">
        <f>MID(D454,1,SEARCH(",",D454)-1)</f>
        <v>2632</v>
      </c>
      <c r="F454" t="s" s="13">
        <f>MID(D454,SEARCH(",",D454)+2,50)</f>
        <v>128</v>
      </c>
      <c r="G454" s="15">
        <v>36012</v>
      </c>
      <c r="H454" s="21">
        <f>YEAR(G454)</f>
        <v>1998</v>
      </c>
      <c r="I454" s="16">
        <f>INT((TODAY()-G454)/365)</f>
        <v>22</v>
      </c>
      <c r="J454" t="s" s="17">
        <v>40</v>
      </c>
      <c r="K454" t="s" s="17">
        <v>2633</v>
      </c>
      <c r="L454" s="12">
        <v>917340300</v>
      </c>
      <c r="M454" s="12">
        <v>618616136</v>
      </c>
      <c r="N454" s="12">
        <v>670313441</v>
      </c>
      <c r="O454" t="s" s="22">
        <v>2634</v>
      </c>
      <c r="P454" s="23">
        <v>28034</v>
      </c>
      <c r="Q454" t="s" s="13">
        <v>34</v>
      </c>
      <c r="R454" s="12"/>
      <c r="S454" t="s" s="13">
        <v>2635</v>
      </c>
      <c r="T454" s="12"/>
      <c r="U454" t="s" s="13">
        <v>2636</v>
      </c>
      <c r="V454" t="s" s="13">
        <v>2637</v>
      </c>
      <c r="W454" s="12"/>
      <c r="X454" s="12"/>
      <c r="Y454" t="s" s="13">
        <v>2638</v>
      </c>
      <c r="Z454" s="12"/>
      <c r="AA454" s="20">
        <v>40787</v>
      </c>
      <c r="AB454" s="20">
        <v>42248</v>
      </c>
    </row>
    <row r="455" ht="13" customHeight="1">
      <c r="A455" s="12">
        <v>628</v>
      </c>
      <c r="B455" s="12">
        <v>6282</v>
      </c>
      <c r="C455" t="s" s="13">
        <v>28</v>
      </c>
      <c r="D455" t="s" s="13">
        <v>2639</v>
      </c>
      <c r="E455" t="s" s="14">
        <f>MID(D455,1,SEARCH(",",D455)-1)</f>
        <v>2632</v>
      </c>
      <c r="F455" t="s" s="13">
        <f>MID(D455,SEARCH(",",D455)+2,50)</f>
        <v>795</v>
      </c>
      <c r="G455" s="15">
        <v>36903</v>
      </c>
      <c r="H455" s="21">
        <f>YEAR(G455)</f>
        <v>2001</v>
      </c>
      <c r="I455" s="16">
        <f>INT((TODAY()-G455)/365)</f>
        <v>19</v>
      </c>
      <c r="J455" t="s" s="17">
        <v>32</v>
      </c>
      <c r="K455" t="s" s="17">
        <v>2640</v>
      </c>
      <c r="L455" s="12">
        <v>917340300</v>
      </c>
      <c r="M455" s="12">
        <v>618616136</v>
      </c>
      <c r="N455" s="12">
        <v>670313441</v>
      </c>
      <c r="O455" t="s" s="22">
        <v>2634</v>
      </c>
      <c r="P455" s="23">
        <v>28034</v>
      </c>
      <c r="Q455" t="s" s="13">
        <v>34</v>
      </c>
      <c r="R455" s="12"/>
      <c r="S455" t="s" s="13">
        <v>2635</v>
      </c>
      <c r="T455" s="12"/>
      <c r="U455" t="s" s="13">
        <v>2641</v>
      </c>
      <c r="V455" t="s" s="13">
        <v>2642</v>
      </c>
      <c r="W455" s="12"/>
      <c r="X455" s="12"/>
      <c r="Y455" t="s" s="13">
        <v>2638</v>
      </c>
      <c r="Z455" s="12"/>
      <c r="AA455" s="20">
        <v>40932</v>
      </c>
      <c r="AB455" s="20">
        <v>42979</v>
      </c>
    </row>
    <row r="456" ht="13" customHeight="1">
      <c r="A456" s="12">
        <v>630</v>
      </c>
      <c r="B456" s="12">
        <v>6301</v>
      </c>
      <c r="C456" t="s" s="13">
        <v>28</v>
      </c>
      <c r="D456" t="s" s="13">
        <v>2643</v>
      </c>
      <c r="E456" t="s" s="14">
        <f>MID(D456,1,SEARCH(",",D456)-1)</f>
        <v>2644</v>
      </c>
      <c r="F456" t="s" s="13">
        <f>MID(D456,SEARCH(",",D456)+2,50)</f>
        <v>402</v>
      </c>
      <c r="G456" s="15">
        <v>35726</v>
      </c>
      <c r="H456" s="21">
        <f>YEAR(G456)</f>
        <v>1997</v>
      </c>
      <c r="I456" s="16">
        <f>INT((TODAY()-G456)/365)</f>
        <v>23</v>
      </c>
      <c r="J456" t="s" s="17">
        <v>32</v>
      </c>
      <c r="K456" t="s" s="17">
        <v>2645</v>
      </c>
      <c r="L456" s="12">
        <v>626510681</v>
      </c>
      <c r="M456" s="12"/>
      <c r="N456" s="12"/>
      <c r="O456" t="s" s="22">
        <v>2646</v>
      </c>
      <c r="P456" s="23">
        <v>28033</v>
      </c>
      <c r="Q456" t="s" s="13">
        <v>34</v>
      </c>
      <c r="R456" s="12"/>
      <c r="S456" t="s" s="13">
        <v>2647</v>
      </c>
      <c r="T456" s="12"/>
      <c r="U456" t="s" s="13">
        <v>2648</v>
      </c>
      <c r="V456" t="s" s="13">
        <v>2649</v>
      </c>
      <c r="W456" s="12"/>
      <c r="X456" s="12"/>
      <c r="Y456" t="s" s="13">
        <v>2650</v>
      </c>
      <c r="Z456" s="12"/>
      <c r="AA456" s="20">
        <v>40817</v>
      </c>
      <c r="AB456" s="20">
        <v>42736</v>
      </c>
    </row>
    <row r="457" ht="13" customHeight="1">
      <c r="A457" s="12">
        <v>631</v>
      </c>
      <c r="B457" s="12">
        <v>6311</v>
      </c>
      <c r="C457" t="s" s="13">
        <v>28</v>
      </c>
      <c r="D457" t="s" s="13">
        <v>2651</v>
      </c>
      <c r="E457" t="s" s="14">
        <f>MID(D457,1,SEARCH(",",D457)-1)</f>
        <v>2652</v>
      </c>
      <c r="F457" t="s" s="13">
        <f>MID(D457,SEARCH(",",D457)+2,50)</f>
        <v>2653</v>
      </c>
      <c r="G457" s="15">
        <v>38063</v>
      </c>
      <c r="H457" s="21">
        <f>YEAR(G457)</f>
        <v>2004</v>
      </c>
      <c r="I457" s="16">
        <f>INT((TODAY()-G457)/365)</f>
        <v>16</v>
      </c>
      <c r="J457" t="s" s="17">
        <v>40</v>
      </c>
      <c r="K457" s="17"/>
      <c r="L457" s="12">
        <v>917353321</v>
      </c>
      <c r="M457" s="12">
        <v>667987124</v>
      </c>
      <c r="N457" s="12"/>
      <c r="O457" t="s" s="22">
        <v>2654</v>
      </c>
      <c r="P457" s="23">
        <v>28034</v>
      </c>
      <c r="Q457" t="s" s="13">
        <v>34</v>
      </c>
      <c r="R457" t="s" s="13">
        <v>2655</v>
      </c>
      <c r="S457" t="s" s="13">
        <v>2656</v>
      </c>
      <c r="T457" s="12"/>
      <c r="U457" t="s" s="13">
        <v>2657</v>
      </c>
      <c r="V457" t="s" s="13">
        <v>2658</v>
      </c>
      <c r="W457" s="12"/>
      <c r="X457" s="12"/>
      <c r="Y457" t="s" s="13">
        <v>2659</v>
      </c>
      <c r="Z457" s="12"/>
      <c r="AA457" s="20">
        <v>40817</v>
      </c>
      <c r="AB457" s="20">
        <v>41153</v>
      </c>
    </row>
    <row r="458" ht="13" customHeight="1">
      <c r="A458" s="12">
        <v>631</v>
      </c>
      <c r="B458" s="12">
        <v>6312</v>
      </c>
      <c r="C458" t="s" s="13">
        <v>28</v>
      </c>
      <c r="D458" t="s" s="13">
        <v>2660</v>
      </c>
      <c r="E458" t="s" s="14">
        <f>MID(D458,1,SEARCH(",",D458)-1)</f>
        <v>2652</v>
      </c>
      <c r="F458" t="s" s="13">
        <f>MID(D458,SEARCH(",",D458)+2,50)</f>
        <v>275</v>
      </c>
      <c r="G458" s="15">
        <v>38668</v>
      </c>
      <c r="H458" s="21">
        <f>YEAR(G458)</f>
        <v>2005</v>
      </c>
      <c r="I458" s="16">
        <f>INT((TODAY()-G458)/365)</f>
        <v>14</v>
      </c>
      <c r="J458" t="s" s="17">
        <v>40</v>
      </c>
      <c r="K458" s="17"/>
      <c r="L458" s="12">
        <v>917353321</v>
      </c>
      <c r="M458" s="12">
        <v>667987124</v>
      </c>
      <c r="N458" s="12"/>
      <c r="O458" t="s" s="22">
        <v>2654</v>
      </c>
      <c r="P458" s="23">
        <v>28034</v>
      </c>
      <c r="Q458" t="s" s="13">
        <v>34</v>
      </c>
      <c r="R458" t="s" s="13">
        <v>2655</v>
      </c>
      <c r="S458" t="s" s="13">
        <v>2656</v>
      </c>
      <c r="T458" s="12"/>
      <c r="U458" t="s" s="13">
        <v>2657</v>
      </c>
      <c r="V458" t="s" s="13">
        <v>2658</v>
      </c>
      <c r="W458" s="12"/>
      <c r="X458" s="12"/>
      <c r="Y458" t="s" s="13">
        <v>2659</v>
      </c>
      <c r="Z458" s="12"/>
      <c r="AA458" s="20">
        <v>40817</v>
      </c>
      <c r="AB458" s="20">
        <v>41153</v>
      </c>
    </row>
    <row r="459" ht="13" customHeight="1">
      <c r="A459" s="12">
        <v>632</v>
      </c>
      <c r="B459" s="12">
        <v>6321</v>
      </c>
      <c r="C459" t="s" s="13">
        <v>28</v>
      </c>
      <c r="D459" t="s" s="13">
        <v>2661</v>
      </c>
      <c r="E459" t="s" s="14">
        <f>MID(D459,1,SEARCH(",",D459)-1)</f>
        <v>2662</v>
      </c>
      <c r="F459" t="s" s="13">
        <f>MID(D459,SEARCH(",",D459)+2,50)</f>
        <v>2129</v>
      </c>
      <c r="G459" s="15">
        <v>38232</v>
      </c>
      <c r="H459" s="21">
        <f>YEAR(G459)</f>
        <v>2004</v>
      </c>
      <c r="I459" s="16">
        <f>INT((TODAY()-G459)/365)</f>
        <v>16</v>
      </c>
      <c r="J459" t="s" s="17">
        <v>40</v>
      </c>
      <c r="K459" s="16"/>
      <c r="L459" s="12">
        <v>926080720</v>
      </c>
      <c r="M459" s="12">
        <v>650906209</v>
      </c>
      <c r="N459" s="12"/>
      <c r="O459" t="s" s="22">
        <v>2663</v>
      </c>
      <c r="P459" s="23">
        <v>28050</v>
      </c>
      <c r="Q459" t="s" s="13">
        <v>34</v>
      </c>
      <c r="R459" t="s" s="13">
        <v>2664</v>
      </c>
      <c r="S459" t="s" s="13">
        <v>2665</v>
      </c>
      <c r="T459" s="12"/>
      <c r="U459" t="s" s="13">
        <v>2666</v>
      </c>
      <c r="V459" t="s" s="13">
        <v>2667</v>
      </c>
      <c r="W459" s="12"/>
      <c r="X459" s="12"/>
      <c r="Y459" t="s" s="13">
        <v>2668</v>
      </c>
      <c r="Z459" s="12"/>
      <c r="AA459" s="20">
        <v>40817</v>
      </c>
      <c r="AB459" s="20">
        <v>40909</v>
      </c>
    </row>
    <row r="460" ht="13" customHeight="1">
      <c r="A460" s="12">
        <v>633</v>
      </c>
      <c r="B460" s="12">
        <v>6331</v>
      </c>
      <c r="C460" t="s" s="13">
        <v>28</v>
      </c>
      <c r="D460" t="s" s="13">
        <v>2669</v>
      </c>
      <c r="E460" t="s" s="14">
        <f>MID(D460,1,SEARCH(",",D460)-1)</f>
        <v>2670</v>
      </c>
      <c r="F460" t="s" s="13">
        <f>MID(D460,SEARCH(",",D460)+2,50)</f>
        <v>2671</v>
      </c>
      <c r="G460" s="15">
        <v>37998</v>
      </c>
      <c r="H460" s="21">
        <f>YEAR(G460)</f>
        <v>2004</v>
      </c>
      <c r="I460" s="16">
        <f>INT((TODAY()-G460)/365)</f>
        <v>16</v>
      </c>
      <c r="J460" t="s" s="17">
        <v>32</v>
      </c>
      <c r="K460" t="s" s="17">
        <v>2672</v>
      </c>
      <c r="L460" s="12">
        <v>917304418</v>
      </c>
      <c r="M460" s="12">
        <v>687889644</v>
      </c>
      <c r="N460" s="12"/>
      <c r="O460" t="s" s="22">
        <v>2673</v>
      </c>
      <c r="P460" s="23">
        <v>28034</v>
      </c>
      <c r="Q460" t="s" s="13">
        <v>34</v>
      </c>
      <c r="R460" t="s" s="13">
        <v>2674</v>
      </c>
      <c r="S460" s="12"/>
      <c r="T460" s="12"/>
      <c r="U460" t="s" s="13">
        <v>2675</v>
      </c>
      <c r="V460" t="s" s="13">
        <v>2676</v>
      </c>
      <c r="W460" s="12"/>
      <c r="X460" s="12"/>
      <c r="Y460" t="s" s="13">
        <v>2677</v>
      </c>
      <c r="Z460" s="12"/>
      <c r="AA460" s="20">
        <v>40817</v>
      </c>
      <c r="AB460" s="20">
        <v>41153</v>
      </c>
    </row>
    <row r="461" ht="13" customHeight="1">
      <c r="A461" s="12">
        <v>633</v>
      </c>
      <c r="B461" s="12">
        <v>6332</v>
      </c>
      <c r="C461" t="s" s="13">
        <v>28</v>
      </c>
      <c r="D461" t="s" s="13">
        <v>2678</v>
      </c>
      <c r="E461" t="s" s="14">
        <f>MID(D461,1,SEARCH(",",D461)-1)</f>
        <v>2670</v>
      </c>
      <c r="F461" t="s" s="13">
        <f>MID(D461,SEARCH(",",D461)+2,50)</f>
        <v>2152</v>
      </c>
      <c r="G461" s="15">
        <v>38621</v>
      </c>
      <c r="H461" s="21">
        <f>YEAR(G461)</f>
        <v>2005</v>
      </c>
      <c r="I461" s="16">
        <f>INT((TODAY()-G461)/365)</f>
        <v>15</v>
      </c>
      <c r="J461" t="s" s="17">
        <v>40</v>
      </c>
      <c r="K461" t="s" s="17">
        <v>2679</v>
      </c>
      <c r="L461" s="12">
        <v>917304418</v>
      </c>
      <c r="M461" s="12">
        <v>678889644</v>
      </c>
      <c r="N461" s="12">
        <v>687889646</v>
      </c>
      <c r="O461" t="s" s="22">
        <v>2673</v>
      </c>
      <c r="P461" s="23">
        <v>28034</v>
      </c>
      <c r="Q461" t="s" s="13">
        <v>34</v>
      </c>
      <c r="R461" t="s" s="13">
        <v>2674</v>
      </c>
      <c r="S461" s="12"/>
      <c r="T461" s="12"/>
      <c r="U461" t="s" s="13">
        <v>2680</v>
      </c>
      <c r="V461" t="s" s="13">
        <v>2681</v>
      </c>
      <c r="W461" s="12"/>
      <c r="X461" s="12"/>
      <c r="Y461" t="s" s="13">
        <v>2682</v>
      </c>
      <c r="Z461" s="12"/>
      <c r="AA461" s="20">
        <v>41183</v>
      </c>
      <c r="AB461" s="20">
        <v>43344</v>
      </c>
    </row>
    <row r="462" ht="13" customHeight="1">
      <c r="A462" s="12">
        <v>634</v>
      </c>
      <c r="B462" s="12">
        <v>6341</v>
      </c>
      <c r="C462" t="s" s="13">
        <v>28</v>
      </c>
      <c r="D462" t="s" s="13">
        <v>2683</v>
      </c>
      <c r="E462" t="s" s="14">
        <f>MID(D462,1,SEARCH(",",D462)-1)</f>
        <v>2684</v>
      </c>
      <c r="F462" t="s" s="13">
        <f>MID(D462,SEARCH(",",D462)+2,50)</f>
        <v>1591</v>
      </c>
      <c r="G462" s="15">
        <v>38456</v>
      </c>
      <c r="H462" s="21">
        <f>YEAR(G462)</f>
        <v>2005</v>
      </c>
      <c r="I462" s="16">
        <f>INT((TODAY()-G462)/365)</f>
        <v>15</v>
      </c>
      <c r="J462" t="s" s="17">
        <v>40</v>
      </c>
      <c r="K462" s="16"/>
      <c r="L462" s="12">
        <v>912440448</v>
      </c>
      <c r="M462" s="12">
        <v>657233330</v>
      </c>
      <c r="N462" s="12"/>
      <c r="O462" t="s" s="22">
        <v>2685</v>
      </c>
      <c r="P462" s="23">
        <v>28034</v>
      </c>
      <c r="Q462" t="s" s="13">
        <v>34</v>
      </c>
      <c r="R462" s="12"/>
      <c r="S462" t="s" s="13">
        <v>2686</v>
      </c>
      <c r="T462" s="12"/>
      <c r="U462" t="s" s="13">
        <v>2687</v>
      </c>
      <c r="V462" t="s" s="13">
        <v>2688</v>
      </c>
      <c r="W462" s="12"/>
      <c r="X462" s="12"/>
      <c r="Y462" t="s" s="13">
        <v>2689</v>
      </c>
      <c r="Z462" s="12"/>
      <c r="AA462" s="20">
        <v>40817</v>
      </c>
      <c r="AB462" s="20">
        <v>41000</v>
      </c>
    </row>
    <row r="463" ht="13" customHeight="1">
      <c r="A463" s="12">
        <v>635</v>
      </c>
      <c r="B463" s="12">
        <v>6351</v>
      </c>
      <c r="C463" t="s" s="13">
        <v>28</v>
      </c>
      <c r="D463" t="s" s="13">
        <v>2690</v>
      </c>
      <c r="E463" t="s" s="14">
        <f>MID(D463,1,SEARCH(",",D463)-1)</f>
        <v>2691</v>
      </c>
      <c r="F463" t="s" s="13">
        <f>MID(D463,SEARCH(",",D463)+2,50)</f>
        <v>217</v>
      </c>
      <c r="G463" s="15">
        <v>31765</v>
      </c>
      <c r="H463" s="21">
        <f>YEAR(G463)</f>
        <v>1986</v>
      </c>
      <c r="I463" s="16">
        <f>INT((TODAY()-G463)/365)</f>
        <v>33</v>
      </c>
      <c r="J463" t="s" s="17">
        <v>40</v>
      </c>
      <c r="K463" t="s" s="17">
        <v>2692</v>
      </c>
      <c r="L463" s="12">
        <v>913231370</v>
      </c>
      <c r="M463" s="12">
        <v>608154408</v>
      </c>
      <c r="N463" s="12"/>
      <c r="O463" t="s" s="22">
        <v>2693</v>
      </c>
      <c r="P463" s="23">
        <v>28029</v>
      </c>
      <c r="Q463" t="s" s="13">
        <v>34</v>
      </c>
      <c r="R463" t="s" s="13">
        <v>2694</v>
      </c>
      <c r="S463" s="12"/>
      <c r="T463" s="12"/>
      <c r="U463" s="12"/>
      <c r="V463" s="12"/>
      <c r="W463" s="12"/>
      <c r="X463" s="12"/>
      <c r="Y463" t="s" s="13">
        <v>2695</v>
      </c>
      <c r="Z463" s="12"/>
      <c r="AA463" s="20">
        <v>40787</v>
      </c>
      <c r="AB463" s="20">
        <v>41153</v>
      </c>
    </row>
    <row r="464" ht="13" customHeight="1">
      <c r="A464" s="12">
        <v>636</v>
      </c>
      <c r="B464" s="12">
        <v>6361</v>
      </c>
      <c r="C464" t="s" s="13">
        <v>28</v>
      </c>
      <c r="D464" t="s" s="13">
        <v>2696</v>
      </c>
      <c r="E464" t="s" s="14">
        <f>MID(D464,1,SEARCH(",",D464)-1)</f>
        <v>2697</v>
      </c>
      <c r="F464" t="s" s="13">
        <f>MID(D464,SEARCH(",",D464)+2,50)</f>
        <v>300</v>
      </c>
      <c r="G464" s="15">
        <v>31861</v>
      </c>
      <c r="H464" s="21">
        <f>YEAR(G464)</f>
        <v>1987</v>
      </c>
      <c r="I464" s="16">
        <f>INT((TODAY()-G464)/365)</f>
        <v>33</v>
      </c>
      <c r="J464" t="s" s="17">
        <v>40</v>
      </c>
      <c r="K464" t="s" s="17">
        <v>2698</v>
      </c>
      <c r="L464" s="12">
        <v>659269339</v>
      </c>
      <c r="M464" s="12"/>
      <c r="N464" s="12"/>
      <c r="O464" t="s" s="22">
        <v>2699</v>
      </c>
      <c r="P464" s="23">
        <v>28028</v>
      </c>
      <c r="Q464" t="s" s="13">
        <v>34</v>
      </c>
      <c r="R464" t="s" s="13">
        <v>2700</v>
      </c>
      <c r="S464" s="12"/>
      <c r="T464" s="12"/>
      <c r="U464" s="12"/>
      <c r="V464" t="s" s="13">
        <v>2701</v>
      </c>
      <c r="W464" s="12"/>
      <c r="X464" s="12"/>
      <c r="Y464" t="s" s="13">
        <v>2702</v>
      </c>
      <c r="Z464" s="12"/>
      <c r="AA464" s="20">
        <v>40817</v>
      </c>
      <c r="AB464" s="20">
        <v>41153</v>
      </c>
    </row>
    <row r="465" ht="13" customHeight="1">
      <c r="A465" s="12">
        <v>637</v>
      </c>
      <c r="B465" s="12">
        <v>6371</v>
      </c>
      <c r="C465" t="s" s="13">
        <v>28</v>
      </c>
      <c r="D465" t="s" s="13">
        <v>2703</v>
      </c>
      <c r="E465" t="s" s="14">
        <f>MID(D465,1,SEARCH(",",D465)-1)</f>
        <v>2704</v>
      </c>
      <c r="F465" t="s" s="13">
        <f>MID(D465,SEARCH(",",D465)+2,50)</f>
        <v>2705</v>
      </c>
      <c r="G465" s="15">
        <v>28308</v>
      </c>
      <c r="H465" s="21">
        <f>YEAR(G465)</f>
        <v>1977</v>
      </c>
      <c r="I465" s="16">
        <f>INT((TODAY()-G465)/365)</f>
        <v>43</v>
      </c>
      <c r="J465" t="s" s="17">
        <v>40</v>
      </c>
      <c r="K465" t="s" s="17">
        <v>2706</v>
      </c>
      <c r="L465" s="12">
        <v>679388723</v>
      </c>
      <c r="M465" s="12">
        <v>917815960</v>
      </c>
      <c r="N465" s="12"/>
      <c r="O465" t="s" s="22">
        <v>2707</v>
      </c>
      <c r="P465" s="23">
        <v>28034</v>
      </c>
      <c r="Q465" t="s" s="13">
        <v>34</v>
      </c>
      <c r="R465" s="12"/>
      <c r="S465" s="12"/>
      <c r="T465" t="s" s="13">
        <v>2708</v>
      </c>
      <c r="U465" s="12"/>
      <c r="V465" t="s" s="13">
        <v>2709</v>
      </c>
      <c r="W465" s="12"/>
      <c r="X465" s="12"/>
      <c r="Y465" t="s" s="13">
        <v>2710</v>
      </c>
      <c r="Z465" s="12"/>
      <c r="AA465" s="20">
        <v>40817</v>
      </c>
      <c r="AB465" s="20">
        <v>42248</v>
      </c>
    </row>
    <row r="466" ht="13" customHeight="1">
      <c r="A466" s="12">
        <v>638</v>
      </c>
      <c r="B466" s="12">
        <v>6381</v>
      </c>
      <c r="C466" t="s" s="13">
        <v>28</v>
      </c>
      <c r="D466" t="s" s="13">
        <v>2711</v>
      </c>
      <c r="E466" t="s" s="14">
        <f>MID(D466,1,SEARCH(",",D466)-1)</f>
        <v>2712</v>
      </c>
      <c r="F466" t="s" s="13">
        <f>MID(D466,SEARCH(",",D466)+2,50)</f>
        <v>2713</v>
      </c>
      <c r="G466" s="15">
        <v>37670</v>
      </c>
      <c r="H466" s="21">
        <f>YEAR(G466)</f>
        <v>2003</v>
      </c>
      <c r="I466" s="16">
        <f>INT((TODAY()-G466)/365)</f>
        <v>17</v>
      </c>
      <c r="J466" t="s" s="17">
        <v>32</v>
      </c>
      <c r="K466" t="s" s="17">
        <v>2714</v>
      </c>
      <c r="L466" s="12">
        <v>690836295</v>
      </c>
      <c r="M466" s="12"/>
      <c r="N466" s="12"/>
      <c r="O466" t="s" s="22">
        <v>2715</v>
      </c>
      <c r="P466" s="23">
        <v>28029</v>
      </c>
      <c r="Q466" t="s" s="13">
        <v>34</v>
      </c>
      <c r="R466" s="12"/>
      <c r="S466" t="s" s="13">
        <v>2716</v>
      </c>
      <c r="T466" s="12"/>
      <c r="U466" s="12"/>
      <c r="V466" t="s" s="13">
        <v>2717</v>
      </c>
      <c r="W466" s="12"/>
      <c r="X466" s="12"/>
      <c r="Y466" t="s" s="13">
        <v>37</v>
      </c>
      <c r="Z466" s="12"/>
      <c r="AA466" s="20">
        <v>40848</v>
      </c>
      <c r="AB466" s="20">
        <v>42248</v>
      </c>
    </row>
    <row r="467" ht="13" customHeight="1">
      <c r="A467" s="12">
        <v>639</v>
      </c>
      <c r="B467" s="12">
        <v>6391</v>
      </c>
      <c r="C467" t="s" s="13">
        <v>28</v>
      </c>
      <c r="D467" t="s" s="13">
        <v>2718</v>
      </c>
      <c r="E467" t="s" s="14">
        <f>MID(D467,1,SEARCH(",",D467)-1)</f>
        <v>2719</v>
      </c>
      <c r="F467" t="s" s="13">
        <f>MID(D467,SEARCH(",",D467)+2,50)</f>
        <v>159</v>
      </c>
      <c r="G467" s="15">
        <v>36049</v>
      </c>
      <c r="H467" s="21">
        <f>YEAR(G467)</f>
        <v>1998</v>
      </c>
      <c r="I467" s="16">
        <f>INT((TODAY()-G467)/365)</f>
        <v>22</v>
      </c>
      <c r="J467" t="s" s="17">
        <v>32</v>
      </c>
      <c r="K467" s="16"/>
      <c r="L467" s="12">
        <v>913111890</v>
      </c>
      <c r="M467" s="12">
        <v>615616217</v>
      </c>
      <c r="N467" s="12"/>
      <c r="O467" t="s" s="22">
        <v>2720</v>
      </c>
      <c r="P467" s="23">
        <v>28039</v>
      </c>
      <c r="Q467" t="s" s="13">
        <v>34</v>
      </c>
      <c r="R467" t="s" s="13">
        <v>2721</v>
      </c>
      <c r="S467" s="12"/>
      <c r="T467" s="12"/>
      <c r="U467" t="s" s="13">
        <v>2722</v>
      </c>
      <c r="V467" t="s" s="13">
        <v>2723</v>
      </c>
      <c r="W467" s="12"/>
      <c r="X467" s="12"/>
      <c r="Y467" t="s" s="13">
        <v>2724</v>
      </c>
      <c r="Z467" s="12"/>
      <c r="AA467" s="20">
        <v>40817</v>
      </c>
      <c r="AB467" s="20">
        <v>40909</v>
      </c>
    </row>
    <row r="468" ht="13" customHeight="1">
      <c r="A468" s="12">
        <v>640</v>
      </c>
      <c r="B468" s="12">
        <v>6401</v>
      </c>
      <c r="C468" t="s" s="13">
        <v>28</v>
      </c>
      <c r="D468" t="s" s="13">
        <v>2725</v>
      </c>
      <c r="E468" t="s" s="14">
        <f>MID(D468,1,SEARCH(",",D468)-1)</f>
        <v>2726</v>
      </c>
      <c r="F468" t="s" s="13">
        <f>MID(D468,SEARCH(",",D468)+2,50)</f>
        <v>2727</v>
      </c>
      <c r="G468" s="15">
        <v>36775</v>
      </c>
      <c r="H468" s="21">
        <f>YEAR(G468)</f>
        <v>2000</v>
      </c>
      <c r="I468" s="16">
        <f>INT((TODAY()-G468)/365)</f>
        <v>20</v>
      </c>
      <c r="J468" t="s" s="17">
        <v>32</v>
      </c>
      <c r="K468" t="s" s="17">
        <v>2728</v>
      </c>
      <c r="L468" s="12">
        <v>676878849</v>
      </c>
      <c r="M468" s="12">
        <v>622796197</v>
      </c>
      <c r="N468" s="12"/>
      <c r="O468" t="s" s="22">
        <v>2729</v>
      </c>
      <c r="P468" s="23">
        <v>28034</v>
      </c>
      <c r="Q468" t="s" s="13">
        <v>34</v>
      </c>
      <c r="R468" s="12"/>
      <c r="S468" t="s" s="13">
        <v>2730</v>
      </c>
      <c r="T468" s="12"/>
      <c r="U468" t="s" s="13">
        <v>2731</v>
      </c>
      <c r="V468" t="s" s="13">
        <v>2732</v>
      </c>
      <c r="W468" s="12"/>
      <c r="X468" s="12"/>
      <c r="Y468" t="s" s="13">
        <v>2733</v>
      </c>
      <c r="Z468" s="12"/>
      <c r="AA468" s="20">
        <v>40848</v>
      </c>
      <c r="AB468" s="20">
        <v>41153</v>
      </c>
    </row>
    <row r="469" ht="13" customHeight="1">
      <c r="A469" s="12">
        <v>641</v>
      </c>
      <c r="B469" s="12">
        <v>6411</v>
      </c>
      <c r="C469" t="s" s="13">
        <v>28</v>
      </c>
      <c r="D469" t="s" s="13">
        <v>2734</v>
      </c>
      <c r="E469" t="s" s="14">
        <f>MID(D469,1,SEARCH(",",D469)-1)</f>
        <v>2735</v>
      </c>
      <c r="F469" t="s" s="13">
        <f>MID(D469,SEARCH(",",D469)+2,50)</f>
        <v>217</v>
      </c>
      <c r="G469" s="15">
        <v>36168</v>
      </c>
      <c r="H469" s="21">
        <f>YEAR(G469)</f>
        <v>1999</v>
      </c>
      <c r="I469" s="16">
        <f>INT((TODAY()-G469)/365)</f>
        <v>21</v>
      </c>
      <c r="J469" t="s" s="17">
        <v>40</v>
      </c>
      <c r="K469" t="s" s="17">
        <v>2736</v>
      </c>
      <c r="L469" s="12">
        <v>917661967</v>
      </c>
      <c r="M469" s="12">
        <v>686465429</v>
      </c>
      <c r="N469" s="12"/>
      <c r="O469" t="s" s="22">
        <v>2737</v>
      </c>
      <c r="P469" s="23">
        <v>28033</v>
      </c>
      <c r="Q469" t="s" s="13">
        <v>34</v>
      </c>
      <c r="R469" s="12"/>
      <c r="S469" t="s" s="13">
        <v>2738</v>
      </c>
      <c r="T469" s="12"/>
      <c r="U469" t="s" s="13">
        <v>2739</v>
      </c>
      <c r="V469" t="s" s="13">
        <v>2740</v>
      </c>
      <c r="W469" s="12"/>
      <c r="X469" s="12"/>
      <c r="Y469" t="s" s="13">
        <v>2741</v>
      </c>
      <c r="Z469" s="12"/>
      <c r="AA469" s="20">
        <v>40848</v>
      </c>
      <c r="AB469" s="20">
        <v>41153</v>
      </c>
    </row>
    <row r="470" ht="13" customHeight="1">
      <c r="A470" s="12">
        <v>642</v>
      </c>
      <c r="B470" s="12">
        <v>6421</v>
      </c>
      <c r="C470" t="s" s="13">
        <v>28</v>
      </c>
      <c r="D470" t="s" s="13">
        <v>2742</v>
      </c>
      <c r="E470" t="s" s="14">
        <f>MID(D470,1,SEARCH(",",D470)-1)</f>
        <v>2743</v>
      </c>
      <c r="F470" t="s" s="13">
        <f>MID(D470,SEARCH(",",D470)+2,50)</f>
        <v>300</v>
      </c>
      <c r="G470" s="15">
        <v>36390</v>
      </c>
      <c r="H470" s="21">
        <f>YEAR(G470)</f>
        <v>1999</v>
      </c>
      <c r="I470" s="16">
        <f>INT((TODAY()-G470)/365)</f>
        <v>21</v>
      </c>
      <c r="J470" t="s" s="17">
        <v>40</v>
      </c>
      <c r="K470" s="16">
        <v>540380301</v>
      </c>
      <c r="L470" s="12">
        <v>913765952</v>
      </c>
      <c r="M470" s="12">
        <v>615310741</v>
      </c>
      <c r="N470" s="12">
        <v>686303950</v>
      </c>
      <c r="O470" t="s" s="22">
        <v>2744</v>
      </c>
      <c r="P470" s="23">
        <v>28035</v>
      </c>
      <c r="Q470" t="s" s="13">
        <v>34</v>
      </c>
      <c r="R470" s="12"/>
      <c r="S470" s="12"/>
      <c r="T470" t="s" s="13">
        <v>2745</v>
      </c>
      <c r="U470" t="s" s="13">
        <v>2746</v>
      </c>
      <c r="V470" t="s" s="13">
        <v>2747</v>
      </c>
      <c r="W470" s="12"/>
      <c r="X470" s="12"/>
      <c r="Y470" t="s" s="13">
        <v>2748</v>
      </c>
      <c r="Z470" s="12"/>
      <c r="AA470" s="20">
        <v>40878</v>
      </c>
      <c r="AB470" s="20">
        <v>41153</v>
      </c>
    </row>
    <row r="471" ht="13" customHeight="1">
      <c r="A471" s="12">
        <v>642</v>
      </c>
      <c r="B471" s="12">
        <v>6422</v>
      </c>
      <c r="C471" t="s" s="13">
        <v>28</v>
      </c>
      <c r="D471" t="s" s="13">
        <v>2749</v>
      </c>
      <c r="E471" t="s" s="14">
        <f>MID(D471,1,SEARCH(",",D471)-1)</f>
        <v>2743</v>
      </c>
      <c r="F471" t="s" s="13">
        <f>MID(D471,SEARCH(",",D471)+2,50)</f>
        <v>1153</v>
      </c>
      <c r="G471" s="15">
        <v>37269</v>
      </c>
      <c r="H471" s="21">
        <f>YEAR(G471)</f>
        <v>2002</v>
      </c>
      <c r="I471" s="16">
        <f>INT((TODAY()-G471)/365)</f>
        <v>18</v>
      </c>
      <c r="J471" t="s" s="17">
        <v>32</v>
      </c>
      <c r="K471" t="s" s="17">
        <v>2750</v>
      </c>
      <c r="L471" s="12">
        <v>913765952</v>
      </c>
      <c r="M471" s="12">
        <v>615310741</v>
      </c>
      <c r="N471" s="12">
        <v>686303950</v>
      </c>
      <c r="O471" t="s" s="22">
        <v>2744</v>
      </c>
      <c r="P471" s="23">
        <v>28035</v>
      </c>
      <c r="Q471" t="s" s="13">
        <v>34</v>
      </c>
      <c r="R471" t="s" s="13">
        <v>2745</v>
      </c>
      <c r="S471" t="s" s="13">
        <v>2751</v>
      </c>
      <c r="T471" s="12"/>
      <c r="U471" t="s" s="13">
        <v>2752</v>
      </c>
      <c r="V471" t="s" s="13">
        <v>2753</v>
      </c>
      <c r="W471" s="12"/>
      <c r="X471" s="12"/>
      <c r="Y471" t="s" s="13">
        <v>2754</v>
      </c>
      <c r="Z471" s="12"/>
      <c r="AA471" s="20">
        <v>41183</v>
      </c>
      <c r="AB471" s="20">
        <v>42856</v>
      </c>
    </row>
    <row r="472" ht="13" customHeight="1">
      <c r="A472" s="12">
        <v>643</v>
      </c>
      <c r="B472" s="12">
        <v>6430</v>
      </c>
      <c r="C472" t="s" s="13">
        <v>28</v>
      </c>
      <c r="D472" t="s" s="13">
        <v>2755</v>
      </c>
      <c r="E472" t="s" s="14">
        <f>MID(D472,1,SEARCH(",",D472)-1)</f>
        <v>2756</v>
      </c>
      <c r="F472" t="s" s="13">
        <f>MID(D472,SEARCH(",",D472)+2,50)</f>
        <v>2757</v>
      </c>
      <c r="G472" s="15">
        <v>19449</v>
      </c>
      <c r="H472" s="21">
        <f>YEAR(G472)</f>
        <v>1953</v>
      </c>
      <c r="I472" s="16">
        <f>INT((TODAY()-G472)/365)</f>
        <v>67</v>
      </c>
      <c r="J472" t="s" s="17">
        <v>40</v>
      </c>
      <c r="K472" t="s" s="17">
        <v>2758</v>
      </c>
      <c r="L472" s="12"/>
      <c r="M472" s="12"/>
      <c r="N472" s="12"/>
      <c r="O472" t="s" s="22">
        <v>2759</v>
      </c>
      <c r="P472" s="23">
        <v>28820</v>
      </c>
      <c r="Q472" t="s" s="13">
        <v>2760</v>
      </c>
      <c r="R472" s="12"/>
      <c r="S472" s="12"/>
      <c r="T472" t="s" s="13">
        <v>2761</v>
      </c>
      <c r="U472" s="12"/>
      <c r="V472" t="s" s="13">
        <v>2755</v>
      </c>
      <c r="W472" s="12"/>
      <c r="X472" s="12"/>
      <c r="Y472" t="s" s="13">
        <v>37</v>
      </c>
      <c r="Z472" s="12"/>
      <c r="AA472" s="20">
        <v>40118</v>
      </c>
      <c r="AB472" s="20">
        <v>38626</v>
      </c>
    </row>
    <row r="473" ht="13" customHeight="1">
      <c r="A473" s="12">
        <v>644</v>
      </c>
      <c r="B473" s="12">
        <v>6441</v>
      </c>
      <c r="C473" t="s" s="13">
        <v>28</v>
      </c>
      <c r="D473" t="s" s="13">
        <v>2762</v>
      </c>
      <c r="E473" t="s" s="14">
        <f>MID(D473,1,SEARCH(",",D473)-1)</f>
        <v>2763</v>
      </c>
      <c r="F473" t="s" s="13">
        <f>MID(D473,SEARCH(",",D473)+2,50)</f>
        <v>2764</v>
      </c>
      <c r="G473" s="15">
        <v>35962</v>
      </c>
      <c r="H473" s="21">
        <f>YEAR(G473)</f>
        <v>1998</v>
      </c>
      <c r="I473" s="16">
        <f>INT((TODAY()-G473)/365)</f>
        <v>22</v>
      </c>
      <c r="J473" t="s" s="17">
        <v>32</v>
      </c>
      <c r="K473" t="s" s="17">
        <v>2765</v>
      </c>
      <c r="L473" s="12">
        <v>917219365</v>
      </c>
      <c r="M473" s="12">
        <v>687948945</v>
      </c>
      <c r="N473" s="12"/>
      <c r="O473" t="s" s="22">
        <v>2766</v>
      </c>
      <c r="P473" s="23">
        <v>28043</v>
      </c>
      <c r="Q473" t="s" s="13">
        <v>34</v>
      </c>
      <c r="R473" t="s" s="13">
        <v>2767</v>
      </c>
      <c r="S473" s="12"/>
      <c r="T473" s="12"/>
      <c r="U473" t="s" s="13">
        <v>2768</v>
      </c>
      <c r="V473" t="s" s="13">
        <v>2762</v>
      </c>
      <c r="W473" s="12"/>
      <c r="X473" s="12"/>
      <c r="Y473" t="s" s="13">
        <v>2769</v>
      </c>
      <c r="Z473" s="12"/>
      <c r="AA473" s="20">
        <v>40422</v>
      </c>
      <c r="AB473" s="20">
        <v>41518</v>
      </c>
    </row>
    <row r="474" ht="13" customHeight="1">
      <c r="A474" s="12">
        <v>645</v>
      </c>
      <c r="B474" s="12">
        <v>6450</v>
      </c>
      <c r="C474" t="s" s="13">
        <v>28</v>
      </c>
      <c r="D474" t="s" s="13">
        <v>2770</v>
      </c>
      <c r="E474" t="s" s="14">
        <f>MID(D474,1,SEARCH(",",D474)-1)</f>
        <v>2771</v>
      </c>
      <c r="F474" t="s" s="13">
        <f>MID(D474,SEARCH(",",D474)+2,50)</f>
        <v>2772</v>
      </c>
      <c r="G474" s="15">
        <v>21439</v>
      </c>
      <c r="H474" s="21">
        <f>YEAR(G474)</f>
        <v>1958</v>
      </c>
      <c r="I474" s="16">
        <f>INT((TODAY()-G474)/365)</f>
        <v>62</v>
      </c>
      <c r="J474" t="s" s="17">
        <v>40</v>
      </c>
      <c r="K474" t="s" s="17">
        <v>2773</v>
      </c>
      <c r="L474" s="12">
        <v>918702443</v>
      </c>
      <c r="M474" s="12">
        <v>655792271</v>
      </c>
      <c r="N474" s="12"/>
      <c r="O474" t="s" s="22">
        <v>2774</v>
      </c>
      <c r="P474" s="23">
        <v>28500</v>
      </c>
      <c r="Q474" t="s" s="13">
        <v>2775</v>
      </c>
      <c r="R474" s="12"/>
      <c r="S474" s="12"/>
      <c r="T474" t="s" s="13">
        <v>2776</v>
      </c>
      <c r="U474" s="12"/>
      <c r="V474" t="s" s="13">
        <v>2770</v>
      </c>
      <c r="W474" s="12"/>
      <c r="X474" s="12"/>
      <c r="Y474" t="s" s="13">
        <v>37</v>
      </c>
      <c r="Z474" s="12"/>
      <c r="AA474" s="20">
        <v>40422</v>
      </c>
      <c r="AB474" s="20">
        <v>41153</v>
      </c>
    </row>
    <row r="475" ht="13" customHeight="1">
      <c r="A475" s="12">
        <v>646</v>
      </c>
      <c r="B475" s="12">
        <v>6460</v>
      </c>
      <c r="C475" t="s" s="13">
        <v>57</v>
      </c>
      <c r="D475" t="s" s="13">
        <v>2777</v>
      </c>
      <c r="E475" t="s" s="14">
        <f>MID(D475,1,SEARCH(",",D475)-1)</f>
        <v>2778</v>
      </c>
      <c r="F475" t="s" s="13">
        <f>MID(D475,SEARCH(",",D475)+2,50)</f>
        <v>74</v>
      </c>
      <c r="G475" s="15">
        <v>21743</v>
      </c>
      <c r="H475" s="21">
        <f>YEAR(G475)</f>
        <v>1959</v>
      </c>
      <c r="I475" s="16">
        <f>INT((TODAY()-G475)/365)</f>
        <v>61</v>
      </c>
      <c r="J475" t="s" s="17">
        <v>40</v>
      </c>
      <c r="K475" t="s" s="17">
        <v>2779</v>
      </c>
      <c r="L475" s="12"/>
      <c r="M475" s="12"/>
      <c r="N475" s="12"/>
      <c r="O475" t="s" s="22">
        <v>2780</v>
      </c>
      <c r="P475" s="23">
        <v>28500</v>
      </c>
      <c r="Q475" t="s" s="13">
        <v>2775</v>
      </c>
      <c r="R475" t="s" s="13">
        <v>2781</v>
      </c>
      <c r="S475" s="12"/>
      <c r="T475" s="12"/>
      <c r="U475" s="12"/>
      <c r="V475" s="12"/>
      <c r="W475" s="12"/>
      <c r="X475" s="12"/>
      <c r="Y475" t="s" s="13">
        <v>37</v>
      </c>
      <c r="Z475" s="12"/>
      <c r="AA475" s="20">
        <v>40422</v>
      </c>
      <c r="AB475" s="20"/>
    </row>
    <row r="476" ht="13" customHeight="1">
      <c r="A476" s="12">
        <v>646</v>
      </c>
      <c r="B476" s="12">
        <v>6461</v>
      </c>
      <c r="C476" t="s" s="13">
        <v>57</v>
      </c>
      <c r="D476" t="s" s="13">
        <v>2782</v>
      </c>
      <c r="E476" t="s" s="14">
        <f>MID(D476,1,SEARCH(",",D476)-1)</f>
        <v>2783</v>
      </c>
      <c r="F476" t="s" s="13">
        <f>MID(D476,SEARCH(",",D476)+2,50)</f>
        <v>342</v>
      </c>
      <c r="G476" s="15">
        <v>22636</v>
      </c>
      <c r="H476" s="21">
        <f>YEAR(G476)</f>
        <v>1961</v>
      </c>
      <c r="I476" s="16">
        <f>INT((TODAY()-G476)/365)</f>
        <v>58</v>
      </c>
      <c r="J476" t="s" s="17">
        <v>32</v>
      </c>
      <c r="K476" t="s" s="17">
        <v>2784</v>
      </c>
      <c r="L476" s="12"/>
      <c r="M476" s="12"/>
      <c r="N476" s="12"/>
      <c r="O476" t="s" s="22">
        <v>2780</v>
      </c>
      <c r="P476" s="23">
        <v>28500</v>
      </c>
      <c r="Q476" t="s" s="13">
        <v>2775</v>
      </c>
      <c r="R476" s="12"/>
      <c r="S476" s="12"/>
      <c r="T476" t="s" s="13">
        <v>2781</v>
      </c>
      <c r="U476" s="12"/>
      <c r="V476" s="12"/>
      <c r="W476" s="12"/>
      <c r="X476" s="12"/>
      <c r="Y476" t="s" s="13">
        <v>37</v>
      </c>
      <c r="Z476" s="12"/>
      <c r="AA476" s="20">
        <v>40422</v>
      </c>
      <c r="AB476" s="20"/>
    </row>
    <row r="477" ht="13" customHeight="1">
      <c r="A477" s="12">
        <v>648</v>
      </c>
      <c r="B477" s="12">
        <v>6480</v>
      </c>
      <c r="C477" t="s" s="13">
        <v>57</v>
      </c>
      <c r="D477" t="s" s="13">
        <v>2785</v>
      </c>
      <c r="E477" t="s" s="14">
        <f>MID(D477,1,SEARCH(",",D477)-1)</f>
        <v>2786</v>
      </c>
      <c r="F477" t="s" s="13">
        <f>MID(D477,SEARCH(",",D477)+2,50)</f>
        <v>2787</v>
      </c>
      <c r="G477" s="15">
        <v>25402</v>
      </c>
      <c r="H477" s="21">
        <f>YEAR(G477)</f>
        <v>1969</v>
      </c>
      <c r="I477" s="16">
        <f>INT((TODAY()-G477)/365)</f>
        <v>51</v>
      </c>
      <c r="J477" t="s" s="17">
        <v>40</v>
      </c>
      <c r="K477" t="s" s="17">
        <v>2788</v>
      </c>
      <c r="L477" s="12">
        <v>678401414</v>
      </c>
      <c r="M477" s="12"/>
      <c r="N477" s="12"/>
      <c r="O477" t="s" s="22">
        <v>2789</v>
      </c>
      <c r="P477" s="23">
        <v>28045</v>
      </c>
      <c r="Q477" t="s" s="13">
        <v>34</v>
      </c>
      <c r="R477" s="12"/>
      <c r="S477" s="12"/>
      <c r="T477" t="s" s="13">
        <v>2790</v>
      </c>
      <c r="U477" s="12"/>
      <c r="V477" s="12"/>
      <c r="W477" s="12"/>
      <c r="X477" s="12"/>
      <c r="Y477" t="s" s="13">
        <v>37</v>
      </c>
      <c r="Z477" s="12"/>
      <c r="AA477" s="20">
        <v>40817</v>
      </c>
      <c r="AB477" s="20"/>
    </row>
    <row r="478" ht="13" customHeight="1">
      <c r="A478" s="12">
        <v>649</v>
      </c>
      <c r="B478" s="12">
        <v>6491</v>
      </c>
      <c r="C478" t="s" s="13">
        <v>28</v>
      </c>
      <c r="D478" t="s" s="13">
        <v>2791</v>
      </c>
      <c r="E478" t="s" s="14">
        <f>MID(D478,1,SEARCH(",",D478)-1)</f>
        <v>2792</v>
      </c>
      <c r="F478" t="s" s="13">
        <f>MID(D478,SEARCH(",",D478)+2,50)</f>
        <v>1222</v>
      </c>
      <c r="G478" s="15">
        <v>37118</v>
      </c>
      <c r="H478" s="21">
        <f>YEAR(G478)</f>
        <v>2001</v>
      </c>
      <c r="I478" s="16">
        <f>INT((TODAY()-G478)/365)</f>
        <v>19</v>
      </c>
      <c r="J478" t="s" s="17">
        <v>32</v>
      </c>
      <c r="K478" t="s" s="17">
        <v>2793</v>
      </c>
      <c r="L478" s="12">
        <v>917296815</v>
      </c>
      <c r="M478" s="12">
        <v>616945725</v>
      </c>
      <c r="N478" s="12"/>
      <c r="O478" t="s" s="22">
        <v>2794</v>
      </c>
      <c r="P478" s="23">
        <v>28049</v>
      </c>
      <c r="Q478" t="s" s="13">
        <v>34</v>
      </c>
      <c r="R478" s="12"/>
      <c r="S478" t="s" s="13">
        <v>2795</v>
      </c>
      <c r="T478" s="12"/>
      <c r="U478" t="s" s="13">
        <v>2796</v>
      </c>
      <c r="V478" t="s" s="13">
        <v>2797</v>
      </c>
      <c r="W478" s="12"/>
      <c r="X478" s="12"/>
      <c r="Y478" t="s" s="13">
        <v>2798</v>
      </c>
      <c r="Z478" s="12"/>
      <c r="AA478" s="20">
        <v>40878</v>
      </c>
      <c r="AB478" s="20">
        <v>41395</v>
      </c>
    </row>
    <row r="479" ht="13" customHeight="1">
      <c r="A479" s="12">
        <v>650</v>
      </c>
      <c r="B479" s="12">
        <v>6501</v>
      </c>
      <c r="C479" t="s" s="13">
        <v>28</v>
      </c>
      <c r="D479" t="s" s="13">
        <v>2799</v>
      </c>
      <c r="E479" t="s" s="14">
        <f>MID(D479,1,SEARCH(",",D479)-1)</f>
        <v>2800</v>
      </c>
      <c r="F479" t="s" s="13">
        <f>MID(D479,SEARCH(",",D479)+2,50)</f>
        <v>373</v>
      </c>
      <c r="G479" s="15">
        <v>35369</v>
      </c>
      <c r="H479" s="21">
        <f>YEAR(G479)</f>
        <v>1996</v>
      </c>
      <c r="I479" s="16">
        <f>INT((TODAY()-G479)/365)</f>
        <v>24</v>
      </c>
      <c r="J479" t="s" s="17">
        <v>40</v>
      </c>
      <c r="K479" t="s" s="17">
        <v>2801</v>
      </c>
      <c r="L479" s="12">
        <v>917359873</v>
      </c>
      <c r="M479" s="12">
        <v>618468884</v>
      </c>
      <c r="N479" s="12"/>
      <c r="O479" t="s" s="22">
        <v>2802</v>
      </c>
      <c r="P479" s="23">
        <v>28034</v>
      </c>
      <c r="Q479" t="s" s="13">
        <v>34</v>
      </c>
      <c r="R479" s="12"/>
      <c r="S479" t="s" s="13">
        <v>2803</v>
      </c>
      <c r="T479" s="12"/>
      <c r="U479" t="s" s="13">
        <v>2804</v>
      </c>
      <c r="V479" t="s" s="13">
        <v>2805</v>
      </c>
      <c r="W479" s="12"/>
      <c r="X479" s="12"/>
      <c r="Y479" t="s" s="13">
        <v>2806</v>
      </c>
      <c r="Z479" s="12"/>
      <c r="AA479" s="20">
        <v>40864</v>
      </c>
      <c r="AB479" s="20">
        <v>41153</v>
      </c>
    </row>
    <row r="480" ht="13" customHeight="1">
      <c r="A480" s="12">
        <v>651</v>
      </c>
      <c r="B480" s="12">
        <v>6511</v>
      </c>
      <c r="C480" t="s" s="13">
        <v>28</v>
      </c>
      <c r="D480" t="s" s="13">
        <v>2807</v>
      </c>
      <c r="E480" t="s" s="14">
        <f>MID(D480,1,SEARCH(",",D480)-1)</f>
        <v>2808</v>
      </c>
      <c r="F480" t="s" s="13">
        <f>MID(D480,SEARCH(",",D480)+2,50)</f>
        <v>1515</v>
      </c>
      <c r="G480" s="15">
        <v>35482</v>
      </c>
      <c r="H480" s="21">
        <f>YEAR(G480)</f>
        <v>1997</v>
      </c>
      <c r="I480" s="16">
        <f>INT((TODAY()-G480)/365)</f>
        <v>23</v>
      </c>
      <c r="J480" t="s" s="17">
        <v>32</v>
      </c>
      <c r="K480" t="s" s="17">
        <v>2809</v>
      </c>
      <c r="L480" s="12">
        <v>619135095</v>
      </c>
      <c r="M480" s="12"/>
      <c r="N480" s="12"/>
      <c r="O480" t="s" s="22">
        <v>2810</v>
      </c>
      <c r="P480" s="23">
        <v>28029</v>
      </c>
      <c r="Q480" t="s" s="13">
        <v>34</v>
      </c>
      <c r="R480" s="12"/>
      <c r="S480" t="s" s="13">
        <v>2811</v>
      </c>
      <c r="T480" s="12"/>
      <c r="U480" t="s" s="13">
        <v>2812</v>
      </c>
      <c r="V480" t="s" s="13">
        <v>2813</v>
      </c>
      <c r="W480" s="12"/>
      <c r="X480" s="12"/>
      <c r="Y480" t="s" s="13">
        <v>37</v>
      </c>
      <c r="Z480" s="12"/>
      <c r="AA480" s="20">
        <v>40878</v>
      </c>
      <c r="AB480" s="20">
        <v>41153</v>
      </c>
    </row>
    <row r="481" ht="13" customHeight="1">
      <c r="A481" s="12">
        <v>652</v>
      </c>
      <c r="B481" s="12">
        <v>6521</v>
      </c>
      <c r="C481" t="s" s="13">
        <v>28</v>
      </c>
      <c r="D481" t="s" s="13">
        <v>2814</v>
      </c>
      <c r="E481" t="s" s="14">
        <f>MID(D481,1,SEARCH(",",D481)-1)</f>
        <v>2815</v>
      </c>
      <c r="F481" t="s" s="13">
        <f>MID(D481,SEARCH(",",D481)+2,50)</f>
        <v>373</v>
      </c>
      <c r="G481" s="15">
        <v>38652</v>
      </c>
      <c r="H481" s="21">
        <f>YEAR(G481)</f>
        <v>2005</v>
      </c>
      <c r="I481" s="16">
        <f>INT((TODAY()-G481)/365)</f>
        <v>15</v>
      </c>
      <c r="J481" t="s" s="17">
        <v>40</v>
      </c>
      <c r="K481" t="s" s="17">
        <v>2816</v>
      </c>
      <c r="L481" s="12">
        <v>917509934</v>
      </c>
      <c r="M481" s="12">
        <v>669290511</v>
      </c>
      <c r="N481" s="12"/>
      <c r="O481" t="s" s="22">
        <v>2817</v>
      </c>
      <c r="P481" s="23">
        <v>28049</v>
      </c>
      <c r="Q481" t="s" s="13">
        <v>34</v>
      </c>
      <c r="R481" s="12"/>
      <c r="S481" t="s" s="13">
        <v>2818</v>
      </c>
      <c r="T481" s="12"/>
      <c r="U481" t="s" s="13">
        <v>2819</v>
      </c>
      <c r="V481" t="s" s="13">
        <v>2820</v>
      </c>
      <c r="W481" s="12"/>
      <c r="X481" s="12"/>
      <c r="Y481" t="s" s="13">
        <v>2821</v>
      </c>
      <c r="Z481" s="12"/>
      <c r="AA481" s="20">
        <v>40855</v>
      </c>
      <c r="AB481" s="20">
        <v>41153</v>
      </c>
    </row>
    <row r="482" ht="13" customHeight="1">
      <c r="A482" s="12">
        <v>653</v>
      </c>
      <c r="B482" s="12">
        <v>6531</v>
      </c>
      <c r="C482" t="s" s="13">
        <v>28</v>
      </c>
      <c r="D482" t="s" s="13">
        <v>2822</v>
      </c>
      <c r="E482" t="s" s="14">
        <f>MID(D482,1,SEARCH(",",D482)-1)</f>
        <v>2823</v>
      </c>
      <c r="F482" t="s" s="13">
        <f>MID(D482,SEARCH(",",D482)+2,50)</f>
        <v>300</v>
      </c>
      <c r="G482" s="15">
        <v>36259</v>
      </c>
      <c r="H482" s="21">
        <f>YEAR(G482)</f>
        <v>1999</v>
      </c>
      <c r="I482" s="16">
        <f>INT((TODAY()-G482)/365)</f>
        <v>21</v>
      </c>
      <c r="J482" t="s" s="17">
        <v>40</v>
      </c>
      <c r="K482" t="s" s="17">
        <v>2824</v>
      </c>
      <c r="L482" s="12">
        <v>913166870</v>
      </c>
      <c r="M482" s="12">
        <v>608211757</v>
      </c>
      <c r="N482" s="12"/>
      <c r="O482" t="s" s="22">
        <v>2825</v>
      </c>
      <c r="P482" s="23">
        <v>28035</v>
      </c>
      <c r="Q482" t="s" s="13">
        <v>34</v>
      </c>
      <c r="R482" s="12"/>
      <c r="S482" t="s" s="13">
        <v>2826</v>
      </c>
      <c r="T482" s="12"/>
      <c r="U482" t="s" s="13">
        <v>2827</v>
      </c>
      <c r="V482" t="s" s="13">
        <v>2828</v>
      </c>
      <c r="W482" s="12"/>
      <c r="X482" s="12"/>
      <c r="Y482" t="s" s="13">
        <v>2829</v>
      </c>
      <c r="Z482" s="12"/>
      <c r="AA482" s="20">
        <v>40928</v>
      </c>
      <c r="AB482" s="20">
        <v>42248</v>
      </c>
    </row>
    <row r="483" ht="13" customHeight="1">
      <c r="A483" s="12">
        <v>654</v>
      </c>
      <c r="B483" s="12">
        <v>6541</v>
      </c>
      <c r="C483" t="s" s="13">
        <v>28</v>
      </c>
      <c r="D483" t="s" s="13">
        <v>2830</v>
      </c>
      <c r="E483" t="s" s="14">
        <f>MID(D483,1,SEARCH(",",D483)-1)</f>
        <v>2831</v>
      </c>
      <c r="F483" t="s" s="13">
        <f>MID(D483,SEARCH(",",D483)+2,50)</f>
        <v>1893</v>
      </c>
      <c r="G483" s="15">
        <v>25387</v>
      </c>
      <c r="H483" s="21">
        <f>YEAR(G483)</f>
        <v>1969</v>
      </c>
      <c r="I483" s="16">
        <f>INT((TODAY()-G483)/365)</f>
        <v>51</v>
      </c>
      <c r="J483" t="s" s="17">
        <v>40</v>
      </c>
      <c r="K483" t="s" s="17">
        <v>2832</v>
      </c>
      <c r="L483" s="12">
        <v>667612692</v>
      </c>
      <c r="M483" s="12"/>
      <c r="N483" s="12"/>
      <c r="O483" t="s" s="22">
        <v>2833</v>
      </c>
      <c r="P483" s="23">
        <v>28130</v>
      </c>
      <c r="Q483" t="s" s="13">
        <v>2834</v>
      </c>
      <c r="R483" t="s" s="13">
        <v>2835</v>
      </c>
      <c r="S483" s="12"/>
      <c r="T483" s="12"/>
      <c r="U483" s="12"/>
      <c r="V483" s="12"/>
      <c r="W483" s="12"/>
      <c r="X483" s="12"/>
      <c r="Y483" t="s" s="13">
        <v>37</v>
      </c>
      <c r="Z483" s="12"/>
      <c r="AA483" s="20">
        <v>40928</v>
      </c>
      <c r="AB483" s="20">
        <v>41153</v>
      </c>
    </row>
    <row r="484" ht="13" customHeight="1">
      <c r="A484" s="12">
        <v>655</v>
      </c>
      <c r="B484" s="12">
        <v>6551</v>
      </c>
      <c r="C484" t="s" s="13">
        <v>28</v>
      </c>
      <c r="D484" t="s" s="13">
        <v>2836</v>
      </c>
      <c r="E484" t="s" s="14">
        <f>MID(D484,1,SEARCH(",",D484)-1)</f>
        <v>2837</v>
      </c>
      <c r="F484" t="s" s="13">
        <f>MID(D484,SEARCH(",",D484)+2,50)</f>
        <v>2838</v>
      </c>
      <c r="G484" s="15">
        <v>34716</v>
      </c>
      <c r="H484" s="21">
        <f>YEAR(G484)</f>
        <v>1995</v>
      </c>
      <c r="I484" s="16">
        <f>INT((TODAY()-G484)/365)</f>
        <v>25</v>
      </c>
      <c r="J484" t="s" s="17">
        <v>40</v>
      </c>
      <c r="K484" s="16">
        <v>642768322</v>
      </c>
      <c r="L484" s="12">
        <v>913761538</v>
      </c>
      <c r="M484" s="12">
        <v>666152467</v>
      </c>
      <c r="N484" s="12"/>
      <c r="O484" t="s" s="22">
        <v>2839</v>
      </c>
      <c r="P484" s="23">
        <v>28048</v>
      </c>
      <c r="Q484" t="s" s="13">
        <v>34</v>
      </c>
      <c r="R484" t="s" s="13">
        <v>2840</v>
      </c>
      <c r="S484" s="12"/>
      <c r="T484" s="12"/>
      <c r="U484" t="s" s="13">
        <v>2841</v>
      </c>
      <c r="V484" t="s" s="13">
        <v>2842</v>
      </c>
      <c r="W484" s="12"/>
      <c r="X484" s="12"/>
      <c r="Y484" t="s" s="13">
        <v>2843</v>
      </c>
      <c r="Z484" s="12"/>
      <c r="AA484" s="20">
        <v>40928</v>
      </c>
      <c r="AB484" s="20">
        <v>41153</v>
      </c>
    </row>
    <row r="485" ht="63.75" customHeight="1">
      <c r="A485" s="12">
        <v>656</v>
      </c>
      <c r="B485" s="12">
        <v>6561</v>
      </c>
      <c r="C485" t="s" s="13">
        <v>28</v>
      </c>
      <c r="D485" t="s" s="13">
        <v>2844</v>
      </c>
      <c r="E485" t="s" s="14">
        <f>MID(D485,1,SEARCH(",",D485)-1)</f>
        <v>2845</v>
      </c>
      <c r="F485" t="s" s="13">
        <f>MID(D485,SEARCH(",",D485)+2,50)</f>
        <v>134</v>
      </c>
      <c r="G485" s="15">
        <v>35957</v>
      </c>
      <c r="H485" s="21">
        <f>YEAR(G485)</f>
        <v>1998</v>
      </c>
      <c r="I485" s="16">
        <f>INT((TODAY()-G485)/365)</f>
        <v>22</v>
      </c>
      <c r="J485" t="s" s="17">
        <v>32</v>
      </c>
      <c r="K485" t="s" s="17">
        <v>2846</v>
      </c>
      <c r="L485" s="12">
        <v>913863974</v>
      </c>
      <c r="M485" s="12">
        <v>629145687</v>
      </c>
      <c r="N485" s="13"/>
      <c r="O485" t="s" s="22">
        <v>2847</v>
      </c>
      <c r="P485" s="23">
        <v>28035</v>
      </c>
      <c r="Q485" t="s" s="13">
        <v>34</v>
      </c>
      <c r="R485" t="s" s="13">
        <v>2848</v>
      </c>
      <c r="S485" s="12"/>
      <c r="T485" s="12"/>
      <c r="U485" t="s" s="13">
        <v>2849</v>
      </c>
      <c r="V485" t="s" s="13">
        <v>2850</v>
      </c>
      <c r="W485" s="12"/>
      <c r="X485" s="12"/>
      <c r="Y485" t="s" s="13">
        <v>2851</v>
      </c>
      <c r="Z485" t="s" s="13">
        <v>2852</v>
      </c>
      <c r="AA485" s="20">
        <v>40961</v>
      </c>
      <c r="AB485" s="20">
        <v>43778</v>
      </c>
    </row>
    <row r="486" ht="13" customHeight="1">
      <c r="A486" s="12">
        <v>657</v>
      </c>
      <c r="B486" s="12">
        <v>6571</v>
      </c>
      <c r="C486" t="s" s="13">
        <v>28</v>
      </c>
      <c r="D486" t="s" s="13">
        <v>2853</v>
      </c>
      <c r="E486" t="s" s="14">
        <f>MID(D486,1,SEARCH(",",D486)-1)</f>
        <v>2854</v>
      </c>
      <c r="F486" t="s" s="13">
        <f>MID(D486,SEARCH(",",D486)+2,50)</f>
        <v>1222</v>
      </c>
      <c r="G486" s="15">
        <v>36202</v>
      </c>
      <c r="H486" s="21">
        <f>YEAR(G486)</f>
        <v>1999</v>
      </c>
      <c r="I486" s="16">
        <f>INT((TODAY()-G486)/365)</f>
        <v>21</v>
      </c>
      <c r="J486" t="s" s="17">
        <v>32</v>
      </c>
      <c r="K486" t="s" s="17">
        <v>2855</v>
      </c>
      <c r="L486" s="12">
        <v>913783920</v>
      </c>
      <c r="M486" s="12">
        <v>618886688</v>
      </c>
      <c r="N486" s="12">
        <v>636184415</v>
      </c>
      <c r="O486" t="s" s="22">
        <v>2856</v>
      </c>
      <c r="P486" s="23">
        <v>28034</v>
      </c>
      <c r="Q486" t="s" s="13">
        <v>34</v>
      </c>
      <c r="R486" t="s" s="13">
        <v>2857</v>
      </c>
      <c r="S486" t="s" s="13">
        <v>2858</v>
      </c>
      <c r="T486" s="12"/>
      <c r="U486" t="s" s="13">
        <v>2859</v>
      </c>
      <c r="V486" t="s" s="13">
        <v>2860</v>
      </c>
      <c r="W486" s="12"/>
      <c r="X486" s="12"/>
      <c r="Y486" t="s" s="13">
        <v>2861</v>
      </c>
      <c r="Z486" s="12"/>
      <c r="AA486" s="20">
        <v>40974</v>
      </c>
      <c r="AB486" s="20">
        <v>41153</v>
      </c>
    </row>
    <row r="487" ht="13" customHeight="1">
      <c r="A487" s="12">
        <v>658</v>
      </c>
      <c r="B487" s="12">
        <v>6581</v>
      </c>
      <c r="C487" t="s" s="13">
        <v>28</v>
      </c>
      <c r="D487" t="s" s="13">
        <v>2862</v>
      </c>
      <c r="E487" t="s" s="14">
        <f>MID(D487,1,SEARCH(",",D487)-1)</f>
        <v>2863</v>
      </c>
      <c r="F487" t="s" s="13">
        <f>MID(D487,SEARCH(",",D487)+2,50)</f>
        <v>385</v>
      </c>
      <c r="G487" s="15">
        <v>38125</v>
      </c>
      <c r="H487" s="21">
        <f>YEAR(G487)</f>
        <v>2004</v>
      </c>
      <c r="I487" s="16">
        <f>INT((TODAY()-G487)/365)</f>
        <v>16</v>
      </c>
      <c r="J487" t="s" s="17">
        <v>40</v>
      </c>
      <c r="K487" s="16"/>
      <c r="L487" s="12">
        <v>917508350</v>
      </c>
      <c r="M487" s="12">
        <v>699569272</v>
      </c>
      <c r="N487" s="13"/>
      <c r="O487" t="s" s="22">
        <v>2864</v>
      </c>
      <c r="P487" s="23">
        <v>28049</v>
      </c>
      <c r="Q487" t="s" s="13">
        <v>34</v>
      </c>
      <c r="R487" t="s" s="13">
        <v>2865</v>
      </c>
      <c r="S487" s="12"/>
      <c r="T487" s="12"/>
      <c r="U487" t="s" s="13">
        <v>2866</v>
      </c>
      <c r="V487" t="s" s="13">
        <v>2867</v>
      </c>
      <c r="W487" s="12"/>
      <c r="X487" s="12"/>
      <c r="Y487" t="s" s="13">
        <v>2868</v>
      </c>
      <c r="Z487" s="12"/>
      <c r="AA487" s="20">
        <v>40974</v>
      </c>
      <c r="AB487" s="20">
        <v>41883</v>
      </c>
    </row>
    <row r="488" ht="13" customHeight="1">
      <c r="A488" s="12">
        <v>659</v>
      </c>
      <c r="B488" s="12">
        <v>6591</v>
      </c>
      <c r="C488" t="s" s="13">
        <v>28</v>
      </c>
      <c r="D488" t="s" s="13">
        <v>2869</v>
      </c>
      <c r="E488" t="s" s="14">
        <f>MID(D488,1,SEARCH(",",D488)-1)</f>
        <v>2870</v>
      </c>
      <c r="F488" t="s" s="13">
        <f>MID(D488,SEARCH(",",D488)+2,50)</f>
        <v>67</v>
      </c>
      <c r="G488" s="15">
        <v>36282</v>
      </c>
      <c r="H488" s="21">
        <f>YEAR(G488)</f>
        <v>1999</v>
      </c>
      <c r="I488" s="16">
        <f>INT((TODAY()-G488)/365)</f>
        <v>21</v>
      </c>
      <c r="J488" t="s" s="17">
        <v>40</v>
      </c>
      <c r="K488" t="s" s="17">
        <v>2871</v>
      </c>
      <c r="L488" s="12">
        <v>645049555</v>
      </c>
      <c r="M488" s="13"/>
      <c r="N488" s="12"/>
      <c r="O488" t="s" s="22">
        <v>2872</v>
      </c>
      <c r="P488" s="23">
        <v>28015</v>
      </c>
      <c r="Q488" t="s" s="13">
        <v>34</v>
      </c>
      <c r="R488" s="12"/>
      <c r="S488" s="12"/>
      <c r="T488" s="12"/>
      <c r="U488" t="s" s="13">
        <v>2873</v>
      </c>
      <c r="V488" t="s" s="13">
        <v>2874</v>
      </c>
      <c r="W488" s="12"/>
      <c r="X488" s="12"/>
      <c r="Y488" t="s" s="13">
        <v>2875</v>
      </c>
      <c r="Z488" s="12"/>
      <c r="AA488" s="20">
        <v>40991</v>
      </c>
      <c r="AB488" s="20">
        <v>41518</v>
      </c>
    </row>
    <row r="489" ht="13" customHeight="1">
      <c r="A489" s="12">
        <v>661</v>
      </c>
      <c r="B489" s="12">
        <v>6611</v>
      </c>
      <c r="C489" t="s" s="13">
        <v>28</v>
      </c>
      <c r="D489" t="s" s="13">
        <v>2876</v>
      </c>
      <c r="E489" t="s" s="14">
        <f>MID(D489,1,SEARCH(",",D489)-1)</f>
        <v>2877</v>
      </c>
      <c r="F489" t="s" s="13">
        <f>MID(D489,SEARCH(",",D489)+2,50)</f>
        <v>1117</v>
      </c>
      <c r="G489" s="15">
        <v>36249</v>
      </c>
      <c r="H489" s="21">
        <f>YEAR(G489)</f>
        <v>1999</v>
      </c>
      <c r="I489" s="16">
        <f>INT((TODAY()-G489)/365)</f>
        <v>21</v>
      </c>
      <c r="J489" t="s" s="17">
        <v>32</v>
      </c>
      <c r="K489" t="s" s="17">
        <v>2878</v>
      </c>
      <c r="L489" s="12">
        <v>910101111</v>
      </c>
      <c r="M489" s="12">
        <v>656804305</v>
      </c>
      <c r="N489" s="13"/>
      <c r="O489" t="s" s="22">
        <v>2879</v>
      </c>
      <c r="P489" s="23">
        <v>28034</v>
      </c>
      <c r="Q489" t="s" s="13">
        <v>34</v>
      </c>
      <c r="R489" t="s" s="13">
        <v>2880</v>
      </c>
      <c r="S489" s="12"/>
      <c r="T489" s="12"/>
      <c r="U489" t="s" s="13">
        <v>2881</v>
      </c>
      <c r="V489" t="s" s="13">
        <v>2882</v>
      </c>
      <c r="W489" s="12"/>
      <c r="X489" s="12"/>
      <c r="Y489" t="s" s="13">
        <v>2883</v>
      </c>
      <c r="Z489" s="12"/>
      <c r="AA489" s="20">
        <v>40991</v>
      </c>
      <c r="AB489" s="20">
        <v>41246</v>
      </c>
    </row>
    <row r="490" ht="13" customHeight="1">
      <c r="A490" s="12">
        <v>661</v>
      </c>
      <c r="B490" s="12">
        <v>6612</v>
      </c>
      <c r="C490" t="s" s="13">
        <v>28</v>
      </c>
      <c r="D490" t="s" s="13">
        <v>2884</v>
      </c>
      <c r="E490" t="s" s="14">
        <f>MID(D490,1,SEARCH(",",D490)-1)</f>
        <v>2877</v>
      </c>
      <c r="F490" t="s" s="13">
        <f>MID(D490,SEARCH(",",D490)+2,50)</f>
        <v>880</v>
      </c>
      <c r="G490" s="15">
        <v>37574</v>
      </c>
      <c r="H490" s="21">
        <f>YEAR(G490)</f>
        <v>2002</v>
      </c>
      <c r="I490" s="16">
        <f>INT((TODAY()-G490)/365)</f>
        <v>17</v>
      </c>
      <c r="J490" t="s" s="17">
        <v>32</v>
      </c>
      <c r="K490" t="s" s="17">
        <v>2885</v>
      </c>
      <c r="L490" s="12">
        <v>910101111</v>
      </c>
      <c r="M490" s="12">
        <v>656804305</v>
      </c>
      <c r="N490" s="12">
        <v>600284270</v>
      </c>
      <c r="O490" t="s" s="22">
        <v>2879</v>
      </c>
      <c r="P490" s="23">
        <v>28034</v>
      </c>
      <c r="Q490" t="s" s="13">
        <v>34</v>
      </c>
      <c r="R490" t="s" s="13">
        <v>2886</v>
      </c>
      <c r="S490" s="12"/>
      <c r="T490" s="12"/>
      <c r="U490" t="s" s="13">
        <v>2887</v>
      </c>
      <c r="V490" t="s" s="13">
        <v>2888</v>
      </c>
      <c r="W490" s="12"/>
      <c r="X490" s="12"/>
      <c r="Y490" t="s" s="13">
        <v>2883</v>
      </c>
      <c r="Z490" s="12"/>
      <c r="AA490" s="20">
        <v>42278</v>
      </c>
      <c r="AB490" s="20">
        <v>42736</v>
      </c>
    </row>
    <row r="491" ht="13" customHeight="1">
      <c r="A491" s="12">
        <v>662</v>
      </c>
      <c r="B491" s="12">
        <v>6621</v>
      </c>
      <c r="C491" t="s" s="13">
        <v>28</v>
      </c>
      <c r="D491" t="s" s="13">
        <v>2889</v>
      </c>
      <c r="E491" t="s" s="14">
        <f>MID(D491,1,SEARCH(",",D491)-1)</f>
        <v>2890</v>
      </c>
      <c r="F491" t="s" s="13">
        <f>MID(D491,SEARCH(",",D491)+2,50)</f>
        <v>2891</v>
      </c>
      <c r="G491" s="15">
        <v>36944</v>
      </c>
      <c r="H491" s="21">
        <f>YEAR(G491)</f>
        <v>2001</v>
      </c>
      <c r="I491" s="16">
        <f>INT((TODAY()-G491)/365)</f>
        <v>19</v>
      </c>
      <c r="J491" t="s" s="17">
        <v>32</v>
      </c>
      <c r="K491" t="s" s="17">
        <v>2892</v>
      </c>
      <c r="L491" s="12">
        <v>917296244</v>
      </c>
      <c r="M491" s="12">
        <v>680647915</v>
      </c>
      <c r="N491" s="12"/>
      <c r="O491" t="s" s="22">
        <v>2893</v>
      </c>
      <c r="P491" s="23">
        <v>28049</v>
      </c>
      <c r="Q491" t="s" s="13">
        <v>34</v>
      </c>
      <c r="R491" s="12"/>
      <c r="S491" t="s" s="13">
        <v>2894</v>
      </c>
      <c r="T491" s="12"/>
      <c r="U491" t="s" s="13">
        <v>2895</v>
      </c>
      <c r="V491" t="s" s="13">
        <v>2896</v>
      </c>
      <c r="W491" s="12"/>
      <c r="X491" s="12"/>
      <c r="Y491" t="s" s="13">
        <v>2897</v>
      </c>
      <c r="Z491" s="12"/>
      <c r="AA491" s="20">
        <v>41012</v>
      </c>
      <c r="AB491" s="20">
        <v>42979</v>
      </c>
    </row>
    <row r="492" ht="13" customHeight="1">
      <c r="A492" s="12">
        <v>662</v>
      </c>
      <c r="B492" s="12">
        <v>6622</v>
      </c>
      <c r="C492" t="s" s="13">
        <v>28</v>
      </c>
      <c r="D492" t="s" s="13">
        <v>2898</v>
      </c>
      <c r="E492" t="s" s="14">
        <f>MID(D492,1,SEARCH(",",D492)-1)</f>
        <v>2890</v>
      </c>
      <c r="F492" t="s" s="13">
        <f>MID(D492,SEARCH(",",D492)+2,50)</f>
        <v>2899</v>
      </c>
      <c r="G492" s="15">
        <v>36944</v>
      </c>
      <c r="H492" s="21">
        <f>YEAR(G492)</f>
        <v>2001</v>
      </c>
      <c r="I492" s="16">
        <f>INT((TODAY()-G492)/365)</f>
        <v>19</v>
      </c>
      <c r="J492" t="s" s="17">
        <v>32</v>
      </c>
      <c r="K492" t="s" s="17">
        <v>2900</v>
      </c>
      <c r="L492" s="12">
        <v>917296244</v>
      </c>
      <c r="M492" s="12">
        <v>680647915</v>
      </c>
      <c r="N492" s="12"/>
      <c r="O492" t="s" s="22">
        <v>2893</v>
      </c>
      <c r="P492" s="23">
        <v>28049</v>
      </c>
      <c r="Q492" t="s" s="13">
        <v>34</v>
      </c>
      <c r="R492" s="12"/>
      <c r="S492" t="s" s="13">
        <v>2894</v>
      </c>
      <c r="T492" s="12"/>
      <c r="U492" t="s" s="13">
        <v>2895</v>
      </c>
      <c r="V492" t="s" s="13">
        <v>2896</v>
      </c>
      <c r="W492" s="12"/>
      <c r="X492" s="12"/>
      <c r="Y492" t="s" s="13">
        <v>2897</v>
      </c>
      <c r="Z492" s="12"/>
      <c r="AA492" s="20">
        <v>41012</v>
      </c>
      <c r="AB492" s="20">
        <v>42979</v>
      </c>
    </row>
    <row r="493" ht="13" customHeight="1">
      <c r="A493" s="12">
        <v>663</v>
      </c>
      <c r="B493" s="12">
        <v>6630</v>
      </c>
      <c r="C493" t="s" s="13">
        <v>28</v>
      </c>
      <c r="D493" t="s" s="13">
        <v>2901</v>
      </c>
      <c r="E493" t="s" s="14">
        <f>MID(D493,1,SEARCH(",",D493)-1)</f>
        <v>2902</v>
      </c>
      <c r="F493" t="s" s="13">
        <f>MID(D493,SEARCH(",",D493)+2,50)</f>
        <v>530</v>
      </c>
      <c r="G493" s="15">
        <v>33385</v>
      </c>
      <c r="H493" s="21">
        <f>YEAR(G493)</f>
        <v>1991</v>
      </c>
      <c r="I493" s="16">
        <f>INT((TODAY()-G493)/365)</f>
        <v>29</v>
      </c>
      <c r="J493" t="s" s="17">
        <v>32</v>
      </c>
      <c r="K493" t="s" s="17">
        <v>2903</v>
      </c>
      <c r="L493" s="12">
        <v>913143078</v>
      </c>
      <c r="M493" s="12">
        <v>630812669</v>
      </c>
      <c r="N493" s="12"/>
      <c r="O493" t="s" s="22">
        <v>2904</v>
      </c>
      <c r="P493" s="23">
        <v>28029</v>
      </c>
      <c r="Q493" t="s" s="13">
        <v>34</v>
      </c>
      <c r="R493" s="12"/>
      <c r="S493" t="s" s="13">
        <v>2905</v>
      </c>
      <c r="T493" s="12"/>
      <c r="U493" s="12"/>
      <c r="V493" t="s" s="13">
        <v>2901</v>
      </c>
      <c r="W493" s="12"/>
      <c r="X493" s="12"/>
      <c r="Y493" t="s" s="13">
        <v>2906</v>
      </c>
      <c r="Z493" s="12"/>
      <c r="AA493" s="20">
        <v>41023</v>
      </c>
      <c r="AB493" s="20">
        <v>41153</v>
      </c>
    </row>
    <row r="494" ht="13" customHeight="1">
      <c r="A494" s="12">
        <v>664</v>
      </c>
      <c r="B494" s="12">
        <v>6641</v>
      </c>
      <c r="C494" t="s" s="13">
        <v>28</v>
      </c>
      <c r="D494" t="s" s="13">
        <v>2907</v>
      </c>
      <c r="E494" t="s" s="14">
        <f>MID(D494,1,SEARCH(",",D494)-1)</f>
        <v>2908</v>
      </c>
      <c r="F494" t="s" s="13">
        <f>MID(D494,SEARCH(",",D494)+2,50)</f>
        <v>60</v>
      </c>
      <c r="G494" s="15">
        <v>35465</v>
      </c>
      <c r="H494" s="21">
        <f>YEAR(G494)</f>
        <v>1997</v>
      </c>
      <c r="I494" s="16">
        <f>INT((TODAY()-G494)/365)</f>
        <v>23</v>
      </c>
      <c r="J494" t="s" s="17">
        <v>40</v>
      </c>
      <c r="K494" t="s" s="17">
        <v>2909</v>
      </c>
      <c r="L494" s="12">
        <v>655713515</v>
      </c>
      <c r="M494" s="13"/>
      <c r="N494" s="12"/>
      <c r="O494" t="s" s="22">
        <v>2910</v>
      </c>
      <c r="P494" s="23">
        <v>28033</v>
      </c>
      <c r="Q494" t="s" s="13">
        <v>34</v>
      </c>
      <c r="R494" s="12"/>
      <c r="S494" t="s" s="13">
        <v>2911</v>
      </c>
      <c r="T494" s="12"/>
      <c r="U494" s="12"/>
      <c r="V494" t="s" s="13">
        <v>2912</v>
      </c>
      <c r="W494" s="12"/>
      <c r="X494" s="12"/>
      <c r="Y494" t="s" s="13">
        <v>2913</v>
      </c>
      <c r="Z494" s="12"/>
      <c r="AA494" s="20">
        <v>41046</v>
      </c>
      <c r="AB494" s="20">
        <v>41153</v>
      </c>
    </row>
    <row r="495" ht="13" customHeight="1">
      <c r="A495" s="12">
        <v>665</v>
      </c>
      <c r="B495" s="12">
        <v>6651</v>
      </c>
      <c r="C495" t="s" s="13">
        <v>28</v>
      </c>
      <c r="D495" t="s" s="13">
        <v>2914</v>
      </c>
      <c r="E495" t="s" s="14">
        <f>MID(D495,1,SEARCH(",",D495)-1)</f>
        <v>2915</v>
      </c>
      <c r="F495" t="s" s="13">
        <f>MID(D495,SEARCH(",",D495)+2,50)</f>
        <v>67</v>
      </c>
      <c r="G495" s="15">
        <v>36915</v>
      </c>
      <c r="H495" s="21">
        <f>YEAR(G495)</f>
        <v>2001</v>
      </c>
      <c r="I495" s="16">
        <f>INT((TODAY()-G495)/365)</f>
        <v>19</v>
      </c>
      <c r="J495" t="s" s="17">
        <v>40</v>
      </c>
      <c r="K495" t="s" s="17">
        <v>2916</v>
      </c>
      <c r="L495" s="12">
        <v>917353725</v>
      </c>
      <c r="M495" s="12">
        <v>646978686</v>
      </c>
      <c r="N495" s="12"/>
      <c r="O495" t="s" s="22">
        <v>2917</v>
      </c>
      <c r="P495" s="23">
        <v>28034</v>
      </c>
      <c r="Q495" t="s" s="13">
        <v>34</v>
      </c>
      <c r="R495" t="s" s="13">
        <v>2918</v>
      </c>
      <c r="S495" t="s" s="13">
        <v>2919</v>
      </c>
      <c r="T495" s="12"/>
      <c r="U495" t="s" s="13">
        <v>2920</v>
      </c>
      <c r="V495" t="s" s="13">
        <v>2921</v>
      </c>
      <c r="W495" s="12"/>
      <c r="X495" s="12"/>
      <c r="Y495" t="s" s="13">
        <v>2922</v>
      </c>
      <c r="Z495" s="12"/>
      <c r="AA495" s="20">
        <v>41046</v>
      </c>
      <c r="AB495" s="20">
        <v>43770</v>
      </c>
    </row>
    <row r="496" ht="13" customHeight="1">
      <c r="A496" s="12">
        <v>666</v>
      </c>
      <c r="B496" s="12">
        <v>6661</v>
      </c>
      <c r="C496" t="s" s="13">
        <v>28</v>
      </c>
      <c r="D496" t="s" s="13">
        <v>2923</v>
      </c>
      <c r="E496" t="s" s="14">
        <f>MID(D496,1,SEARCH(",",D496)-1)</f>
        <v>2924</v>
      </c>
      <c r="F496" t="s" s="13">
        <f>MID(D496,SEARCH(",",D496)+2,50)</f>
        <v>2925</v>
      </c>
      <c r="G496" s="15">
        <v>35850</v>
      </c>
      <c r="H496" s="21">
        <f>YEAR(G496)</f>
        <v>1998</v>
      </c>
      <c r="I496" s="16">
        <f>INT((TODAY()-G496)/365)</f>
        <v>22</v>
      </c>
      <c r="J496" t="s" s="17">
        <v>32</v>
      </c>
      <c r="K496" t="s" s="17">
        <v>2926</v>
      </c>
      <c r="L496" s="12">
        <v>648699526</v>
      </c>
      <c r="M496" s="13"/>
      <c r="N496" s="12"/>
      <c r="O496" t="s" s="22">
        <v>2927</v>
      </c>
      <c r="P496" s="23">
        <v>28049</v>
      </c>
      <c r="Q496" t="s" s="13">
        <v>34</v>
      </c>
      <c r="R496" s="12"/>
      <c r="S496" t="s" s="13">
        <v>2928</v>
      </c>
      <c r="T496" s="12"/>
      <c r="U496" t="s" s="13">
        <v>2929</v>
      </c>
      <c r="V496" t="s" s="13">
        <v>2930</v>
      </c>
      <c r="W496" s="12"/>
      <c r="X496" s="12"/>
      <c r="Y496" t="s" s="13">
        <v>2931</v>
      </c>
      <c r="Z496" s="12"/>
      <c r="AA496" s="20">
        <v>41037</v>
      </c>
      <c r="AB496" s="20">
        <v>41214</v>
      </c>
    </row>
    <row r="497" ht="13" customHeight="1">
      <c r="A497" s="12">
        <v>667</v>
      </c>
      <c r="B497" s="12">
        <v>6671</v>
      </c>
      <c r="C497" t="s" s="13">
        <v>28</v>
      </c>
      <c r="D497" t="s" s="13">
        <v>2932</v>
      </c>
      <c r="E497" t="s" s="14">
        <f>MID(D497,1,SEARCH(",",D497)-1)</f>
        <v>2933</v>
      </c>
      <c r="F497" t="s" s="13">
        <f>MID(D497,SEARCH(",",D497)+2,50)</f>
        <v>1309</v>
      </c>
      <c r="G497" s="15">
        <v>36453</v>
      </c>
      <c r="H497" s="21">
        <f>YEAR(G497)</f>
        <v>1999</v>
      </c>
      <c r="I497" s="16">
        <f>INT((TODAY()-G497)/365)</f>
        <v>21</v>
      </c>
      <c r="J497" t="s" s="17">
        <v>40</v>
      </c>
      <c r="K497" t="s" s="17">
        <v>2934</v>
      </c>
      <c r="L497" s="12">
        <v>618446192</v>
      </c>
      <c r="M497" s="12">
        <v>914271856</v>
      </c>
      <c r="N497" s="12"/>
      <c r="O497" t="s" s="22">
        <v>2935</v>
      </c>
      <c r="P497" s="23">
        <v>28049</v>
      </c>
      <c r="Q497" t="s" s="13">
        <v>34</v>
      </c>
      <c r="R497" s="12"/>
      <c r="S497" t="s" s="13">
        <v>2936</v>
      </c>
      <c r="T497" s="12"/>
      <c r="U497" t="s" s="13">
        <v>2937</v>
      </c>
      <c r="V497" t="s" s="13">
        <v>2938</v>
      </c>
      <c r="W497" s="12"/>
      <c r="X497" s="12"/>
      <c r="Y497" t="s" s="13">
        <v>2939</v>
      </c>
      <c r="Z497" s="12"/>
      <c r="AA497" s="20">
        <v>41171</v>
      </c>
      <c r="AB497" s="20">
        <v>41640</v>
      </c>
    </row>
    <row r="498" ht="15.75" customHeight="1">
      <c r="A498" s="12">
        <v>667</v>
      </c>
      <c r="B498" s="12">
        <v>6672</v>
      </c>
      <c r="C498" t="s" s="13">
        <v>28</v>
      </c>
      <c r="D498" t="s" s="13">
        <v>2940</v>
      </c>
      <c r="E498" t="s" s="14">
        <f>MID(D498,1,SEARCH(",",D498)-1)</f>
        <v>2933</v>
      </c>
      <c r="F498" t="s" s="13">
        <f>MID(D498,SEARCH(",",D498)+2,50)</f>
        <v>2129</v>
      </c>
      <c r="G498" s="15">
        <v>37924</v>
      </c>
      <c r="H498" s="21">
        <f>YEAR(G498)</f>
        <v>2003</v>
      </c>
      <c r="I498" s="16">
        <f>INT((TODAY()-G498)/365)</f>
        <v>17</v>
      </c>
      <c r="J498" t="s" s="17">
        <v>40</v>
      </c>
      <c r="K498" s="16"/>
      <c r="L498" s="12">
        <v>618446192</v>
      </c>
      <c r="M498" s="12"/>
      <c r="N498" s="12"/>
      <c r="O498" t="s" s="22">
        <v>2935</v>
      </c>
      <c r="P498" s="23">
        <v>28049</v>
      </c>
      <c r="Q498" t="s" s="13">
        <v>34</v>
      </c>
      <c r="R498" t="s" s="24">
        <v>2941</v>
      </c>
      <c r="S498" t="s" s="13">
        <v>2936</v>
      </c>
      <c r="T498" s="12"/>
      <c r="U498" t="s" s="13">
        <v>2937</v>
      </c>
      <c r="V498" t="s" s="13">
        <v>2938</v>
      </c>
      <c r="W498" t="s" s="13">
        <v>2937</v>
      </c>
      <c r="X498" t="s" s="13">
        <v>2942</v>
      </c>
      <c r="Y498" t="s" s="13">
        <v>2939</v>
      </c>
      <c r="Z498" s="12"/>
      <c r="AA498" s="20">
        <v>43726</v>
      </c>
      <c r="AB498" s="20"/>
    </row>
    <row r="499" ht="13" customHeight="1">
      <c r="A499" s="12">
        <v>668</v>
      </c>
      <c r="B499" s="12">
        <v>6681</v>
      </c>
      <c r="C499" t="s" s="13">
        <v>28</v>
      </c>
      <c r="D499" t="s" s="13">
        <v>2943</v>
      </c>
      <c r="E499" t="s" s="14">
        <f>MID(D499,1,SEARCH(",",D499)-1)</f>
        <v>2944</v>
      </c>
      <c r="F499" t="s" s="13">
        <f>MID(D499,SEARCH(",",D499)+2,50)</f>
        <v>39</v>
      </c>
      <c r="G499" s="15">
        <v>36775</v>
      </c>
      <c r="H499" s="21">
        <f>YEAR(G499)</f>
        <v>2000</v>
      </c>
      <c r="I499" s="16">
        <f>INT((TODAY()-G499)/365)</f>
        <v>20</v>
      </c>
      <c r="J499" t="s" s="17">
        <v>40</v>
      </c>
      <c r="K499" t="s" s="17">
        <v>2945</v>
      </c>
      <c r="L499" s="12">
        <v>917303127</v>
      </c>
      <c r="M499" s="12">
        <v>686562506</v>
      </c>
      <c r="N499" s="12">
        <v>635656190</v>
      </c>
      <c r="O499" t="s" s="22">
        <v>2946</v>
      </c>
      <c r="P499" s="23">
        <v>28029</v>
      </c>
      <c r="Q499" t="s" s="13">
        <v>34</v>
      </c>
      <c r="R499" t="s" s="13">
        <v>2947</v>
      </c>
      <c r="S499" s="12"/>
      <c r="T499" s="12"/>
      <c r="U499" t="s" s="13">
        <v>2948</v>
      </c>
      <c r="V499" t="s" s="13">
        <v>2949</v>
      </c>
      <c r="W499" s="12"/>
      <c r="X499" s="12"/>
      <c r="Y499" t="s" s="13">
        <v>2950</v>
      </c>
      <c r="Z499" s="12"/>
      <c r="AA499" s="20">
        <v>41175</v>
      </c>
      <c r="AB499" s="20">
        <v>42248</v>
      </c>
    </row>
    <row r="500" ht="13" customHeight="1">
      <c r="A500" s="12">
        <v>669</v>
      </c>
      <c r="B500" s="12">
        <v>6691</v>
      </c>
      <c r="C500" t="s" s="13">
        <v>28</v>
      </c>
      <c r="D500" t="s" s="13">
        <v>2951</v>
      </c>
      <c r="E500" t="s" s="14">
        <f>MID(D500,1,SEARCH(",",D500)-1)</f>
        <v>2952</v>
      </c>
      <c r="F500" t="s" s="13">
        <f>MID(D500,SEARCH(",",D500)+2,50)</f>
        <v>365</v>
      </c>
      <c r="G500" s="15">
        <v>39227</v>
      </c>
      <c r="H500" s="21">
        <f>YEAR(G500)</f>
        <v>2007</v>
      </c>
      <c r="I500" s="16">
        <f>INT((TODAY()-G500)/365)</f>
        <v>13</v>
      </c>
      <c r="J500" t="s" s="17">
        <v>40</v>
      </c>
      <c r="K500" s="16"/>
      <c r="L500" s="12"/>
      <c r="M500" s="12"/>
      <c r="N500" s="12"/>
      <c r="O500" t="s" s="22">
        <v>2953</v>
      </c>
      <c r="P500" s="23">
        <v>28034</v>
      </c>
      <c r="Q500" t="s" s="13">
        <v>34</v>
      </c>
      <c r="R500" t="s" s="13">
        <v>2954</v>
      </c>
      <c r="S500" s="12"/>
      <c r="T500" s="12"/>
      <c r="U500" t="s" s="13">
        <v>2955</v>
      </c>
      <c r="V500" t="s" s="13">
        <v>2956</v>
      </c>
      <c r="W500" s="12"/>
      <c r="X500" s="12"/>
      <c r="Y500" t="s" s="13">
        <v>2957</v>
      </c>
      <c r="Z500" s="12"/>
      <c r="AA500" s="20">
        <v>41183</v>
      </c>
      <c r="AB500" s="20">
        <v>41275</v>
      </c>
    </row>
    <row r="501" ht="13" customHeight="1">
      <c r="A501" s="12">
        <v>670</v>
      </c>
      <c r="B501" s="12">
        <v>6701</v>
      </c>
      <c r="C501" t="s" s="13">
        <v>28</v>
      </c>
      <c r="D501" t="s" s="13">
        <v>2958</v>
      </c>
      <c r="E501" t="s" s="14">
        <f>MID(D501,1,SEARCH(",",D501)-1)</f>
        <v>2959</v>
      </c>
      <c r="F501" t="s" s="13">
        <f>MID(D501,SEARCH(",",D501)+2,50)</f>
        <v>209</v>
      </c>
      <c r="G501" s="15">
        <v>36609</v>
      </c>
      <c r="H501" s="21">
        <f>YEAR(G501)</f>
        <v>2000</v>
      </c>
      <c r="I501" s="16">
        <f>INT((TODAY()-G501)/365)</f>
        <v>20</v>
      </c>
      <c r="J501" t="s" s="17">
        <v>40</v>
      </c>
      <c r="K501" s="16"/>
      <c r="L501" s="12">
        <v>686907485</v>
      </c>
      <c r="M501" s="12"/>
      <c r="N501" s="12"/>
      <c r="O501" t="s" s="22">
        <v>2960</v>
      </c>
      <c r="P501" s="23">
        <v>28035</v>
      </c>
      <c r="Q501" t="s" s="13">
        <v>34</v>
      </c>
      <c r="R501" t="s" s="13">
        <v>2961</v>
      </c>
      <c r="S501" s="12"/>
      <c r="T501" s="12"/>
      <c r="U501" t="s" s="13">
        <v>2962</v>
      </c>
      <c r="V501" t="s" s="13">
        <v>2963</v>
      </c>
      <c r="W501" s="12"/>
      <c r="X501" s="12"/>
      <c r="Y501" t="s" s="13">
        <v>2964</v>
      </c>
      <c r="Z501" s="12"/>
      <c r="AA501" s="20">
        <v>41183</v>
      </c>
      <c r="AB501" s="20">
        <v>42248</v>
      </c>
    </row>
    <row r="502" ht="13" customHeight="1">
      <c r="A502" s="12">
        <v>670</v>
      </c>
      <c r="B502" s="12">
        <v>6702</v>
      </c>
      <c r="C502" t="s" s="13">
        <v>28</v>
      </c>
      <c r="D502" t="s" s="13">
        <v>2965</v>
      </c>
      <c r="E502" t="s" s="14">
        <f>MID(D502,1,SEARCH(",",D502)-1)</f>
        <v>2959</v>
      </c>
      <c r="F502" t="s" s="13">
        <f>MID(D502,SEARCH(",",D502)+2,50)</f>
        <v>331</v>
      </c>
      <c r="G502" s="15">
        <v>37921</v>
      </c>
      <c r="H502" s="21">
        <f>YEAR(G502)</f>
        <v>2003</v>
      </c>
      <c r="I502" s="16">
        <f>INT((TODAY()-G502)/365)</f>
        <v>17</v>
      </c>
      <c r="J502" t="s" s="17">
        <v>32</v>
      </c>
      <c r="K502" s="16"/>
      <c r="L502" t="s" s="13">
        <v>2966</v>
      </c>
      <c r="M502" t="s" s="13">
        <v>2967</v>
      </c>
      <c r="N502" s="12"/>
      <c r="O502" t="s" s="22">
        <v>2960</v>
      </c>
      <c r="P502" s="23">
        <v>28035</v>
      </c>
      <c r="Q502" t="s" s="13">
        <v>34</v>
      </c>
      <c r="R502" t="s" s="13">
        <v>2961</v>
      </c>
      <c r="S502" s="12"/>
      <c r="T502" s="12"/>
      <c r="U502" t="s" s="13">
        <v>2962</v>
      </c>
      <c r="V502" t="s" s="13">
        <v>2963</v>
      </c>
      <c r="W502" s="12"/>
      <c r="X502" s="12"/>
      <c r="Y502" t="s" s="13">
        <v>2964</v>
      </c>
      <c r="Z502" s="12"/>
      <c r="AA502" s="20">
        <v>41548</v>
      </c>
      <c r="AB502" s="20">
        <v>42248</v>
      </c>
    </row>
    <row r="503" ht="13" customHeight="1">
      <c r="A503" s="12">
        <v>670</v>
      </c>
      <c r="B503" s="12">
        <v>6703</v>
      </c>
      <c r="C503" t="s" s="13">
        <v>57</v>
      </c>
      <c r="D503" t="s" s="13">
        <v>2962</v>
      </c>
      <c r="E503" t="s" s="14">
        <f>MID(D503,1,SEARCH(",",D503)-1)</f>
        <v>2968</v>
      </c>
      <c r="F503" t="s" s="13">
        <f>MID(D503,SEARCH(",",D503)+2,50)</f>
        <v>2969</v>
      </c>
      <c r="G503" s="15">
        <v>22647</v>
      </c>
      <c r="H503" s="21">
        <f>YEAR(G503)</f>
        <v>1962</v>
      </c>
      <c r="I503" s="16">
        <f>INT((TODAY()-G503)/365)</f>
        <v>58</v>
      </c>
      <c r="J503" t="s" s="17">
        <v>40</v>
      </c>
      <c r="K503" s="16"/>
      <c r="L503" t="s" s="13">
        <v>2966</v>
      </c>
      <c r="M503" t="s" s="13">
        <v>2967</v>
      </c>
      <c r="N503" s="12"/>
      <c r="O503" t="s" s="22">
        <v>2960</v>
      </c>
      <c r="P503" s="23">
        <v>28035</v>
      </c>
      <c r="Q503" t="s" s="13">
        <v>34</v>
      </c>
      <c r="R503" t="s" s="13">
        <v>2961</v>
      </c>
      <c r="S503" s="12"/>
      <c r="T503" s="12"/>
      <c r="U503" s="12"/>
      <c r="V503" s="12"/>
      <c r="W503" s="12"/>
      <c r="X503" s="12"/>
      <c r="Y503" t="s" s="13">
        <v>2964</v>
      </c>
      <c r="Z503" s="12"/>
      <c r="AA503" s="20">
        <v>41548</v>
      </c>
      <c r="AB503" s="20"/>
    </row>
    <row r="504" ht="13" customHeight="1">
      <c r="A504" s="12">
        <v>671</v>
      </c>
      <c r="B504" s="12">
        <v>6711</v>
      </c>
      <c r="C504" t="s" s="13">
        <v>28</v>
      </c>
      <c r="D504" t="s" s="13">
        <v>2970</v>
      </c>
      <c r="E504" t="s" s="14">
        <f>MID(D504,1,SEARCH(",",D504)-1)</f>
        <v>2971</v>
      </c>
      <c r="F504" t="s" s="13">
        <f>MID(D504,SEARCH(",",D504)+2,50)</f>
        <v>173</v>
      </c>
      <c r="G504" s="15">
        <v>35654</v>
      </c>
      <c r="H504" s="21">
        <f>YEAR(G504)</f>
        <v>1997</v>
      </c>
      <c r="I504" s="16">
        <f>INT((TODAY()-G504)/365)</f>
        <v>23</v>
      </c>
      <c r="J504" t="s" s="17">
        <v>32</v>
      </c>
      <c r="K504" t="s" s="17">
        <v>2972</v>
      </c>
      <c r="L504" s="12">
        <v>914270089</v>
      </c>
      <c r="M504" s="12">
        <v>626459655</v>
      </c>
      <c r="N504" s="12">
        <v>656190220</v>
      </c>
      <c r="O504" t="s" s="22">
        <v>2973</v>
      </c>
      <c r="P504" s="23">
        <v>28050</v>
      </c>
      <c r="Q504" t="s" s="13">
        <v>34</v>
      </c>
      <c r="R504" t="s" s="13">
        <v>2974</v>
      </c>
      <c r="S504" s="12"/>
      <c r="T504" s="12"/>
      <c r="U504" t="s" s="13">
        <v>2975</v>
      </c>
      <c r="V504" t="s" s="13">
        <v>2976</v>
      </c>
      <c r="W504" s="12"/>
      <c r="X504" s="12"/>
      <c r="Y504" t="s" s="13">
        <v>2977</v>
      </c>
      <c r="Z504" s="12"/>
      <c r="AA504" s="20">
        <v>41183</v>
      </c>
      <c r="AB504" s="20">
        <v>42248</v>
      </c>
    </row>
    <row r="505" ht="13" customHeight="1">
      <c r="A505" s="12">
        <v>672</v>
      </c>
      <c r="B505" s="12">
        <v>6721</v>
      </c>
      <c r="C505" t="s" s="13">
        <v>28</v>
      </c>
      <c r="D505" t="s" s="13">
        <v>2978</v>
      </c>
      <c r="E505" t="s" s="14">
        <f>MID(D505,1,SEARCH(",",D505)-1)</f>
        <v>2979</v>
      </c>
      <c r="F505" t="s" s="13">
        <f>MID(D505,SEARCH(",",D505)+2,50)</f>
        <v>540</v>
      </c>
      <c r="G505" s="15">
        <v>39210</v>
      </c>
      <c r="H505" s="21">
        <f>YEAR(G505)</f>
        <v>2007</v>
      </c>
      <c r="I505" s="16">
        <f>INT((TODAY()-G505)/365)</f>
        <v>13</v>
      </c>
      <c r="J505" t="s" s="17">
        <v>40</v>
      </c>
      <c r="K505" s="16"/>
      <c r="L505" s="12">
        <v>913341294</v>
      </c>
      <c r="M505" s="12">
        <v>628128553</v>
      </c>
      <c r="N505" s="12">
        <v>618214248</v>
      </c>
      <c r="O505" t="s" s="22">
        <v>2980</v>
      </c>
      <c r="P505" s="23">
        <v>28034</v>
      </c>
      <c r="Q505" t="s" s="13">
        <v>34</v>
      </c>
      <c r="R505" t="s" s="13">
        <v>2981</v>
      </c>
      <c r="S505" s="12"/>
      <c r="T505" s="12"/>
      <c r="U505" t="s" s="13">
        <v>2982</v>
      </c>
      <c r="V505" t="s" s="13">
        <v>2983</v>
      </c>
      <c r="W505" s="12"/>
      <c r="X505" s="12"/>
      <c r="Y505" t="s" s="13">
        <v>2984</v>
      </c>
      <c r="Z505" t="s" s="13">
        <v>2985</v>
      </c>
      <c r="AA505" s="20">
        <v>41183</v>
      </c>
      <c r="AB505" s="20">
        <v>44103</v>
      </c>
    </row>
    <row r="506" ht="13" customHeight="1">
      <c r="A506" s="12">
        <v>672</v>
      </c>
      <c r="B506" s="12">
        <v>6722</v>
      </c>
      <c r="C506" t="s" s="13">
        <v>28</v>
      </c>
      <c r="D506" t="s" s="13">
        <v>2986</v>
      </c>
      <c r="E506" t="s" s="14">
        <f>MID(D506,1,SEARCH(",",D506)-1)</f>
        <v>2979</v>
      </c>
      <c r="F506" t="s" s="13">
        <f>MID(D506,SEARCH(",",D506)+2,50)</f>
        <v>795</v>
      </c>
      <c r="G506" s="15">
        <v>39783</v>
      </c>
      <c r="H506" s="21">
        <f>YEAR(G506)</f>
        <v>2008</v>
      </c>
      <c r="I506" s="16">
        <f>INT((TODAY()-G506)/365)</f>
        <v>11</v>
      </c>
      <c r="J506" t="s" s="17">
        <v>32</v>
      </c>
      <c r="K506" t="s" s="17">
        <v>2987</v>
      </c>
      <c r="L506" s="12">
        <v>618214248</v>
      </c>
      <c r="M506" s="12">
        <v>628128553</v>
      </c>
      <c r="N506" s="12"/>
      <c r="O506" t="s" s="22">
        <v>2988</v>
      </c>
      <c r="P506" s="23">
        <v>28029</v>
      </c>
      <c r="Q506" t="s" s="13">
        <v>34</v>
      </c>
      <c r="R506" t="s" s="13">
        <v>2989</v>
      </c>
      <c r="S506" t="s" s="13">
        <v>2990</v>
      </c>
      <c r="T506" s="12"/>
      <c r="U506" t="s" s="13">
        <v>2991</v>
      </c>
      <c r="V506" t="s" s="13">
        <v>2992</v>
      </c>
      <c r="W506" s="12"/>
      <c r="X506" s="12"/>
      <c r="Y506" t="s" s="13">
        <v>2993</v>
      </c>
      <c r="Z506" s="12"/>
      <c r="AA506" s="20">
        <v>42979</v>
      </c>
      <c r="AB506" s="20"/>
    </row>
    <row r="507" ht="13" customHeight="1">
      <c r="A507" s="12">
        <v>673</v>
      </c>
      <c r="B507" s="12">
        <v>6731</v>
      </c>
      <c r="C507" t="s" s="13">
        <v>28</v>
      </c>
      <c r="D507" t="s" s="13">
        <v>2994</v>
      </c>
      <c r="E507" t="s" s="14">
        <f>MID(D507,1,SEARCH(",",D507)-1)</f>
        <v>2995</v>
      </c>
      <c r="F507" t="s" s="13">
        <f>MID(D507,SEARCH(",",D507)+2,50)</f>
        <v>642</v>
      </c>
      <c r="G507" s="15">
        <v>38473</v>
      </c>
      <c r="H507" s="21">
        <f>YEAR(G507)</f>
        <v>2005</v>
      </c>
      <c r="I507" s="16">
        <f>INT((TODAY()-G507)/365)</f>
        <v>15</v>
      </c>
      <c r="J507" t="s" s="17">
        <v>32</v>
      </c>
      <c r="K507" t="s" s="17">
        <v>2996</v>
      </c>
      <c r="L507" s="12">
        <v>626882986</v>
      </c>
      <c r="M507" s="12">
        <v>629380037</v>
      </c>
      <c r="N507" s="12">
        <v>620873975</v>
      </c>
      <c r="O507" t="s" s="22">
        <v>2997</v>
      </c>
      <c r="P507" s="23">
        <v>28043</v>
      </c>
      <c r="Q507" t="s" s="13">
        <v>34</v>
      </c>
      <c r="R507" s="12"/>
      <c r="S507" t="s" s="13">
        <v>2998</v>
      </c>
      <c r="T507" s="12"/>
      <c r="U507" t="s" s="13">
        <v>2999</v>
      </c>
      <c r="V507" t="s" s="13">
        <v>3000</v>
      </c>
      <c r="W507" s="12"/>
      <c r="X507" s="12"/>
      <c r="Y507" t="s" s="13">
        <v>3001</v>
      </c>
      <c r="Z507" s="12"/>
      <c r="AA507" s="20">
        <v>41183</v>
      </c>
      <c r="AB507" s="20">
        <v>41289</v>
      </c>
    </row>
    <row r="508" ht="13" customHeight="1">
      <c r="A508" s="12">
        <v>673</v>
      </c>
      <c r="B508" s="12">
        <v>6732</v>
      </c>
      <c r="C508" t="s" s="13">
        <v>28</v>
      </c>
      <c r="D508" t="s" s="13">
        <v>3002</v>
      </c>
      <c r="E508" t="s" s="14">
        <f>MID(D508,1,SEARCH(",",D508)-1)</f>
        <v>2995</v>
      </c>
      <c r="F508" t="s" s="13">
        <f>MID(D508,SEARCH(",",D508)+2,50)</f>
        <v>1637</v>
      </c>
      <c r="G508" s="15">
        <v>39048</v>
      </c>
      <c r="H508" s="21">
        <f>YEAR(G508)</f>
        <v>2006</v>
      </c>
      <c r="I508" s="16">
        <f>INT((TODAY()-G508)/365)</f>
        <v>13</v>
      </c>
      <c r="J508" t="s" s="17">
        <v>40</v>
      </c>
      <c r="K508" t="s" s="17">
        <v>3003</v>
      </c>
      <c r="L508" s="12">
        <v>626882986</v>
      </c>
      <c r="M508" s="12">
        <v>629380037</v>
      </c>
      <c r="N508" s="12">
        <v>620873975</v>
      </c>
      <c r="O508" t="s" s="22">
        <v>2997</v>
      </c>
      <c r="P508" s="23">
        <v>28043</v>
      </c>
      <c r="Q508" t="s" s="13">
        <v>34</v>
      </c>
      <c r="R508" s="12"/>
      <c r="S508" t="s" s="13">
        <v>2998</v>
      </c>
      <c r="T508" s="12"/>
      <c r="U508" t="s" s="13">
        <v>2999</v>
      </c>
      <c r="V508" t="s" s="13">
        <v>3000</v>
      </c>
      <c r="W508" s="12"/>
      <c r="X508" s="12"/>
      <c r="Y508" t="s" s="13">
        <v>3001</v>
      </c>
      <c r="Z508" s="12"/>
      <c r="AA508" s="20">
        <v>41183</v>
      </c>
      <c r="AB508" s="20">
        <v>41289</v>
      </c>
    </row>
    <row r="509" ht="13" customHeight="1">
      <c r="A509" s="12">
        <v>674</v>
      </c>
      <c r="B509" s="12">
        <v>6741</v>
      </c>
      <c r="C509" t="s" s="13">
        <v>28</v>
      </c>
      <c r="D509" t="s" s="13">
        <v>3004</v>
      </c>
      <c r="E509" t="s" s="14">
        <f>MID(D509,1,SEARCH(",",D509)-1)</f>
        <v>3005</v>
      </c>
      <c r="F509" t="s" s="13">
        <f>MID(D509,SEARCH(",",D509)+2,50)</f>
        <v>785</v>
      </c>
      <c r="G509" s="15">
        <v>38370</v>
      </c>
      <c r="H509" s="21">
        <f>YEAR(G509)</f>
        <v>2005</v>
      </c>
      <c r="I509" s="16">
        <f>INT((TODAY()-G509)/365)</f>
        <v>15</v>
      </c>
      <c r="J509" t="s" s="17">
        <v>40</v>
      </c>
      <c r="K509" s="16"/>
      <c r="L509" s="12">
        <v>917294000</v>
      </c>
      <c r="M509" s="12">
        <v>639720853</v>
      </c>
      <c r="N509" s="12"/>
      <c r="O509" t="s" s="22">
        <v>3006</v>
      </c>
      <c r="P509" s="23">
        <v>28034</v>
      </c>
      <c r="Q509" t="s" s="13">
        <v>34</v>
      </c>
      <c r="R509" t="s" s="13">
        <v>3007</v>
      </c>
      <c r="S509" s="12"/>
      <c r="T509" s="12"/>
      <c r="U509" t="s" s="13">
        <v>3008</v>
      </c>
      <c r="V509" t="s" s="13">
        <v>3009</v>
      </c>
      <c r="W509" s="12"/>
      <c r="X509" s="12"/>
      <c r="Y509" t="s" s="13">
        <v>3010</v>
      </c>
      <c r="Z509" s="12"/>
      <c r="AA509" s="20">
        <v>43344</v>
      </c>
      <c r="AB509" s="20"/>
    </row>
    <row r="510" ht="25.5" customHeight="1">
      <c r="A510" s="12">
        <v>674</v>
      </c>
      <c r="B510" s="12">
        <v>6742</v>
      </c>
      <c r="C510" t="s" s="13">
        <v>28</v>
      </c>
      <c r="D510" t="s" s="13">
        <v>3011</v>
      </c>
      <c r="E510" t="s" s="14">
        <f>MID(D510,1,SEARCH(",",D510)-1)</f>
        <v>3005</v>
      </c>
      <c r="F510" t="s" s="13">
        <f>MID(D510,SEARCH(",",D510)+2,50)</f>
        <v>1562</v>
      </c>
      <c r="G510" s="15">
        <v>39146</v>
      </c>
      <c r="H510" s="21">
        <f>YEAR(G510)</f>
        <v>2007</v>
      </c>
      <c r="I510" s="16">
        <f>INT((TODAY()-G510)/365)</f>
        <v>13</v>
      </c>
      <c r="J510" t="s" s="17">
        <v>32</v>
      </c>
      <c r="K510" t="s" s="17">
        <v>3012</v>
      </c>
      <c r="L510" s="12">
        <v>639720853</v>
      </c>
      <c r="M510" s="12">
        <v>60888559</v>
      </c>
      <c r="N510" s="12"/>
      <c r="O510" t="s" s="22">
        <v>3013</v>
      </c>
      <c r="P510" s="23">
        <v>28034</v>
      </c>
      <c r="Q510" t="s" s="13">
        <v>34</v>
      </c>
      <c r="R510" t="s" s="13">
        <v>3014</v>
      </c>
      <c r="S510" s="12"/>
      <c r="T510" s="12"/>
      <c r="U510" t="s" s="13">
        <v>3015</v>
      </c>
      <c r="V510" t="s" s="13">
        <v>3016</v>
      </c>
      <c r="W510" s="12"/>
      <c r="X510" s="12"/>
      <c r="Y510" t="s" s="13">
        <v>3017</v>
      </c>
      <c r="Z510" t="s" s="13">
        <v>3018</v>
      </c>
      <c r="AA510" s="20">
        <v>43344</v>
      </c>
      <c r="AB510" s="20">
        <v>43480</v>
      </c>
    </row>
    <row r="511" ht="13" customHeight="1">
      <c r="A511" s="12">
        <v>675</v>
      </c>
      <c r="B511" s="12">
        <v>6751</v>
      </c>
      <c r="C511" t="s" s="13">
        <v>28</v>
      </c>
      <c r="D511" t="s" s="13">
        <v>3019</v>
      </c>
      <c r="E511" t="s" s="14">
        <f>MID(D511,1,SEARCH(",",D511)-1)</f>
        <v>3020</v>
      </c>
      <c r="F511" t="s" s="13">
        <f>MID(D511,SEARCH(",",D511)+2,50)</f>
        <v>1609</v>
      </c>
      <c r="G511" s="15">
        <v>38906</v>
      </c>
      <c r="H511" s="21">
        <f>YEAR(G511)</f>
        <v>2006</v>
      </c>
      <c r="I511" s="16">
        <f>INT((TODAY()-G511)/365)</f>
        <v>14</v>
      </c>
      <c r="J511" t="s" s="17">
        <v>32</v>
      </c>
      <c r="K511" s="16"/>
      <c r="L511" s="12">
        <v>607287740</v>
      </c>
      <c r="M511" s="12">
        <v>659908685</v>
      </c>
      <c r="N511" s="12"/>
      <c r="O511" t="s" s="22">
        <v>3021</v>
      </c>
      <c r="P511" s="23">
        <v>28034</v>
      </c>
      <c r="Q511" t="s" s="13">
        <v>34</v>
      </c>
      <c r="R511" t="s" s="13">
        <v>3022</v>
      </c>
      <c r="S511" s="12"/>
      <c r="T511" s="12"/>
      <c r="U511" t="s" s="13">
        <v>3023</v>
      </c>
      <c r="V511" t="s" s="13">
        <v>3024</v>
      </c>
      <c r="W511" s="12"/>
      <c r="X511" s="12"/>
      <c r="Y511" t="s" s="13">
        <v>3025</v>
      </c>
      <c r="Z511" s="12"/>
      <c r="AA511" s="20">
        <v>41183</v>
      </c>
      <c r="AB511" s="20">
        <v>41518</v>
      </c>
    </row>
    <row r="512" ht="13" customHeight="1">
      <c r="A512" s="12">
        <v>676</v>
      </c>
      <c r="B512" s="12">
        <v>6761</v>
      </c>
      <c r="C512" t="s" s="13">
        <v>28</v>
      </c>
      <c r="D512" t="s" s="13">
        <v>3026</v>
      </c>
      <c r="E512" t="s" s="14">
        <f>MID(D512,1,SEARCH(",",D512)-1)</f>
        <v>3027</v>
      </c>
      <c r="F512" t="s" s="13">
        <f>MID(D512,SEARCH(",",D512)+2,50)</f>
        <v>3028</v>
      </c>
      <c r="G512" s="15">
        <v>36441</v>
      </c>
      <c r="H512" s="21">
        <f>YEAR(G512)</f>
        <v>1999</v>
      </c>
      <c r="I512" s="16">
        <f>INT((TODAY()-G512)/365)</f>
        <v>21</v>
      </c>
      <c r="J512" t="s" s="17">
        <v>32</v>
      </c>
      <c r="K512" t="s" s="17">
        <v>3029</v>
      </c>
      <c r="L512" s="12">
        <v>917508157</v>
      </c>
      <c r="M512" s="12">
        <v>686690791</v>
      </c>
      <c r="N512" s="12">
        <v>659279424</v>
      </c>
      <c r="O512" t="s" s="22">
        <v>3030</v>
      </c>
      <c r="P512" s="23">
        <v>28049</v>
      </c>
      <c r="Q512" t="s" s="13">
        <v>34</v>
      </c>
      <c r="R512" t="s" s="13">
        <v>3031</v>
      </c>
      <c r="S512" s="12"/>
      <c r="T512" t="s" s="13">
        <v>3032</v>
      </c>
      <c r="U512" t="s" s="13">
        <v>3033</v>
      </c>
      <c r="V512" t="s" s="13">
        <v>3034</v>
      </c>
      <c r="W512" s="12"/>
      <c r="X512" s="12"/>
      <c r="Y512" t="s" s="13">
        <v>3035</v>
      </c>
      <c r="Z512" s="12"/>
      <c r="AA512" s="20">
        <v>41183</v>
      </c>
      <c r="AB512" s="20">
        <v>43009</v>
      </c>
    </row>
    <row r="513" ht="13" customHeight="1">
      <c r="A513" s="12">
        <v>677</v>
      </c>
      <c r="B513" s="12">
        <v>6770</v>
      </c>
      <c r="C513" t="s" s="13">
        <v>28</v>
      </c>
      <c r="D513" t="s" s="13">
        <v>3036</v>
      </c>
      <c r="E513" t="s" s="14">
        <f>MID(D513,1,SEARCH(",",D513)-1)</f>
        <v>3037</v>
      </c>
      <c r="F513" t="s" s="13">
        <f>MID(D513,SEARCH(",",D513)+2,50)</f>
        <v>3038</v>
      </c>
      <c r="G513" s="15">
        <v>23876</v>
      </c>
      <c r="H513" s="21">
        <f>YEAR(G513)</f>
        <v>1965</v>
      </c>
      <c r="I513" s="16">
        <f>INT((TODAY()-G513)/365)</f>
        <v>55</v>
      </c>
      <c r="J513" t="s" s="17">
        <v>40</v>
      </c>
      <c r="K513" t="s" s="17">
        <v>3039</v>
      </c>
      <c r="L513" t="s" s="13">
        <v>3040</v>
      </c>
      <c r="M513" t="s" s="13">
        <v>3041</v>
      </c>
      <c r="N513" s="12"/>
      <c r="O513" t="s" s="22">
        <v>3042</v>
      </c>
      <c r="P513" s="23">
        <v>28034</v>
      </c>
      <c r="Q513" t="s" s="13">
        <v>34</v>
      </c>
      <c r="R513" t="s" s="13">
        <v>3043</v>
      </c>
      <c r="S513" s="12"/>
      <c r="T513" s="12"/>
      <c r="U513" s="12"/>
      <c r="V513" s="12"/>
      <c r="W513" s="12"/>
      <c r="X513" s="12"/>
      <c r="Y513" t="s" s="13">
        <v>3044</v>
      </c>
      <c r="Z513" s="12"/>
      <c r="AA513" s="20">
        <v>41183</v>
      </c>
      <c r="AB513" s="20">
        <v>42248</v>
      </c>
    </row>
    <row r="514" ht="25.5" customHeight="1">
      <c r="A514" s="12">
        <v>677</v>
      </c>
      <c r="B514" s="12">
        <v>6771</v>
      </c>
      <c r="C514" t="s" s="13">
        <v>28</v>
      </c>
      <c r="D514" t="s" s="13">
        <v>3045</v>
      </c>
      <c r="E514" t="s" s="14">
        <f>MID(D514,1,SEARCH(",",D514)-1)</f>
        <v>3046</v>
      </c>
      <c r="F514" t="s" s="13">
        <f>MID(D514,SEARCH(",",D514)+2,50)</f>
        <v>3047</v>
      </c>
      <c r="G514" s="15">
        <v>37013</v>
      </c>
      <c r="H514" s="21">
        <f>YEAR(G514)</f>
        <v>2001</v>
      </c>
      <c r="I514" s="16">
        <f>INT((TODAY()-G514)/365)</f>
        <v>19</v>
      </c>
      <c r="J514" t="s" s="17">
        <v>32</v>
      </c>
      <c r="K514" t="s" s="17">
        <v>3048</v>
      </c>
      <c r="L514" s="12">
        <v>917352451</v>
      </c>
      <c r="M514" s="12">
        <v>609841470</v>
      </c>
      <c r="N514" s="12"/>
      <c r="O514" t="s" s="22">
        <v>3042</v>
      </c>
      <c r="P514" s="23">
        <v>28034</v>
      </c>
      <c r="Q514" t="s" s="13">
        <v>34</v>
      </c>
      <c r="R514" t="s" s="13">
        <v>3049</v>
      </c>
      <c r="S514" s="12"/>
      <c r="T514" s="12"/>
      <c r="U514" t="s" s="13">
        <v>3036</v>
      </c>
      <c r="V514" t="s" s="13">
        <v>3050</v>
      </c>
      <c r="W514" s="12"/>
      <c r="X514" s="12"/>
      <c r="Y514" t="s" s="13">
        <v>3051</v>
      </c>
      <c r="Z514" t="s" s="13">
        <v>3052</v>
      </c>
      <c r="AA514" s="20">
        <v>41183</v>
      </c>
      <c r="AB514" s="20">
        <v>43795</v>
      </c>
    </row>
    <row r="515" ht="13" customHeight="1">
      <c r="A515" s="12">
        <v>677</v>
      </c>
      <c r="B515" s="12">
        <v>6772</v>
      </c>
      <c r="C515" t="s" s="13">
        <v>28</v>
      </c>
      <c r="D515" t="s" s="13">
        <v>3053</v>
      </c>
      <c r="E515" t="s" s="14">
        <f>MID(D515,1,SEARCH(",",D515)-1)</f>
        <v>3046</v>
      </c>
      <c r="F515" t="s" s="13">
        <f>MID(D515,SEARCH(",",D515)+2,50)</f>
        <v>74</v>
      </c>
      <c r="G515" s="15">
        <v>36118</v>
      </c>
      <c r="H515" s="21">
        <f>YEAR(G515)</f>
        <v>1998</v>
      </c>
      <c r="I515" s="16">
        <f>INT((TODAY()-G515)/365)</f>
        <v>21</v>
      </c>
      <c r="J515" t="s" s="17">
        <v>40</v>
      </c>
      <c r="K515" t="s" s="17">
        <v>3054</v>
      </c>
      <c r="L515" s="12">
        <v>609841470</v>
      </c>
      <c r="M515" s="12">
        <v>917352451</v>
      </c>
      <c r="N515" s="12"/>
      <c r="O515" t="s" s="22">
        <v>3055</v>
      </c>
      <c r="P515" s="23">
        <v>28034</v>
      </c>
      <c r="Q515" t="s" s="13">
        <v>34</v>
      </c>
      <c r="R515" t="s" s="13">
        <v>3049</v>
      </c>
      <c r="S515" s="12"/>
      <c r="T515" s="12"/>
      <c r="U515" t="s" s="13">
        <v>3056</v>
      </c>
      <c r="V515" t="s" s="13">
        <v>3057</v>
      </c>
      <c r="W515" s="12"/>
      <c r="X515" s="12"/>
      <c r="Y515" t="s" s="13">
        <v>3051</v>
      </c>
      <c r="Z515" s="12"/>
      <c r="AA515" s="20">
        <v>42036</v>
      </c>
      <c r="AB515" s="20">
        <v>42616</v>
      </c>
    </row>
    <row r="516" ht="13" customHeight="1">
      <c r="A516" s="12">
        <v>678</v>
      </c>
      <c r="B516" s="12">
        <v>6781</v>
      </c>
      <c r="C516" t="s" s="13">
        <v>28</v>
      </c>
      <c r="D516" t="s" s="13">
        <v>3058</v>
      </c>
      <c r="E516" t="s" s="14">
        <f>MID(D516,1,SEARCH(",",D516)-1)</f>
        <v>3059</v>
      </c>
      <c r="F516" t="s" s="13">
        <f>MID(D516,SEARCH(",",D516)+2,50)</f>
        <v>3060</v>
      </c>
      <c r="G516" s="15">
        <v>35164</v>
      </c>
      <c r="H516" s="21">
        <f>YEAR(G516)</f>
        <v>1996</v>
      </c>
      <c r="I516" s="16">
        <f>INT((TODAY()-G516)/365)</f>
        <v>24</v>
      </c>
      <c r="J516" t="s" s="17">
        <v>32</v>
      </c>
      <c r="K516" t="s" s="17">
        <v>3061</v>
      </c>
      <c r="L516" s="12">
        <v>916532890</v>
      </c>
      <c r="M516" s="12">
        <v>626038911</v>
      </c>
      <c r="N516" s="12">
        <v>609431569</v>
      </c>
      <c r="O516" t="s" s="22">
        <v>3062</v>
      </c>
      <c r="P516" s="23">
        <v>28702</v>
      </c>
      <c r="Q516" t="s" s="13">
        <v>813</v>
      </c>
      <c r="R516" t="s" s="13">
        <v>3063</v>
      </c>
      <c r="S516" s="12"/>
      <c r="T516" s="12"/>
      <c r="U516" t="s" s="13">
        <v>3064</v>
      </c>
      <c r="V516" t="s" s="13">
        <v>3065</v>
      </c>
      <c r="W516" s="12"/>
      <c r="X516" s="12"/>
      <c r="Y516" t="s" s="13">
        <v>3066</v>
      </c>
      <c r="Z516" s="12"/>
      <c r="AA516" s="20">
        <v>41183</v>
      </c>
      <c r="AB516" s="20">
        <v>41214</v>
      </c>
    </row>
    <row r="517" ht="13" customHeight="1">
      <c r="A517" s="12">
        <v>679</v>
      </c>
      <c r="B517" s="12">
        <v>6791</v>
      </c>
      <c r="C517" t="s" s="13">
        <v>28</v>
      </c>
      <c r="D517" t="s" s="13">
        <v>3067</v>
      </c>
      <c r="E517" t="s" s="14">
        <f>MID(D517,1,SEARCH(",",D517)-1)</f>
        <v>3068</v>
      </c>
      <c r="F517" t="s" s="13">
        <f>MID(D517,SEARCH(",",D517)+2,50)</f>
        <v>74</v>
      </c>
      <c r="G517" s="15">
        <v>35586</v>
      </c>
      <c r="H517" s="21">
        <f>YEAR(G517)</f>
        <v>1997</v>
      </c>
      <c r="I517" s="16">
        <f>INT((TODAY()-G517)/365)</f>
        <v>23</v>
      </c>
      <c r="J517" t="s" s="17">
        <v>40</v>
      </c>
      <c r="K517" t="s" s="17">
        <v>3069</v>
      </c>
      <c r="L517" s="12">
        <v>918032529</v>
      </c>
      <c r="M517" s="12">
        <v>609202596</v>
      </c>
      <c r="N517" s="12">
        <v>628460228</v>
      </c>
      <c r="O517" t="s" s="22">
        <v>3070</v>
      </c>
      <c r="P517" s="23">
        <v>28760</v>
      </c>
      <c r="Q517" t="s" s="13">
        <v>1603</v>
      </c>
      <c r="R517" t="s" s="13">
        <v>2612</v>
      </c>
      <c r="S517" s="12"/>
      <c r="T517" s="12"/>
      <c r="U517" t="s" s="13">
        <v>3071</v>
      </c>
      <c r="V517" t="s" s="13">
        <v>3072</v>
      </c>
      <c r="W517" s="12"/>
      <c r="X517" s="12"/>
      <c r="Y517" t="s" s="13">
        <v>3073</v>
      </c>
      <c r="Z517" s="12"/>
      <c r="AA517" s="20">
        <v>41183</v>
      </c>
      <c r="AB517" s="20">
        <v>42736</v>
      </c>
    </row>
    <row r="518" ht="13" customHeight="1">
      <c r="A518" s="12">
        <v>680</v>
      </c>
      <c r="B518" s="12">
        <v>6801</v>
      </c>
      <c r="C518" t="s" s="13">
        <v>28</v>
      </c>
      <c r="D518" t="s" s="13">
        <v>3074</v>
      </c>
      <c r="E518" t="s" s="14">
        <f>MID(D518,1,SEARCH(",",D518)-1)</f>
        <v>3075</v>
      </c>
      <c r="F518" t="s" s="13">
        <f>MID(D518,SEARCH(",",D518)+2,50)</f>
        <v>51</v>
      </c>
      <c r="G518" s="15">
        <v>35124</v>
      </c>
      <c r="H518" s="21">
        <f>YEAR(G518)</f>
        <v>1996</v>
      </c>
      <c r="I518" s="16">
        <f>INT((TODAY()-G518)/365)</f>
        <v>24</v>
      </c>
      <c r="J518" t="s" s="17">
        <v>40</v>
      </c>
      <c r="K518" t="s" s="17">
        <v>3076</v>
      </c>
      <c r="L518" t="s" s="13">
        <v>3077</v>
      </c>
      <c r="M518" t="s" s="13">
        <v>3078</v>
      </c>
      <c r="N518" t="s" s="13">
        <v>3079</v>
      </c>
      <c r="O518" t="s" s="22">
        <v>3080</v>
      </c>
      <c r="P518" s="23">
        <v>28035</v>
      </c>
      <c r="Q518" t="s" s="13">
        <v>34</v>
      </c>
      <c r="R518" t="s" s="13">
        <v>3081</v>
      </c>
      <c r="S518" s="12"/>
      <c r="T518" s="12"/>
      <c r="U518" t="s" s="13">
        <v>3082</v>
      </c>
      <c r="V518" t="s" s="13">
        <v>3083</v>
      </c>
      <c r="W518" s="12"/>
      <c r="X518" s="12"/>
      <c r="Y518" t="s" s="13">
        <v>3084</v>
      </c>
      <c r="Z518" s="12"/>
      <c r="AA518" s="20">
        <v>41170</v>
      </c>
      <c r="AB518" s="20">
        <v>42248</v>
      </c>
    </row>
    <row r="519" ht="13" customHeight="1">
      <c r="A519" s="12">
        <v>681</v>
      </c>
      <c r="B519" s="12">
        <v>6811</v>
      </c>
      <c r="C519" t="s" s="13">
        <v>28</v>
      </c>
      <c r="D519" t="s" s="13">
        <v>3085</v>
      </c>
      <c r="E519" t="s" s="14">
        <f>MID(D519,1,SEARCH(",",D519)-1)</f>
        <v>3086</v>
      </c>
      <c r="F519" t="s" s="13">
        <f>MID(D519,SEARCH(",",D519)+2,50)</f>
        <v>159</v>
      </c>
      <c r="G519" s="15">
        <v>36655</v>
      </c>
      <c r="H519" s="21">
        <f>YEAR(G519)</f>
        <v>2000</v>
      </c>
      <c r="I519" s="16">
        <f>INT((TODAY()-G519)/365)</f>
        <v>20</v>
      </c>
      <c r="J519" t="s" s="17">
        <v>32</v>
      </c>
      <c r="K519" t="s" s="17">
        <v>3087</v>
      </c>
      <c r="L519" s="12">
        <v>617018842</v>
      </c>
      <c r="M519" s="12">
        <v>637170819</v>
      </c>
      <c r="N519" s="12"/>
      <c r="O519" t="s" s="22">
        <v>3088</v>
      </c>
      <c r="P519" s="23">
        <v>28035</v>
      </c>
      <c r="Q519" t="s" s="13">
        <v>34</v>
      </c>
      <c r="R519" s="12"/>
      <c r="S519" t="s" s="13">
        <v>3089</v>
      </c>
      <c r="T519" s="12"/>
      <c r="U519" t="s" s="13">
        <v>3090</v>
      </c>
      <c r="V519" t="s" s="13">
        <v>3091</v>
      </c>
      <c r="W519" s="12"/>
      <c r="X519" s="12"/>
      <c r="Y519" t="s" s="13">
        <v>3092</v>
      </c>
      <c r="Z519" s="12"/>
      <c r="AA519" s="20">
        <v>41186</v>
      </c>
      <c r="AB519" s="20">
        <v>42248</v>
      </c>
    </row>
    <row r="520" ht="13" customHeight="1">
      <c r="A520" s="12">
        <v>682</v>
      </c>
      <c r="B520" s="12">
        <v>6820</v>
      </c>
      <c r="C520" t="s" s="13">
        <v>28</v>
      </c>
      <c r="D520" t="s" s="13">
        <v>3093</v>
      </c>
      <c r="E520" t="s" s="14">
        <f>MID(D520,1,SEARCH(",",D520)-1)</f>
        <v>3094</v>
      </c>
      <c r="F520" t="s" s="13">
        <f>MID(D520,SEARCH(",",D520)+2,50)</f>
        <v>584</v>
      </c>
      <c r="G520" s="15">
        <v>25676</v>
      </c>
      <c r="H520" s="21">
        <f>YEAR(G520)</f>
        <v>1970</v>
      </c>
      <c r="I520" s="16">
        <f>INT((TODAY()-G520)/365)</f>
        <v>50</v>
      </c>
      <c r="J520" t="s" s="17">
        <v>32</v>
      </c>
      <c r="K520" t="s" s="17">
        <v>3095</v>
      </c>
      <c r="L520" s="12">
        <v>913763423</v>
      </c>
      <c r="M520" s="12">
        <v>600419055</v>
      </c>
      <c r="N520" s="12"/>
      <c r="O520" t="s" s="22">
        <v>3096</v>
      </c>
      <c r="P520" s="23">
        <v>25035</v>
      </c>
      <c r="Q520" t="s" s="13">
        <v>34</v>
      </c>
      <c r="R520" t="s" s="13">
        <v>3097</v>
      </c>
      <c r="S520" t="s" s="13">
        <v>3098</v>
      </c>
      <c r="T520" s="12"/>
      <c r="U520" s="12"/>
      <c r="V520" s="12"/>
      <c r="W520" s="12"/>
      <c r="X520" s="12"/>
      <c r="Y520" t="s" s="13">
        <v>3099</v>
      </c>
      <c r="Z520" t="s" s="13">
        <v>3100</v>
      </c>
      <c r="AA520" s="20">
        <v>41177</v>
      </c>
      <c r="AB520" s="20">
        <v>44083</v>
      </c>
    </row>
    <row r="521" ht="13" customHeight="1">
      <c r="A521" s="12">
        <v>682</v>
      </c>
      <c r="B521" s="12">
        <v>6821</v>
      </c>
      <c r="C521" t="s" s="13">
        <v>28</v>
      </c>
      <c r="D521" t="s" s="13">
        <v>3101</v>
      </c>
      <c r="E521" t="s" s="14">
        <f>MID(D521,1,SEARCH(",",D521)-1)</f>
        <v>3102</v>
      </c>
      <c r="F521" t="s" s="13">
        <f>MID(D521,SEARCH(",",D521)+2,50)</f>
        <v>3103</v>
      </c>
      <c r="G521" s="15">
        <v>38687</v>
      </c>
      <c r="H521" s="21">
        <f>YEAR(G521)</f>
        <v>2005</v>
      </c>
      <c r="I521" s="16">
        <f>INT((TODAY()-G521)/365)</f>
        <v>14</v>
      </c>
      <c r="J521" t="s" s="17">
        <v>32</v>
      </c>
      <c r="K521" t="s" s="17">
        <v>3104</v>
      </c>
      <c r="L521" s="12">
        <v>913763423</v>
      </c>
      <c r="M521" s="12">
        <v>654018243</v>
      </c>
      <c r="N521" s="12"/>
      <c r="O521" t="s" s="22">
        <v>3096</v>
      </c>
      <c r="P521" s="23">
        <v>25035</v>
      </c>
      <c r="Q521" t="s" s="13">
        <v>34</v>
      </c>
      <c r="R521" t="s" s="13">
        <v>3097</v>
      </c>
      <c r="S521" t="s" s="13">
        <v>3098</v>
      </c>
      <c r="T521" s="12"/>
      <c r="U521" t="s" s="13">
        <v>3105</v>
      </c>
      <c r="V521" t="s" s="13">
        <v>3093</v>
      </c>
      <c r="W521" s="12"/>
      <c r="X521" s="12"/>
      <c r="Y521" t="s" s="13">
        <v>3099</v>
      </c>
      <c r="Z521" s="12"/>
      <c r="AA521" s="20">
        <v>41177</v>
      </c>
      <c r="AB521" s="20"/>
    </row>
    <row r="522" ht="13" customHeight="1">
      <c r="A522" s="12">
        <v>682</v>
      </c>
      <c r="B522" s="12">
        <v>6822</v>
      </c>
      <c r="C522" t="s" s="13">
        <v>28</v>
      </c>
      <c r="D522" t="s" s="13">
        <v>3106</v>
      </c>
      <c r="E522" t="s" s="14">
        <f>MID(D522,1,SEARCH(",",D522)-1)</f>
        <v>3102</v>
      </c>
      <c r="F522" t="s" s="13">
        <f>MID(D522,SEARCH(",",D522)+2,50)</f>
        <v>3107</v>
      </c>
      <c r="G522" s="15">
        <v>38090</v>
      </c>
      <c r="H522" s="21">
        <f>YEAR(G522)</f>
        <v>2004</v>
      </c>
      <c r="I522" s="16">
        <f>INT((TODAY()-G522)/365)</f>
        <v>16</v>
      </c>
      <c r="J522" t="s" s="17">
        <v>40</v>
      </c>
      <c r="K522" t="s" s="17">
        <v>3108</v>
      </c>
      <c r="L522" s="12">
        <v>913763423</v>
      </c>
      <c r="M522" s="12">
        <v>654018243</v>
      </c>
      <c r="N522" s="12"/>
      <c r="O522" t="s" s="22">
        <v>3096</v>
      </c>
      <c r="P522" s="23">
        <v>28035</v>
      </c>
      <c r="Q522" t="s" s="13">
        <v>34</v>
      </c>
      <c r="R522" t="s" s="13">
        <v>3109</v>
      </c>
      <c r="S522" t="s" s="13">
        <v>3110</v>
      </c>
      <c r="T522" s="12"/>
      <c r="U522" t="s" s="13">
        <v>3105</v>
      </c>
      <c r="V522" t="s" s="13">
        <v>3093</v>
      </c>
      <c r="W522" s="12"/>
      <c r="X522" s="12"/>
      <c r="Y522" t="s" s="13">
        <v>3099</v>
      </c>
      <c r="Z522" s="12"/>
      <c r="AA522" s="20">
        <v>41177</v>
      </c>
      <c r="AB522" s="20"/>
    </row>
    <row r="523" ht="13" customHeight="1">
      <c r="A523" s="12">
        <v>682</v>
      </c>
      <c r="B523" s="12">
        <v>6823</v>
      </c>
      <c r="C523" t="s" s="13">
        <v>28</v>
      </c>
      <c r="D523" t="s" s="13">
        <v>3111</v>
      </c>
      <c r="E523" t="s" s="14">
        <f>MID(D523,1,SEARCH(",",D523)-1)</f>
        <v>3102</v>
      </c>
      <c r="F523" t="s" s="13">
        <f>MID(D523,SEARCH(",",D523)+2,50)</f>
        <v>3112</v>
      </c>
      <c r="G523" s="15">
        <v>37702</v>
      </c>
      <c r="H523" s="21">
        <f>YEAR(G523)</f>
        <v>2003</v>
      </c>
      <c r="I523" s="16">
        <f>INT((TODAY()-G523)/365)</f>
        <v>17</v>
      </c>
      <c r="J523" t="s" s="17">
        <v>40</v>
      </c>
      <c r="K523" t="s" s="17">
        <v>3113</v>
      </c>
      <c r="L523" s="12">
        <v>913763423</v>
      </c>
      <c r="M523" s="12">
        <v>654018243</v>
      </c>
      <c r="N523" s="12"/>
      <c r="O523" t="s" s="22">
        <v>3096</v>
      </c>
      <c r="P523" s="23">
        <v>28035</v>
      </c>
      <c r="Q523" t="s" s="13">
        <v>34</v>
      </c>
      <c r="R523" t="s" s="13">
        <v>3109</v>
      </c>
      <c r="S523" t="s" s="13">
        <v>3110</v>
      </c>
      <c r="T523" s="12"/>
      <c r="U523" t="s" s="13">
        <v>3105</v>
      </c>
      <c r="V523" t="s" s="13">
        <v>3093</v>
      </c>
      <c r="W523" s="12"/>
      <c r="X523" s="12"/>
      <c r="Y523" t="s" s="13">
        <v>3099</v>
      </c>
      <c r="Z523" t="s" s="13">
        <v>3114</v>
      </c>
      <c r="AA523" s="20">
        <v>41177</v>
      </c>
      <c r="AB523" s="20">
        <v>44021</v>
      </c>
    </row>
    <row r="524" ht="13" customHeight="1">
      <c r="A524" s="12">
        <v>682</v>
      </c>
      <c r="B524" s="12">
        <v>6824</v>
      </c>
      <c r="C524" t="s" s="13">
        <v>28</v>
      </c>
      <c r="D524" t="s" s="13">
        <v>3115</v>
      </c>
      <c r="E524" t="s" s="14">
        <f>MID(D524,1,SEARCH(",",D524)-1)</f>
        <v>3102</v>
      </c>
      <c r="F524" t="s" s="13">
        <f>MID(D524,SEARCH(",",D524)+2,50)</f>
        <v>2146</v>
      </c>
      <c r="G524" s="15">
        <v>40528</v>
      </c>
      <c r="H524" s="21">
        <f>YEAR(G524)</f>
        <v>2010</v>
      </c>
      <c r="I524" s="16">
        <f>INT((TODAY()-G524)/365)</f>
        <v>9</v>
      </c>
      <c r="J524" t="s" s="17">
        <v>40</v>
      </c>
      <c r="K524" s="16"/>
      <c r="L524" s="12">
        <v>913763423</v>
      </c>
      <c r="M524" s="12">
        <v>654018243</v>
      </c>
      <c r="N524" s="12">
        <v>600419055</v>
      </c>
      <c r="O524" t="s" s="22">
        <v>3096</v>
      </c>
      <c r="P524" s="23">
        <v>28035</v>
      </c>
      <c r="Q524" t="s" s="13">
        <v>34</v>
      </c>
      <c r="R524" s="12"/>
      <c r="S524" t="s" s="13">
        <v>3098</v>
      </c>
      <c r="T524" s="12"/>
      <c r="U524" t="s" s="13">
        <v>3116</v>
      </c>
      <c r="V524" t="s" s="13">
        <v>3117</v>
      </c>
      <c r="W524" s="12"/>
      <c r="X524" s="12"/>
      <c r="Y524" t="s" s="13">
        <v>37</v>
      </c>
      <c r="Z524" t="s" s="13">
        <v>3114</v>
      </c>
      <c r="AA524" s="20">
        <v>42675</v>
      </c>
      <c r="AB524" s="20">
        <v>44021</v>
      </c>
    </row>
    <row r="525" ht="13" customHeight="1">
      <c r="A525" s="12">
        <v>682</v>
      </c>
      <c r="B525" s="12">
        <v>6825</v>
      </c>
      <c r="C525" t="s" s="13">
        <v>28</v>
      </c>
      <c r="D525" t="s" s="13">
        <v>3105</v>
      </c>
      <c r="E525" t="s" s="14">
        <f>MID(D525,1,SEARCH(",",D525)-1)</f>
        <v>3118</v>
      </c>
      <c r="F525" t="s" s="13">
        <f>MID(D525,SEARCH(",",D525)+2,50)</f>
        <v>128</v>
      </c>
      <c r="G525" s="15">
        <v>25732</v>
      </c>
      <c r="H525" s="21">
        <f>YEAR(G525)</f>
        <v>1970</v>
      </c>
      <c r="I525" s="16">
        <f>INT((TODAY()-G525)/365)</f>
        <v>50</v>
      </c>
      <c r="J525" t="s" s="17">
        <v>40</v>
      </c>
      <c r="K525" t="s" s="17">
        <v>3119</v>
      </c>
      <c r="L525" s="12">
        <v>654018243</v>
      </c>
      <c r="M525" s="12">
        <v>913763423</v>
      </c>
      <c r="N525" s="12"/>
      <c r="O525" t="s" s="22">
        <v>3096</v>
      </c>
      <c r="P525" s="23">
        <v>28035</v>
      </c>
      <c r="Q525" t="s" s="13">
        <v>34</v>
      </c>
      <c r="R525" s="12"/>
      <c r="S525" s="12"/>
      <c r="T525" t="s" s="13">
        <v>3097</v>
      </c>
      <c r="U525" s="12"/>
      <c r="V525" s="12"/>
      <c r="W525" s="12"/>
      <c r="X525" s="12"/>
      <c r="Y525" t="s" s="13">
        <v>3120</v>
      </c>
      <c r="Z525" t="s" s="13">
        <v>3121</v>
      </c>
      <c r="AA525" s="20">
        <v>42675</v>
      </c>
      <c r="AB525" s="20">
        <v>44075</v>
      </c>
    </row>
    <row r="526" ht="13" customHeight="1">
      <c r="A526" s="12">
        <v>683</v>
      </c>
      <c r="B526" s="12">
        <v>6831</v>
      </c>
      <c r="C526" t="s" s="13">
        <v>28</v>
      </c>
      <c r="D526" t="s" s="13">
        <v>3122</v>
      </c>
      <c r="E526" t="s" s="14">
        <f>MID(D526,1,SEARCH(",",D526)-1)</f>
        <v>3123</v>
      </c>
      <c r="F526" t="s" s="13">
        <f>MID(D526,SEARCH(",",D526)+2,50)</f>
        <v>545</v>
      </c>
      <c r="G526" s="15">
        <v>35977</v>
      </c>
      <c r="H526" s="21">
        <f>YEAR(G526)</f>
        <v>1998</v>
      </c>
      <c r="I526" s="16">
        <f>INT((TODAY()-G526)/365)</f>
        <v>22</v>
      </c>
      <c r="J526" t="s" s="17">
        <v>32</v>
      </c>
      <c r="K526" t="s" s="17">
        <v>3124</v>
      </c>
      <c r="L526" s="12">
        <v>917296732</v>
      </c>
      <c r="M526" s="12">
        <v>659406468</v>
      </c>
      <c r="N526" s="12">
        <v>667768218</v>
      </c>
      <c r="O526" t="s" s="22">
        <v>3125</v>
      </c>
      <c r="P526" s="23">
        <v>28049</v>
      </c>
      <c r="Q526" t="s" s="13">
        <v>34</v>
      </c>
      <c r="R526" s="12"/>
      <c r="S526" t="s" s="13">
        <v>3126</v>
      </c>
      <c r="T526" s="12"/>
      <c r="U526" t="s" s="13">
        <v>3127</v>
      </c>
      <c r="V526" t="s" s="13">
        <v>3128</v>
      </c>
      <c r="W526" s="12"/>
      <c r="X526" s="12"/>
      <c r="Y526" t="s" s="13">
        <v>3129</v>
      </c>
      <c r="Z526" s="12"/>
      <c r="AA526" s="20">
        <v>41153</v>
      </c>
      <c r="AB526" s="20">
        <v>42614</v>
      </c>
    </row>
    <row r="527" ht="25.5" customHeight="1">
      <c r="A527" s="12">
        <v>684</v>
      </c>
      <c r="B527" s="12">
        <v>6841</v>
      </c>
      <c r="C527" t="s" s="13">
        <v>28</v>
      </c>
      <c r="D527" t="s" s="13">
        <v>3130</v>
      </c>
      <c r="E527" t="s" s="14">
        <f>MID(D527,1,SEARCH(",",D527)-1)</f>
        <v>3131</v>
      </c>
      <c r="F527" t="s" s="13">
        <f>MID(D527,SEARCH(",",D527)+2,50)</f>
        <v>1153</v>
      </c>
      <c r="G527" s="15">
        <v>36920</v>
      </c>
      <c r="H527" s="21">
        <f>YEAR(G527)</f>
        <v>2001</v>
      </c>
      <c r="I527" s="16">
        <f>INT((TODAY()-G527)/365)</f>
        <v>19</v>
      </c>
      <c r="J527" t="s" s="17">
        <v>32</v>
      </c>
      <c r="K527" t="s" s="17">
        <v>3132</v>
      </c>
      <c r="L527" s="12">
        <v>913720858</v>
      </c>
      <c r="M527" s="12">
        <v>658657483</v>
      </c>
      <c r="N527" s="12">
        <v>658657484</v>
      </c>
      <c r="O527" t="s" s="22">
        <v>3133</v>
      </c>
      <c r="P527" s="23">
        <v>28034</v>
      </c>
      <c r="Q527" t="s" s="13">
        <v>34</v>
      </c>
      <c r="R527" t="s" s="13">
        <v>3134</v>
      </c>
      <c r="S527" s="12"/>
      <c r="T527" t="s" s="13">
        <v>3135</v>
      </c>
      <c r="U527" t="s" s="13">
        <v>3136</v>
      </c>
      <c r="V527" t="s" s="13">
        <v>3137</v>
      </c>
      <c r="W527" s="12"/>
      <c r="X527" s="12"/>
      <c r="Y527" t="s" s="13">
        <v>3138</v>
      </c>
      <c r="Z527" t="s" s="13">
        <v>3139</v>
      </c>
      <c r="AA527" s="20">
        <v>41190</v>
      </c>
      <c r="AB527" s="20">
        <v>43549</v>
      </c>
    </row>
    <row r="528" ht="13" customHeight="1">
      <c r="A528" s="12">
        <v>685</v>
      </c>
      <c r="B528" s="12">
        <v>6851</v>
      </c>
      <c r="C528" t="s" s="13">
        <v>28</v>
      </c>
      <c r="D528" t="s" s="13">
        <v>3140</v>
      </c>
      <c r="E528" t="s" s="14">
        <f>MID(D528,1,SEARCH(",",D528)-1)</f>
        <v>3141</v>
      </c>
      <c r="F528" t="s" s="13">
        <f>MID(D528,SEARCH(",",D528)+2,50)</f>
        <v>256</v>
      </c>
      <c r="G528" s="15">
        <v>36717</v>
      </c>
      <c r="H528" s="21">
        <f>YEAR(G528)</f>
        <v>2000</v>
      </c>
      <c r="I528" s="16">
        <f>INT((TODAY()-G528)/365)</f>
        <v>20</v>
      </c>
      <c r="J528" t="s" s="17">
        <v>32</v>
      </c>
      <c r="K528" t="s" s="17">
        <v>3142</v>
      </c>
      <c r="L528" s="12">
        <v>913865480</v>
      </c>
      <c r="M528" s="12">
        <v>636512287</v>
      </c>
      <c r="N528" s="12">
        <v>649356496</v>
      </c>
      <c r="O528" t="s" s="22">
        <v>3143</v>
      </c>
      <c r="P528" s="23">
        <v>28035</v>
      </c>
      <c r="Q528" t="s" s="13">
        <v>34</v>
      </c>
      <c r="R528" t="s" s="13">
        <v>3144</v>
      </c>
      <c r="S528" s="12"/>
      <c r="T528" s="12"/>
      <c r="U528" t="s" s="13">
        <v>3145</v>
      </c>
      <c r="V528" t="s" s="13">
        <v>3146</v>
      </c>
      <c r="W528" s="12"/>
      <c r="X528" s="12"/>
      <c r="Y528" t="s" s="13">
        <v>3147</v>
      </c>
      <c r="Z528" s="12"/>
      <c r="AA528" s="20">
        <v>41190</v>
      </c>
      <c r="AB528" s="20">
        <v>41518</v>
      </c>
    </row>
    <row r="529" ht="13" customHeight="1">
      <c r="A529" s="12">
        <v>686</v>
      </c>
      <c r="B529" s="12">
        <v>6861</v>
      </c>
      <c r="C529" t="s" s="13">
        <v>57</v>
      </c>
      <c r="D529" t="s" s="13">
        <v>3148</v>
      </c>
      <c r="E529" t="s" s="14">
        <f>MID(D529,1,SEARCH(",",D529)-1)</f>
        <v>3149</v>
      </c>
      <c r="F529" t="s" s="13">
        <f>MID(D529,SEARCH(",",D529)+2,50)</f>
        <v>410</v>
      </c>
      <c r="G529" s="15">
        <v>35510</v>
      </c>
      <c r="H529" s="21">
        <f>YEAR(G529)</f>
        <v>1997</v>
      </c>
      <c r="I529" s="16">
        <f>INT((TODAY()-G529)/365)</f>
        <v>23</v>
      </c>
      <c r="J529" t="s" s="17">
        <v>32</v>
      </c>
      <c r="K529" t="s" s="17">
        <v>3150</v>
      </c>
      <c r="L529" s="12">
        <v>918042874</v>
      </c>
      <c r="M529" s="12">
        <v>912212734</v>
      </c>
      <c r="N529" s="12">
        <v>627545571</v>
      </c>
      <c r="O529" t="s" s="22">
        <v>3151</v>
      </c>
      <c r="P529" s="23">
        <v>28760</v>
      </c>
      <c r="Q529" t="s" s="13">
        <v>1603</v>
      </c>
      <c r="R529" t="s" s="13">
        <v>3152</v>
      </c>
      <c r="S529" s="12"/>
      <c r="T529" t="s" s="13">
        <v>3153</v>
      </c>
      <c r="U529" t="s" s="13">
        <v>3154</v>
      </c>
      <c r="V529" t="s" s="13">
        <v>3155</v>
      </c>
      <c r="W529" s="12"/>
      <c r="X529" s="12"/>
      <c r="Y529" t="s" s="13">
        <v>3156</v>
      </c>
      <c r="Z529" s="12"/>
      <c r="AA529" s="20">
        <v>41190</v>
      </c>
      <c r="AB529" s="20"/>
    </row>
    <row r="530" ht="13" customHeight="1">
      <c r="A530" s="12">
        <v>687</v>
      </c>
      <c r="B530" s="12">
        <v>6871</v>
      </c>
      <c r="C530" t="s" s="13">
        <v>28</v>
      </c>
      <c r="D530" t="s" s="13">
        <v>3157</v>
      </c>
      <c r="E530" t="s" s="14">
        <f>MID(D530,1,SEARCH(",",D530)-1)</f>
        <v>3158</v>
      </c>
      <c r="F530" t="s" s="13">
        <f>MID(D530,SEARCH(",",D530)+2,50)</f>
        <v>2444</v>
      </c>
      <c r="G530" s="15">
        <v>38511</v>
      </c>
      <c r="H530" s="21">
        <f>YEAR(G530)</f>
        <v>2005</v>
      </c>
      <c r="I530" s="16">
        <f>INT((TODAY()-G530)/365)</f>
        <v>15</v>
      </c>
      <c r="J530" t="s" s="17">
        <v>32</v>
      </c>
      <c r="K530" s="16"/>
      <c r="L530" s="12">
        <v>917340403</v>
      </c>
      <c r="M530" s="12">
        <v>610531513</v>
      </c>
      <c r="N530" s="12">
        <v>647452025</v>
      </c>
      <c r="O530" t="s" s="22">
        <v>3159</v>
      </c>
      <c r="P530" s="23">
        <v>28034</v>
      </c>
      <c r="Q530" t="s" s="13">
        <v>34</v>
      </c>
      <c r="R530" t="s" s="13">
        <v>3160</v>
      </c>
      <c r="S530" s="12"/>
      <c r="T530" s="12"/>
      <c r="U530" t="s" s="13">
        <v>3161</v>
      </c>
      <c r="V530" t="s" s="13">
        <v>3162</v>
      </c>
      <c r="W530" s="12"/>
      <c r="X530" s="12"/>
      <c r="Y530" t="s" s="13">
        <v>3163</v>
      </c>
      <c r="Z530" s="12"/>
      <c r="AA530" s="20">
        <v>41190</v>
      </c>
      <c r="AB530" s="20">
        <v>41290</v>
      </c>
    </row>
    <row r="531" ht="13" customHeight="1">
      <c r="A531" s="12">
        <v>688</v>
      </c>
      <c r="B531" s="12">
        <v>6881</v>
      </c>
      <c r="C531" t="s" s="13">
        <v>28</v>
      </c>
      <c r="D531" t="s" s="13">
        <v>3164</v>
      </c>
      <c r="E531" t="s" s="14">
        <f>MID(D531,1,SEARCH(",",D531)-1)</f>
        <v>3165</v>
      </c>
      <c r="F531" t="s" s="13">
        <f>MID(D531,SEARCH(",",D531)+2,50)</f>
        <v>859</v>
      </c>
      <c r="G531" s="15">
        <v>36936</v>
      </c>
      <c r="H531" s="21">
        <f>YEAR(G531)</f>
        <v>2001</v>
      </c>
      <c r="I531" s="16">
        <f>INT((TODAY()-G531)/365)</f>
        <v>19</v>
      </c>
      <c r="J531" t="s" s="17">
        <v>40</v>
      </c>
      <c r="K531" t="s" s="17">
        <v>3166</v>
      </c>
      <c r="L531" s="12">
        <v>917296813</v>
      </c>
      <c r="M531" s="12">
        <v>655014349</v>
      </c>
      <c r="N531" s="12">
        <v>639343013</v>
      </c>
      <c r="O531" t="s" s="22">
        <v>3167</v>
      </c>
      <c r="P531" s="23">
        <v>28049</v>
      </c>
      <c r="Q531" t="s" s="13">
        <v>34</v>
      </c>
      <c r="R531" t="s" s="13">
        <v>3168</v>
      </c>
      <c r="S531" t="s" s="13">
        <v>3169</v>
      </c>
      <c r="T531" s="12"/>
      <c r="U531" t="s" s="13">
        <v>3170</v>
      </c>
      <c r="V531" t="s" s="13">
        <v>3171</v>
      </c>
      <c r="W531" s="12"/>
      <c r="X531" s="12"/>
      <c r="Y531" t="s" s="13">
        <v>37</v>
      </c>
      <c r="Z531" s="12"/>
      <c r="AA531" s="20">
        <v>41190</v>
      </c>
      <c r="AB531" s="20">
        <v>42248</v>
      </c>
    </row>
    <row r="532" ht="13" customHeight="1">
      <c r="A532" s="12">
        <v>688</v>
      </c>
      <c r="B532" s="12">
        <v>6882</v>
      </c>
      <c r="C532" t="s" s="13">
        <v>28</v>
      </c>
      <c r="D532" t="s" s="13">
        <v>3172</v>
      </c>
      <c r="E532" t="s" s="14">
        <f>MID(D532,1,SEARCH(",",D532)-1)</f>
        <v>3165</v>
      </c>
      <c r="F532" t="s" s="13">
        <f>MID(D532,SEARCH(",",D532)+2,50)</f>
        <v>605</v>
      </c>
      <c r="G532" s="15">
        <v>37669</v>
      </c>
      <c r="H532" s="21">
        <f>YEAR(G532)</f>
        <v>2003</v>
      </c>
      <c r="I532" s="16">
        <f>INT((TODAY()-G532)/365)</f>
        <v>17</v>
      </c>
      <c r="J532" t="s" s="17">
        <v>32</v>
      </c>
      <c r="K532" t="s" s="17">
        <v>3173</v>
      </c>
      <c r="L532" t="s" s="13">
        <v>3174</v>
      </c>
      <c r="M532" t="s" s="13">
        <v>3175</v>
      </c>
      <c r="N532" t="s" s="13">
        <v>3176</v>
      </c>
      <c r="O532" t="s" s="22">
        <v>3167</v>
      </c>
      <c r="P532" s="23">
        <v>28049</v>
      </c>
      <c r="Q532" t="s" s="13">
        <v>34</v>
      </c>
      <c r="R532" t="s" s="13">
        <v>3168</v>
      </c>
      <c r="S532" t="s" s="13">
        <v>3169</v>
      </c>
      <c r="T532" s="12"/>
      <c r="U532" t="s" s="13">
        <v>3170</v>
      </c>
      <c r="V532" t="s" s="13">
        <v>3171</v>
      </c>
      <c r="W532" s="12"/>
      <c r="X532" s="12"/>
      <c r="Y532" t="s" s="13">
        <v>37</v>
      </c>
      <c r="Z532" s="12"/>
      <c r="AA532" s="20">
        <v>41562</v>
      </c>
      <c r="AB532" s="20">
        <v>42248</v>
      </c>
    </row>
    <row r="533" ht="13" customHeight="1">
      <c r="A533" s="12">
        <v>689</v>
      </c>
      <c r="B533" s="12">
        <v>6890</v>
      </c>
      <c r="C533" t="s" s="13">
        <v>57</v>
      </c>
      <c r="D533" t="s" s="13">
        <v>3177</v>
      </c>
      <c r="E533" t="s" s="14">
        <f>MID(D533,1,SEARCH(",",D533)-1)</f>
        <v>3178</v>
      </c>
      <c r="F533" t="s" s="13">
        <f>MID(D533,SEARCH(",",D533)+2,50)</f>
        <v>1346</v>
      </c>
      <c r="G533" s="15">
        <v>32490</v>
      </c>
      <c r="H533" s="21">
        <f>YEAR(G533)</f>
        <v>1988</v>
      </c>
      <c r="I533" s="16">
        <f>INT((TODAY()-G533)/365)</f>
        <v>31</v>
      </c>
      <c r="J533" t="s" s="17">
        <v>40</v>
      </c>
      <c r="K533" t="s" s="17">
        <v>3179</v>
      </c>
      <c r="L533" s="12">
        <v>917397422</v>
      </c>
      <c r="M533" s="12">
        <v>690101542</v>
      </c>
      <c r="N533" s="12"/>
      <c r="O533" t="s" s="22">
        <v>3180</v>
      </c>
      <c r="P533" s="23">
        <v>28029</v>
      </c>
      <c r="Q533" t="s" s="13">
        <v>34</v>
      </c>
      <c r="R533" s="12"/>
      <c r="S533" s="12"/>
      <c r="T533" t="s" s="13">
        <v>3181</v>
      </c>
      <c r="U533" s="12"/>
      <c r="V533" s="12"/>
      <c r="W533" s="12"/>
      <c r="X533" s="12"/>
      <c r="Y533" t="s" s="13">
        <v>37</v>
      </c>
      <c r="Z533" s="12"/>
      <c r="AA533" s="20">
        <v>37135</v>
      </c>
      <c r="AB533" s="20"/>
    </row>
    <row r="534" ht="13" customHeight="1">
      <c r="A534" s="12">
        <v>690</v>
      </c>
      <c r="B534" s="12">
        <v>6901</v>
      </c>
      <c r="C534" t="s" s="13">
        <v>28</v>
      </c>
      <c r="D534" t="s" s="13">
        <v>3182</v>
      </c>
      <c r="E534" t="s" s="14">
        <f>MID(D534,1,SEARCH(",",D534)-1)</f>
        <v>3183</v>
      </c>
      <c r="F534" t="s" s="13">
        <f>MID(D534,SEARCH(",",D534)+2,50)</f>
        <v>1222</v>
      </c>
      <c r="G534" s="15">
        <v>35316</v>
      </c>
      <c r="H534" s="21">
        <f>YEAR(G534)</f>
        <v>1996</v>
      </c>
      <c r="I534" s="16">
        <f>INT((TODAY()-G534)/365)</f>
        <v>24</v>
      </c>
      <c r="J534" t="s" s="17">
        <v>32</v>
      </c>
      <c r="K534" t="s" s="17">
        <v>3184</v>
      </c>
      <c r="L534" s="12">
        <v>914159914</v>
      </c>
      <c r="M534" s="12">
        <v>608181907</v>
      </c>
      <c r="N534" s="12">
        <v>605785552</v>
      </c>
      <c r="O534" t="s" s="22">
        <v>3185</v>
      </c>
      <c r="P534" s="23">
        <v>28002</v>
      </c>
      <c r="Q534" t="s" s="13">
        <v>34</v>
      </c>
      <c r="R534" t="s" s="13">
        <v>3186</v>
      </c>
      <c r="S534" t="s" s="13">
        <v>3186</v>
      </c>
      <c r="T534" s="12"/>
      <c r="U534" t="s" s="13">
        <v>3187</v>
      </c>
      <c r="V534" t="s" s="13">
        <v>3188</v>
      </c>
      <c r="W534" s="12"/>
      <c r="X534" s="12"/>
      <c r="Y534" t="s" s="13">
        <v>3189</v>
      </c>
      <c r="Z534" s="12"/>
      <c r="AA534" s="20">
        <v>41190</v>
      </c>
      <c r="AB534" s="20">
        <v>41883</v>
      </c>
    </row>
    <row r="535" ht="13" customHeight="1">
      <c r="A535" s="12">
        <v>691</v>
      </c>
      <c r="B535" s="12">
        <v>6911</v>
      </c>
      <c r="C535" t="s" s="13">
        <v>28</v>
      </c>
      <c r="D535" t="s" s="13">
        <v>3190</v>
      </c>
      <c r="E535" t="s" s="14">
        <f>MID(D535,1,SEARCH(",",D535)-1)</f>
        <v>3191</v>
      </c>
      <c r="F535" t="s" s="13">
        <f>MID(D535,SEARCH(",",D535)+2,50)</f>
        <v>122</v>
      </c>
      <c r="G535" s="15">
        <v>36873</v>
      </c>
      <c r="H535" s="21">
        <f>YEAR(G535)</f>
        <v>2000</v>
      </c>
      <c r="I535" s="16">
        <f>INT((TODAY()-G535)/365)</f>
        <v>19</v>
      </c>
      <c r="J535" t="s" s="17">
        <v>40</v>
      </c>
      <c r="K535" t="s" s="17">
        <v>3192</v>
      </c>
      <c r="L535" s="12">
        <v>917352521</v>
      </c>
      <c r="M535" s="12">
        <v>616994123</v>
      </c>
      <c r="N535" s="12"/>
      <c r="O535" t="s" s="22">
        <v>3193</v>
      </c>
      <c r="P535" s="23">
        <v>28034</v>
      </c>
      <c r="Q535" t="s" s="13">
        <v>34</v>
      </c>
      <c r="R535" t="s" s="13">
        <v>3194</v>
      </c>
      <c r="S535" s="12"/>
      <c r="T535" s="12"/>
      <c r="U535" t="s" s="13">
        <v>3195</v>
      </c>
      <c r="V535" t="s" s="13">
        <v>3196</v>
      </c>
      <c r="W535" s="12"/>
      <c r="X535" s="12"/>
      <c r="Y535" t="s" s="13">
        <v>3197</v>
      </c>
      <c r="Z535" s="12"/>
      <c r="AA535" s="20">
        <v>41190</v>
      </c>
      <c r="AB535" s="20">
        <v>42826</v>
      </c>
    </row>
    <row r="536" ht="13" customHeight="1">
      <c r="A536" s="12">
        <v>692</v>
      </c>
      <c r="B536" s="12">
        <v>6921</v>
      </c>
      <c r="C536" t="s" s="13">
        <v>57</v>
      </c>
      <c r="D536" t="s" s="13">
        <v>3198</v>
      </c>
      <c r="E536" t="s" s="14">
        <f>MID(D536,1,SEARCH(",",D536)-1)</f>
        <v>3199</v>
      </c>
      <c r="F536" t="s" s="13">
        <f>MID(D536,SEARCH(",",D536)+2,50)</f>
        <v>198</v>
      </c>
      <c r="G536" s="15">
        <v>37702</v>
      </c>
      <c r="H536" s="21">
        <f>YEAR(G536)</f>
        <v>2003</v>
      </c>
      <c r="I536" s="16">
        <f>INT((TODAY()-G536)/365)</f>
        <v>17</v>
      </c>
      <c r="J536" t="s" s="17">
        <v>32</v>
      </c>
      <c r="K536" t="s" s="17">
        <v>3200</v>
      </c>
      <c r="L536" s="12">
        <v>667236844</v>
      </c>
      <c r="M536" s="12">
        <v>619748089</v>
      </c>
      <c r="N536" s="12"/>
      <c r="O536" t="s" s="22">
        <v>3201</v>
      </c>
      <c r="P536" s="23">
        <v>28021</v>
      </c>
      <c r="Q536" t="s" s="13">
        <v>34</v>
      </c>
      <c r="R536" t="s" s="13">
        <v>3202</v>
      </c>
      <c r="S536" t="s" s="13">
        <v>3203</v>
      </c>
      <c r="T536" s="12"/>
      <c r="U536" t="s" s="13">
        <v>3204</v>
      </c>
      <c r="V536" t="s" s="13">
        <v>3205</v>
      </c>
      <c r="W536" s="12"/>
      <c r="X536" s="12"/>
      <c r="Y536" t="s" s="13">
        <v>3206</v>
      </c>
      <c r="Z536" s="12"/>
      <c r="AA536" s="20">
        <v>41190</v>
      </c>
      <c r="AB536" s="20"/>
    </row>
    <row r="537" ht="13" customHeight="1">
      <c r="A537" s="12">
        <v>693</v>
      </c>
      <c r="B537" s="12">
        <v>6930</v>
      </c>
      <c r="C537" t="s" s="13">
        <v>28</v>
      </c>
      <c r="D537" t="s" s="13">
        <v>3207</v>
      </c>
      <c r="E537" t="s" s="14">
        <f>MID(D537,1,SEARCH(",",D537)-1)</f>
        <v>3208</v>
      </c>
      <c r="F537" t="s" s="13">
        <f>MID(D537,SEARCH(",",D537)+2,50)</f>
        <v>3209</v>
      </c>
      <c r="G537" s="15">
        <v>32284</v>
      </c>
      <c r="H537" s="21">
        <f>YEAR(G537)</f>
        <v>1988</v>
      </c>
      <c r="I537" s="16">
        <f>INT((TODAY()-G537)/365)</f>
        <v>32</v>
      </c>
      <c r="J537" t="s" s="17">
        <v>40</v>
      </c>
      <c r="K537" t="s" s="17">
        <v>3210</v>
      </c>
      <c r="L537" s="12">
        <v>671334917</v>
      </c>
      <c r="M537" s="12"/>
      <c r="N537" s="12"/>
      <c r="O537" t="s" s="22">
        <v>3211</v>
      </c>
      <c r="P537" s="23">
        <v>28029</v>
      </c>
      <c r="Q537" t="s" s="13">
        <v>34</v>
      </c>
      <c r="R537" s="12"/>
      <c r="S537" t="s" s="13">
        <v>3212</v>
      </c>
      <c r="T537" s="12"/>
      <c r="U537" s="12"/>
      <c r="V537" s="12"/>
      <c r="W537" s="12"/>
      <c r="X537" s="12"/>
      <c r="Y537" t="s" s="13">
        <v>3213</v>
      </c>
      <c r="Z537" s="12"/>
      <c r="AA537" s="20">
        <v>41190</v>
      </c>
      <c r="AB537" s="20">
        <v>41275</v>
      </c>
    </row>
    <row r="538" ht="13" customHeight="1">
      <c r="A538" s="12">
        <v>694</v>
      </c>
      <c r="B538" s="12">
        <v>6940</v>
      </c>
      <c r="C538" t="s" s="13">
        <v>28</v>
      </c>
      <c r="D538" t="s" s="13">
        <v>3214</v>
      </c>
      <c r="E538" t="s" s="14">
        <f>MID(D538,1,SEARCH(",",D538)-1)</f>
        <v>3215</v>
      </c>
      <c r="F538" t="s" s="13">
        <f>MID(D538,SEARCH(",",D538)+2,50)</f>
        <v>3216</v>
      </c>
      <c r="G538" s="15">
        <v>29834</v>
      </c>
      <c r="H538" s="21">
        <f>YEAR(G538)</f>
        <v>1981</v>
      </c>
      <c r="I538" s="16">
        <f>INT((TODAY()-G538)/365)</f>
        <v>39</v>
      </c>
      <c r="J538" t="s" s="17">
        <v>32</v>
      </c>
      <c r="K538" t="s" s="17">
        <v>3217</v>
      </c>
      <c r="L538" s="12">
        <v>686767647</v>
      </c>
      <c r="M538" s="12"/>
      <c r="N538" s="12"/>
      <c r="O538" t="s" s="22">
        <v>3218</v>
      </c>
      <c r="P538" s="23">
        <v>28002</v>
      </c>
      <c r="Q538" t="s" s="13">
        <v>34</v>
      </c>
      <c r="R538" s="12"/>
      <c r="S538" s="12"/>
      <c r="T538" t="s" s="13">
        <v>3219</v>
      </c>
      <c r="U538" s="12"/>
      <c r="V538" s="12"/>
      <c r="W538" s="12"/>
      <c r="X538" s="12"/>
      <c r="Y538" t="s" s="13">
        <v>3220</v>
      </c>
      <c r="Z538" s="12"/>
      <c r="AA538" s="20">
        <v>41190</v>
      </c>
      <c r="AB538" s="20">
        <v>41395</v>
      </c>
    </row>
    <row r="539" ht="13" customHeight="1">
      <c r="A539" s="12">
        <v>695</v>
      </c>
      <c r="B539" s="12">
        <v>6951</v>
      </c>
      <c r="C539" t="s" s="13">
        <v>28</v>
      </c>
      <c r="D539" t="s" s="13">
        <v>3221</v>
      </c>
      <c r="E539" t="s" s="14">
        <f>MID(D539,1,SEARCH(",",D539)-1)</f>
        <v>3222</v>
      </c>
      <c r="F539" t="s" s="13">
        <f>MID(D539,SEARCH(",",D539)+2,50)</f>
        <v>1222</v>
      </c>
      <c r="G539" s="15">
        <v>37464</v>
      </c>
      <c r="H539" s="21">
        <f>YEAR(G539)</f>
        <v>2002</v>
      </c>
      <c r="I539" s="16">
        <f>INT((TODAY()-G539)/365)</f>
        <v>18</v>
      </c>
      <c r="J539" t="s" s="17">
        <v>32</v>
      </c>
      <c r="K539" s="16"/>
      <c r="L539" s="12">
        <v>618611037</v>
      </c>
      <c r="M539" s="12">
        <v>626270242</v>
      </c>
      <c r="N539" s="12">
        <v>917509172</v>
      </c>
      <c r="O539" t="s" s="22">
        <v>3223</v>
      </c>
      <c r="P539" s="23">
        <v>28049</v>
      </c>
      <c r="Q539" t="s" s="13">
        <v>34</v>
      </c>
      <c r="R539" t="s" s="13">
        <v>3224</v>
      </c>
      <c r="S539" s="12"/>
      <c r="T539" s="12"/>
      <c r="U539" t="s" s="13">
        <v>3225</v>
      </c>
      <c r="V539" t="s" s="13">
        <v>3226</v>
      </c>
      <c r="W539" s="12"/>
      <c r="X539" s="12"/>
      <c r="Y539" t="s" s="13">
        <v>3227</v>
      </c>
      <c r="Z539" s="12"/>
      <c r="AA539" s="20">
        <v>41153</v>
      </c>
      <c r="AB539" s="20">
        <v>42248</v>
      </c>
    </row>
    <row r="540" ht="25.5" customHeight="1">
      <c r="A540" s="12">
        <v>695</v>
      </c>
      <c r="B540" s="12">
        <v>6952</v>
      </c>
      <c r="C540" t="s" s="13">
        <v>28</v>
      </c>
      <c r="D540" t="s" s="13">
        <v>3228</v>
      </c>
      <c r="E540" t="s" s="14">
        <f>MID(D540,1,SEARCH(",",D540)-1)</f>
        <v>3222</v>
      </c>
      <c r="F540" t="s" s="13">
        <f>MID(D540,SEARCH(",",D540)+2,50)</f>
        <v>3229</v>
      </c>
      <c r="G540" s="15">
        <v>38422</v>
      </c>
      <c r="H540" s="21">
        <f>YEAR(G540)</f>
        <v>2005</v>
      </c>
      <c r="I540" s="16">
        <f>INT((TODAY()-G540)/365)</f>
        <v>15</v>
      </c>
      <c r="J540" t="s" s="17">
        <v>32</v>
      </c>
      <c r="K540" s="16"/>
      <c r="L540" s="12">
        <v>626270242</v>
      </c>
      <c r="M540" s="12">
        <v>618611037</v>
      </c>
      <c r="N540" s="12">
        <v>917509172</v>
      </c>
      <c r="O540" t="s" s="22">
        <v>3230</v>
      </c>
      <c r="P540" s="23">
        <v>28049</v>
      </c>
      <c r="Q540" t="s" s="13">
        <v>34</v>
      </c>
      <c r="R540" t="s" s="13">
        <v>3224</v>
      </c>
      <c r="S540" s="12"/>
      <c r="T540" s="12"/>
      <c r="U540" t="s" s="13">
        <v>3231</v>
      </c>
      <c r="V540" t="s" s="13">
        <v>3232</v>
      </c>
      <c r="W540" s="12"/>
      <c r="X540" s="12"/>
      <c r="Y540" t="s" s="13">
        <v>3233</v>
      </c>
      <c r="Z540" t="s" s="13">
        <v>3234</v>
      </c>
      <c r="AA540" s="20">
        <v>41913</v>
      </c>
      <c r="AB540" s="20"/>
    </row>
    <row r="541" ht="13" customHeight="1">
      <c r="A541" s="12">
        <v>696</v>
      </c>
      <c r="B541" s="12">
        <v>6960</v>
      </c>
      <c r="C541" t="s" s="13">
        <v>28</v>
      </c>
      <c r="D541" t="s" s="13">
        <v>3235</v>
      </c>
      <c r="E541" t="s" s="14">
        <f>MID(D541,1,SEARCH(",",D541)-1)</f>
        <v>3236</v>
      </c>
      <c r="F541" t="s" s="13">
        <f>MID(D541,SEARCH(",",D541)+2,50)</f>
        <v>74</v>
      </c>
      <c r="G541" s="15">
        <v>32295</v>
      </c>
      <c r="H541" s="21">
        <f>YEAR(G541)</f>
        <v>1988</v>
      </c>
      <c r="I541" s="16">
        <f>INT((TODAY()-G541)/365)</f>
        <v>32</v>
      </c>
      <c r="J541" t="s" s="17">
        <v>40</v>
      </c>
      <c r="K541" t="s" s="17">
        <v>3237</v>
      </c>
      <c r="L541" s="12">
        <v>910126468</v>
      </c>
      <c r="M541" s="12">
        <v>649073244</v>
      </c>
      <c r="N541" s="12"/>
      <c r="O541" t="s" s="22">
        <v>3238</v>
      </c>
      <c r="P541" s="23">
        <v>28010</v>
      </c>
      <c r="Q541" t="s" s="13">
        <v>34</v>
      </c>
      <c r="R541" s="12"/>
      <c r="S541" s="12"/>
      <c r="T541" s="12"/>
      <c r="U541" s="12"/>
      <c r="V541" s="12"/>
      <c r="W541" s="12"/>
      <c r="X541" s="12"/>
      <c r="Y541" t="s" s="13">
        <v>37</v>
      </c>
      <c r="Z541" s="12"/>
      <c r="AA541" s="20">
        <v>41197</v>
      </c>
      <c r="AB541" s="20">
        <v>42248</v>
      </c>
    </row>
    <row r="542" ht="13" customHeight="1">
      <c r="A542" s="12">
        <v>697</v>
      </c>
      <c r="B542" s="12">
        <v>6971</v>
      </c>
      <c r="C542" t="s" s="13">
        <v>28</v>
      </c>
      <c r="D542" t="s" s="13">
        <v>3239</v>
      </c>
      <c r="E542" t="s" s="14">
        <f>MID(D542,1,SEARCH(",",D542)-1)</f>
        <v>3240</v>
      </c>
      <c r="F542" t="s" s="13">
        <f>MID(D542,SEARCH(",",D542)+2,50)</f>
        <v>128</v>
      </c>
      <c r="G542" s="15">
        <v>36048</v>
      </c>
      <c r="H542" s="21">
        <f>YEAR(G542)</f>
        <v>1998</v>
      </c>
      <c r="I542" s="16">
        <f>INT((TODAY()-G542)/365)</f>
        <v>22</v>
      </c>
      <c r="J542" t="s" s="17">
        <v>40</v>
      </c>
      <c r="K542" t="s" s="17">
        <v>3241</v>
      </c>
      <c r="L542" s="12">
        <v>912874730</v>
      </c>
      <c r="M542" s="12">
        <v>620342512</v>
      </c>
      <c r="N542" s="12"/>
      <c r="O542" t="s" s="22">
        <v>3242</v>
      </c>
      <c r="P542" s="23">
        <v>28050</v>
      </c>
      <c r="Q542" t="s" s="13">
        <v>34</v>
      </c>
      <c r="R542" s="12"/>
      <c r="S542" t="s" s="13">
        <v>3243</v>
      </c>
      <c r="T542" s="12"/>
      <c r="U542" t="s" s="13">
        <v>3244</v>
      </c>
      <c r="V542" t="s" s="13">
        <v>3245</v>
      </c>
      <c r="W542" s="12"/>
      <c r="X542" s="12"/>
      <c r="Y542" t="s" s="13">
        <v>3246</v>
      </c>
      <c r="Z542" s="12"/>
      <c r="AA542" s="20">
        <v>41197</v>
      </c>
      <c r="AB542" s="20">
        <v>41671</v>
      </c>
    </row>
    <row r="543" ht="13" customHeight="1">
      <c r="A543" s="12">
        <v>699</v>
      </c>
      <c r="B543" s="12">
        <v>6991</v>
      </c>
      <c r="C543" t="s" s="13">
        <v>28</v>
      </c>
      <c r="D543" t="s" s="13">
        <v>3247</v>
      </c>
      <c r="E543" t="s" s="14">
        <f>MID(D543,1,SEARCH(",",D543)-1)</f>
        <v>3248</v>
      </c>
      <c r="F543" t="s" s="13">
        <f>MID(D543,SEARCH(",",D543)+2,50)</f>
        <v>1034</v>
      </c>
      <c r="G543" s="15">
        <v>36375</v>
      </c>
      <c r="H543" s="21">
        <f>YEAR(G543)</f>
        <v>1999</v>
      </c>
      <c r="I543" s="16">
        <f>INT((TODAY()-G543)/365)</f>
        <v>21</v>
      </c>
      <c r="J543" t="s" s="17">
        <v>32</v>
      </c>
      <c r="K543" t="s" s="17">
        <v>3249</v>
      </c>
      <c r="L543" s="12">
        <v>910074947</v>
      </c>
      <c r="M543" s="12">
        <v>636759318</v>
      </c>
      <c r="N543" s="12">
        <v>628279701</v>
      </c>
      <c r="O543" t="s" s="22">
        <v>3250</v>
      </c>
      <c r="P543" s="23">
        <v>28034</v>
      </c>
      <c r="Q543" t="s" s="13">
        <v>34</v>
      </c>
      <c r="R543" t="s" s="13">
        <v>3251</v>
      </c>
      <c r="S543" s="12"/>
      <c r="T543" s="12"/>
      <c r="U543" t="s" s="13">
        <v>3252</v>
      </c>
      <c r="V543" t="s" s="13">
        <v>3253</v>
      </c>
      <c r="W543" s="12"/>
      <c r="X543" s="12"/>
      <c r="Y543" t="s" s="13">
        <v>3254</v>
      </c>
      <c r="Z543" s="12"/>
      <c r="AA543" s="20">
        <v>41197</v>
      </c>
      <c r="AB543" s="20">
        <v>41289</v>
      </c>
    </row>
    <row r="544" ht="13" customHeight="1">
      <c r="A544" s="12">
        <v>699</v>
      </c>
      <c r="B544" s="12">
        <v>6992</v>
      </c>
      <c r="C544" t="s" s="13">
        <v>28</v>
      </c>
      <c r="D544" t="s" s="13">
        <v>3255</v>
      </c>
      <c r="E544" t="s" s="14">
        <f>MID(D544,1,SEARCH(",",D544)-1)</f>
        <v>3248</v>
      </c>
      <c r="F544" t="s" s="13">
        <f>MID(D544,SEARCH(",",D544)+2,50)</f>
        <v>1293</v>
      </c>
      <c r="G544" s="15">
        <v>38001</v>
      </c>
      <c r="H544" s="21">
        <f>YEAR(G544)</f>
        <v>2004</v>
      </c>
      <c r="I544" s="16">
        <f>INT((TODAY()-G544)/365)</f>
        <v>16</v>
      </c>
      <c r="J544" t="s" s="17">
        <v>32</v>
      </c>
      <c r="K544" t="s" s="17">
        <v>3256</v>
      </c>
      <c r="L544" s="12">
        <v>910074947</v>
      </c>
      <c r="M544" s="12">
        <v>636759318</v>
      </c>
      <c r="N544" s="12">
        <v>628279701</v>
      </c>
      <c r="O544" t="s" s="22">
        <v>3250</v>
      </c>
      <c r="P544" s="23">
        <v>28034</v>
      </c>
      <c r="Q544" t="s" s="13">
        <v>34</v>
      </c>
      <c r="R544" t="s" s="13">
        <v>3251</v>
      </c>
      <c r="S544" s="12"/>
      <c r="T544" s="12"/>
      <c r="U544" t="s" s="13">
        <v>3252</v>
      </c>
      <c r="V544" t="s" s="13">
        <v>3253</v>
      </c>
      <c r="W544" s="12"/>
      <c r="X544" s="12"/>
      <c r="Y544" t="s" s="13">
        <v>3254</v>
      </c>
      <c r="Z544" s="12"/>
      <c r="AA544" s="20">
        <v>41197</v>
      </c>
      <c r="AB544" s="20">
        <v>41640</v>
      </c>
    </row>
    <row r="545" ht="13" customHeight="1">
      <c r="A545" s="12">
        <v>699</v>
      </c>
      <c r="B545" s="12">
        <v>6993</v>
      </c>
      <c r="C545" t="s" s="13">
        <v>28</v>
      </c>
      <c r="D545" t="s" s="13">
        <v>3257</v>
      </c>
      <c r="E545" t="s" s="14">
        <f>MID(D545,1,SEARCH(",",D545)-1)</f>
        <v>3248</v>
      </c>
      <c r="F545" t="s" s="13">
        <f>MID(D545,SEARCH(",",D545)+2,50)</f>
        <v>3258</v>
      </c>
      <c r="G545" s="15">
        <v>39157</v>
      </c>
      <c r="H545" s="21">
        <f>YEAR(G545)</f>
        <v>2007</v>
      </c>
      <c r="I545" s="16">
        <f>INT((TODAY()-G545)/365)</f>
        <v>13</v>
      </c>
      <c r="J545" t="s" s="17">
        <v>32</v>
      </c>
      <c r="K545" s="16"/>
      <c r="L545" t="s" s="13">
        <v>3259</v>
      </c>
      <c r="M545" t="s" s="13">
        <v>3260</v>
      </c>
      <c r="N545" t="s" s="13">
        <v>3261</v>
      </c>
      <c r="O545" t="s" s="22">
        <v>3250</v>
      </c>
      <c r="P545" s="23">
        <v>28034</v>
      </c>
      <c r="Q545" t="s" s="13">
        <v>34</v>
      </c>
      <c r="R545" t="s" s="13">
        <v>3251</v>
      </c>
      <c r="S545" s="12"/>
      <c r="T545" s="12"/>
      <c r="U545" t="s" s="13">
        <v>3252</v>
      </c>
      <c r="V545" t="s" s="13">
        <v>3253</v>
      </c>
      <c r="W545" s="12"/>
      <c r="X545" s="12"/>
      <c r="Y545" t="s" s="13">
        <v>3254</v>
      </c>
      <c r="Z545" s="12"/>
      <c r="AA545" s="20">
        <v>41548</v>
      </c>
      <c r="AB545" s="20">
        <v>41609</v>
      </c>
    </row>
    <row r="546" ht="13" customHeight="1">
      <c r="A546" s="12">
        <v>700</v>
      </c>
      <c r="B546" s="12">
        <v>7001</v>
      </c>
      <c r="C546" t="s" s="13">
        <v>28</v>
      </c>
      <c r="D546" t="s" s="13">
        <v>3262</v>
      </c>
      <c r="E546" t="s" s="14">
        <f>MID(D546,1,SEARCH(",",D546)-1)</f>
        <v>3263</v>
      </c>
      <c r="F546" t="s" s="13">
        <f>MID(D546,SEARCH(",",D546)+2,50)</f>
        <v>115</v>
      </c>
      <c r="G546" s="15">
        <v>38856</v>
      </c>
      <c r="H546" s="21">
        <f>YEAR(G546)</f>
        <v>2006</v>
      </c>
      <c r="I546" s="16">
        <f>INT((TODAY()-G546)/365)</f>
        <v>14</v>
      </c>
      <c r="J546" t="s" s="17">
        <v>40</v>
      </c>
      <c r="K546" t="s" s="17">
        <v>3264</v>
      </c>
      <c r="L546" s="12">
        <v>618957840</v>
      </c>
      <c r="M546" s="12">
        <v>639152096</v>
      </c>
      <c r="N546" s="12"/>
      <c r="O546" t="s" s="22">
        <v>3265</v>
      </c>
      <c r="P546" s="23">
        <v>28034</v>
      </c>
      <c r="Q546" t="s" s="13">
        <v>34</v>
      </c>
      <c r="R546" t="s" s="13">
        <v>3266</v>
      </c>
      <c r="S546" t="s" s="13">
        <v>3267</v>
      </c>
      <c r="T546" s="12"/>
      <c r="U546" t="s" s="13">
        <v>3268</v>
      </c>
      <c r="V546" t="s" s="13">
        <v>3269</v>
      </c>
      <c r="W546" s="12"/>
      <c r="X546" s="12"/>
      <c r="Y546" t="s" s="13">
        <v>3270</v>
      </c>
      <c r="Z546" t="s" s="13">
        <v>3271</v>
      </c>
      <c r="AA546" s="20">
        <v>41200</v>
      </c>
      <c r="AB546" s="20">
        <v>43713</v>
      </c>
    </row>
    <row r="547" ht="13" customHeight="1">
      <c r="A547" s="12">
        <v>701</v>
      </c>
      <c r="B547" s="12">
        <v>7011</v>
      </c>
      <c r="C547" t="s" s="13">
        <v>28</v>
      </c>
      <c r="D547" t="s" s="13">
        <v>3272</v>
      </c>
      <c r="E547" t="s" s="14">
        <f>MID(D547,1,SEARCH(",",D547)-1)</f>
        <v>3273</v>
      </c>
      <c r="F547" t="s" s="13">
        <f>MID(D547,SEARCH(",",D547)+2,50)</f>
        <v>504</v>
      </c>
      <c r="G547" s="15">
        <v>38237</v>
      </c>
      <c r="H547" s="21">
        <f>YEAR(G547)</f>
        <v>2004</v>
      </c>
      <c r="I547" s="16">
        <f>INT((TODAY()-G547)/365)</f>
        <v>16</v>
      </c>
      <c r="J547" t="s" s="17">
        <v>40</v>
      </c>
      <c r="K547" s="16"/>
      <c r="L547" s="12">
        <v>913863888</v>
      </c>
      <c r="M547" s="12">
        <v>677439400</v>
      </c>
      <c r="N547" s="12">
        <v>677439488</v>
      </c>
      <c r="O547" t="s" s="22">
        <v>3274</v>
      </c>
      <c r="P547" s="23">
        <v>28035</v>
      </c>
      <c r="Q547" t="s" s="13">
        <v>34</v>
      </c>
      <c r="R547" s="12"/>
      <c r="S547" t="s" s="13">
        <v>3275</v>
      </c>
      <c r="T547" s="12"/>
      <c r="U547" t="s" s="13">
        <v>3276</v>
      </c>
      <c r="V547" t="s" s="13">
        <v>3277</v>
      </c>
      <c r="W547" s="12"/>
      <c r="X547" s="12"/>
      <c r="Y547" t="s" s="13">
        <v>3278</v>
      </c>
      <c r="Z547" s="12"/>
      <c r="AA547" s="20">
        <v>41205</v>
      </c>
      <c r="AB547" s="20">
        <v>41518</v>
      </c>
    </row>
    <row r="548" ht="13" customHeight="1">
      <c r="A548" s="12">
        <v>702</v>
      </c>
      <c r="B548" s="12">
        <v>7020</v>
      </c>
      <c r="C548" t="s" s="13">
        <v>28</v>
      </c>
      <c r="D548" t="s" s="13">
        <v>3279</v>
      </c>
      <c r="E548" t="s" s="14">
        <f>MID(D548,1,SEARCH(",",D548)-1)</f>
        <v>3280</v>
      </c>
      <c r="F548" t="s" s="13">
        <f>MID(D548,SEARCH(",",D548)+2,50)</f>
        <v>1452</v>
      </c>
      <c r="G548" s="15">
        <v>29775</v>
      </c>
      <c r="H548" s="21">
        <f>YEAR(G548)</f>
        <v>1981</v>
      </c>
      <c r="I548" s="16">
        <f>INT((TODAY()-G548)/365)</f>
        <v>39</v>
      </c>
      <c r="J548" t="s" s="17">
        <v>40</v>
      </c>
      <c r="K548" t="s" s="17">
        <v>3281</v>
      </c>
      <c r="L548" s="12">
        <v>665042306</v>
      </c>
      <c r="M548" s="12"/>
      <c r="N548" s="12"/>
      <c r="O548" t="s" s="22">
        <v>3282</v>
      </c>
      <c r="P548" s="23">
        <v>28029</v>
      </c>
      <c r="Q548" t="s" s="13">
        <v>34</v>
      </c>
      <c r="R548" s="12"/>
      <c r="S548" s="12"/>
      <c r="T548" t="s" s="13">
        <v>3283</v>
      </c>
      <c r="U548" s="12"/>
      <c r="V548" s="12"/>
      <c r="W548" s="12"/>
      <c r="X548" s="12"/>
      <c r="Y548" t="s" s="13">
        <v>3284</v>
      </c>
      <c r="Z548" s="12"/>
      <c r="AA548" s="20">
        <v>41205</v>
      </c>
      <c r="AB548" s="20">
        <v>41365</v>
      </c>
    </row>
    <row r="549" ht="13" customHeight="1">
      <c r="A549" s="12">
        <v>703</v>
      </c>
      <c r="B549" s="12">
        <v>7031</v>
      </c>
      <c r="C549" t="s" s="13">
        <v>28</v>
      </c>
      <c r="D549" t="s" s="13">
        <v>3285</v>
      </c>
      <c r="E549" t="s" s="14">
        <f>MID(D549,1,SEARCH(",",D549)-1)</f>
        <v>3286</v>
      </c>
      <c r="F549" t="s" s="13">
        <f>MID(D549,SEARCH(",",D549)+2,50)</f>
        <v>373</v>
      </c>
      <c r="G549" s="15">
        <v>38555</v>
      </c>
      <c r="H549" s="21">
        <f>YEAR(G549)</f>
        <v>2005</v>
      </c>
      <c r="I549" s="16">
        <f>INT((TODAY()-G549)/365)</f>
        <v>15</v>
      </c>
      <c r="J549" t="s" s="17">
        <v>40</v>
      </c>
      <c r="K549" s="16"/>
      <c r="L549" t="s" s="13">
        <v>3287</v>
      </c>
      <c r="M549" s="12"/>
      <c r="N549" s="12"/>
      <c r="O549" t="s" s="22">
        <v>3288</v>
      </c>
      <c r="P549" s="23">
        <v>28049</v>
      </c>
      <c r="Q549" t="s" s="13">
        <v>34</v>
      </c>
      <c r="R549" s="12"/>
      <c r="S549" t="s" s="13">
        <v>3289</v>
      </c>
      <c r="T549" s="12"/>
      <c r="U549" t="s" s="13">
        <v>3290</v>
      </c>
      <c r="V549" t="s" s="13">
        <v>3291</v>
      </c>
      <c r="W549" s="12"/>
      <c r="X549" s="12"/>
      <c r="Y549" t="s" s="13">
        <v>3292</v>
      </c>
      <c r="Z549" s="12"/>
      <c r="AA549" s="20">
        <v>41205</v>
      </c>
      <c r="AB549" s="20">
        <v>41345</v>
      </c>
    </row>
    <row r="550" ht="13" customHeight="1">
      <c r="A550" s="12">
        <v>703</v>
      </c>
      <c r="B550" s="12">
        <v>7032</v>
      </c>
      <c r="C550" t="s" s="13">
        <v>28</v>
      </c>
      <c r="D550" t="s" s="13">
        <v>3293</v>
      </c>
      <c r="E550" t="s" s="14">
        <f>MID(D550,1,SEARCH(",",D550)-1)</f>
        <v>3286</v>
      </c>
      <c r="F550" t="s" s="13">
        <f>MID(D550,SEARCH(",",D550)+2,50)</f>
        <v>2152</v>
      </c>
      <c r="G550" s="15">
        <v>39065</v>
      </c>
      <c r="H550" s="21">
        <f>YEAR(G550)</f>
        <v>2006</v>
      </c>
      <c r="I550" s="16">
        <f>INT((TODAY()-G550)/365)</f>
        <v>13</v>
      </c>
      <c r="J550" t="s" s="17">
        <v>40</v>
      </c>
      <c r="K550" s="16"/>
      <c r="L550" t="s" s="13">
        <v>3287</v>
      </c>
      <c r="M550" s="12"/>
      <c r="N550" s="12"/>
      <c r="O550" t="s" s="22">
        <v>3288</v>
      </c>
      <c r="P550" s="23">
        <v>28049</v>
      </c>
      <c r="Q550" t="s" s="13">
        <v>34</v>
      </c>
      <c r="R550" s="12"/>
      <c r="S550" t="s" s="13">
        <v>3289</v>
      </c>
      <c r="T550" s="12"/>
      <c r="U550" t="s" s="13">
        <v>3290</v>
      </c>
      <c r="V550" t="s" s="13">
        <v>3291</v>
      </c>
      <c r="W550" s="12"/>
      <c r="X550" s="12"/>
      <c r="Y550" t="s" s="13">
        <v>3292</v>
      </c>
      <c r="Z550" s="12"/>
      <c r="AA550" s="20">
        <v>41205</v>
      </c>
      <c r="AB550" s="20">
        <v>41518</v>
      </c>
    </row>
    <row r="551" ht="13" customHeight="1">
      <c r="A551" s="12">
        <v>704</v>
      </c>
      <c r="B551" s="12">
        <v>7041</v>
      </c>
      <c r="C551" t="s" s="13">
        <v>28</v>
      </c>
      <c r="D551" t="s" s="13">
        <v>3294</v>
      </c>
      <c r="E551" t="s" s="14">
        <f>MID(D551,1,SEARCH(",",D551)-1)</f>
        <v>3295</v>
      </c>
      <c r="F551" t="s" s="13">
        <f>MID(D551,SEARCH(",",D551)+2,50)</f>
        <v>3296</v>
      </c>
      <c r="G551" s="15">
        <v>37701</v>
      </c>
      <c r="H551" s="21">
        <f>YEAR(G551)</f>
        <v>2003</v>
      </c>
      <c r="I551" s="16">
        <f>INT((TODAY()-G551)/365)</f>
        <v>17</v>
      </c>
      <c r="J551" t="s" s="17">
        <v>40</v>
      </c>
      <c r="K551" s="16"/>
      <c r="L551" t="s" s="13">
        <v>3297</v>
      </c>
      <c r="M551" t="s" s="13">
        <v>3298</v>
      </c>
      <c r="N551" s="12"/>
      <c r="O551" t="s" s="22">
        <v>3299</v>
      </c>
      <c r="P551" s="23">
        <v>28049</v>
      </c>
      <c r="Q551" t="s" s="13">
        <v>34</v>
      </c>
      <c r="R551" s="12"/>
      <c r="S551" t="s" s="13">
        <v>3300</v>
      </c>
      <c r="T551" s="12"/>
      <c r="U551" t="s" s="13">
        <v>3301</v>
      </c>
      <c r="V551" t="s" s="13">
        <v>3302</v>
      </c>
      <c r="W551" s="12"/>
      <c r="X551" s="12"/>
      <c r="Y551" t="s" s="13">
        <v>3303</v>
      </c>
      <c r="Z551" s="12"/>
      <c r="AA551" s="20">
        <v>41214</v>
      </c>
      <c r="AB551" s="20">
        <v>42248</v>
      </c>
    </row>
    <row r="552" ht="13" customHeight="1">
      <c r="A552" s="12">
        <v>704</v>
      </c>
      <c r="B552" s="12">
        <v>7042</v>
      </c>
      <c r="C552" t="s" s="13">
        <v>28</v>
      </c>
      <c r="D552" t="s" s="13">
        <v>3304</v>
      </c>
      <c r="E552" t="s" s="14">
        <f>MID(D552,1,SEARCH(",",D552)-1)</f>
        <v>3295</v>
      </c>
      <c r="F552" t="s" s="13">
        <f>MID(D552,SEARCH(",",D552)+2,50)</f>
        <v>3305</v>
      </c>
      <c r="G552" s="15">
        <v>38606</v>
      </c>
      <c r="H552" s="21">
        <f>YEAR(G552)</f>
        <v>2005</v>
      </c>
      <c r="I552" s="16">
        <f>INT((TODAY()-G552)/365)</f>
        <v>15</v>
      </c>
      <c r="J552" t="s" s="17">
        <v>32</v>
      </c>
      <c r="K552" s="16"/>
      <c r="L552" t="s" s="13">
        <v>3297</v>
      </c>
      <c r="M552" t="s" s="13">
        <v>3298</v>
      </c>
      <c r="N552" s="12"/>
      <c r="O552" t="s" s="22">
        <v>3299</v>
      </c>
      <c r="P552" s="23">
        <v>28049</v>
      </c>
      <c r="Q552" t="s" s="13">
        <v>34</v>
      </c>
      <c r="R552" s="12"/>
      <c r="S552" t="s" s="13">
        <v>3300</v>
      </c>
      <c r="T552" s="12"/>
      <c r="U552" t="s" s="13">
        <v>3301</v>
      </c>
      <c r="V552" t="s" s="13">
        <v>3302</v>
      </c>
      <c r="W552" s="12"/>
      <c r="X552" s="12"/>
      <c r="Y552" t="s" s="13">
        <v>3303</v>
      </c>
      <c r="Z552" s="12"/>
      <c r="AA552" s="20">
        <v>41214</v>
      </c>
      <c r="AB552" s="20">
        <v>42248</v>
      </c>
    </row>
    <row r="553" ht="13" customHeight="1">
      <c r="A553" s="12">
        <v>705</v>
      </c>
      <c r="B553" s="12">
        <v>7050</v>
      </c>
      <c r="C553" t="s" s="13">
        <v>28</v>
      </c>
      <c r="D553" t="s" s="13">
        <v>3306</v>
      </c>
      <c r="E553" t="s" s="14">
        <f>MID(D553,1,SEARCH(",",D553)-1)</f>
        <v>3307</v>
      </c>
      <c r="F553" t="s" s="13">
        <f>MID(D553,SEARCH(",",D553)+2,50)</f>
        <v>3038</v>
      </c>
      <c r="G553" s="15">
        <v>26240</v>
      </c>
      <c r="H553" s="21">
        <f>YEAR(G553)</f>
        <v>1971</v>
      </c>
      <c r="I553" s="16">
        <f>INT((TODAY()-G553)/365)</f>
        <v>49</v>
      </c>
      <c r="J553" t="s" s="17">
        <v>40</v>
      </c>
      <c r="K553" t="s" s="17">
        <v>3308</v>
      </c>
      <c r="L553" s="12">
        <v>913584065</v>
      </c>
      <c r="M553" s="12">
        <v>671542052</v>
      </c>
      <c r="N553" s="12"/>
      <c r="O553" t="s" s="22">
        <v>3309</v>
      </c>
      <c r="P553" s="23">
        <v>28034</v>
      </c>
      <c r="Q553" t="s" s="13">
        <v>34</v>
      </c>
      <c r="R553" t="s" s="13">
        <v>3310</v>
      </c>
      <c r="S553" s="12"/>
      <c r="T553" s="12"/>
      <c r="U553" s="12"/>
      <c r="V553" s="12"/>
      <c r="W553" s="12"/>
      <c r="X553" s="12"/>
      <c r="Y553" t="s" s="13">
        <v>3311</v>
      </c>
      <c r="Z553" s="12"/>
      <c r="AA553" s="20">
        <v>42278</v>
      </c>
      <c r="AB553" s="20"/>
    </row>
    <row r="554" ht="25.5" customHeight="1">
      <c r="A554" s="12">
        <v>705</v>
      </c>
      <c r="B554" s="12">
        <v>7051</v>
      </c>
      <c r="C554" t="s" s="13">
        <v>28</v>
      </c>
      <c r="D554" t="s" s="13">
        <v>3312</v>
      </c>
      <c r="E554" t="s" s="14">
        <f>MID(D554,1,SEARCH(",",D554)-1)</f>
        <v>3313</v>
      </c>
      <c r="F554" t="s" s="13">
        <f>MID(D554,SEARCH(",",D554)+2,50)</f>
        <v>1265</v>
      </c>
      <c r="G554" s="15">
        <v>38178</v>
      </c>
      <c r="H554" s="21">
        <f>YEAR(G554)</f>
        <v>2004</v>
      </c>
      <c r="I554" s="16">
        <f>INT((TODAY()-G554)/365)</f>
        <v>16</v>
      </c>
      <c r="J554" t="s" s="17">
        <v>32</v>
      </c>
      <c r="K554" t="s" s="17">
        <v>3314</v>
      </c>
      <c r="L554" t="s" s="13">
        <v>3315</v>
      </c>
      <c r="M554" t="s" s="13">
        <v>3316</v>
      </c>
      <c r="N554" s="12"/>
      <c r="O554" t="s" s="22">
        <v>3317</v>
      </c>
      <c r="P554" s="23">
        <v>28034</v>
      </c>
      <c r="Q554" t="s" s="13">
        <v>34</v>
      </c>
      <c r="R554" t="s" s="13">
        <v>3310</v>
      </c>
      <c r="S554" t="s" s="13">
        <v>3318</v>
      </c>
      <c r="T554" s="12"/>
      <c r="U554" t="s" s="13">
        <v>3306</v>
      </c>
      <c r="V554" t="s" s="13">
        <v>3319</v>
      </c>
      <c r="W554" s="12"/>
      <c r="X554" s="12"/>
      <c r="Y554" t="s" s="13">
        <v>3311</v>
      </c>
      <c r="Z554" t="s" s="13">
        <v>3320</v>
      </c>
      <c r="AA554" s="20">
        <v>41214</v>
      </c>
      <c r="AB554" s="20">
        <v>43452</v>
      </c>
    </row>
    <row r="555" ht="13" customHeight="1">
      <c r="A555" s="12">
        <v>705</v>
      </c>
      <c r="B555" s="12">
        <v>7052</v>
      </c>
      <c r="C555" t="s" s="13">
        <v>28</v>
      </c>
      <c r="D555" t="s" s="13">
        <v>3321</v>
      </c>
      <c r="E555" t="s" s="14">
        <f>MID(D555,1,SEARCH(",",D555)-1)</f>
        <v>3313</v>
      </c>
      <c r="F555" t="s" s="13">
        <f>MID(D555,SEARCH(",",D555)+2,50)</f>
        <v>3322</v>
      </c>
      <c r="G555" s="15">
        <v>39332</v>
      </c>
      <c r="H555" s="21">
        <f>YEAR(G555)</f>
        <v>2007</v>
      </c>
      <c r="I555" s="16">
        <f>INT((TODAY()-G555)/365)</f>
        <v>13</v>
      </c>
      <c r="J555" t="s" s="17">
        <v>32</v>
      </c>
      <c r="K555" s="16"/>
      <c r="L555" s="12">
        <v>671542052</v>
      </c>
      <c r="M555" s="12">
        <v>660165576</v>
      </c>
      <c r="N555" s="12">
        <v>913584065</v>
      </c>
      <c r="O555" t="s" s="22">
        <v>3309</v>
      </c>
      <c r="P555" s="23">
        <v>28034</v>
      </c>
      <c r="Q555" t="s" s="13">
        <v>34</v>
      </c>
      <c r="R555" t="s" s="13">
        <v>3310</v>
      </c>
      <c r="S555" s="12"/>
      <c r="T555" s="12"/>
      <c r="U555" t="s" s="13">
        <v>3323</v>
      </c>
      <c r="V555" t="s" s="13">
        <v>3324</v>
      </c>
      <c r="W555" s="12"/>
      <c r="X555" s="12"/>
      <c r="Y555" t="s" s="13">
        <v>3311</v>
      </c>
      <c r="Z555" s="12"/>
      <c r="AA555" s="20">
        <v>42278</v>
      </c>
      <c r="AB555" s="20"/>
    </row>
    <row r="556" ht="13" customHeight="1">
      <c r="A556" s="12">
        <v>706</v>
      </c>
      <c r="B556" s="12">
        <v>7061</v>
      </c>
      <c r="C556" t="s" s="13">
        <v>28</v>
      </c>
      <c r="D556" t="s" s="13">
        <v>3325</v>
      </c>
      <c r="E556" t="s" s="14">
        <f>MID(D556,1,SEARCH(",",D556)-1)</f>
        <v>3326</v>
      </c>
      <c r="F556" t="s" s="13">
        <f>MID(D556,SEARCH(",",D556)+2,50)</f>
        <v>530</v>
      </c>
      <c r="G556" s="15">
        <v>33839</v>
      </c>
      <c r="H556" s="21">
        <f>YEAR(G556)</f>
        <v>1992</v>
      </c>
      <c r="I556" s="16">
        <f>INT((TODAY()-G556)/365)</f>
        <v>28</v>
      </c>
      <c r="J556" t="s" s="17">
        <v>32</v>
      </c>
      <c r="K556" t="s" s="17">
        <v>3327</v>
      </c>
      <c r="L556" t="s" s="13">
        <v>3328</v>
      </c>
      <c r="M556" s="12"/>
      <c r="N556" s="12"/>
      <c r="O556" t="s" s="22">
        <v>3329</v>
      </c>
      <c r="P556" s="23">
        <v>28002</v>
      </c>
      <c r="Q556" t="s" s="13">
        <v>34</v>
      </c>
      <c r="R556" s="12"/>
      <c r="S556" t="s" s="13">
        <v>3330</v>
      </c>
      <c r="T556" s="12"/>
      <c r="U556" t="s" s="13">
        <v>3331</v>
      </c>
      <c r="V556" t="s" s="13">
        <v>3332</v>
      </c>
      <c r="W556" s="12"/>
      <c r="X556" s="12"/>
      <c r="Y556" t="s" s="13">
        <v>3333</v>
      </c>
      <c r="Z556" s="12"/>
      <c r="AA556" s="20">
        <v>41219</v>
      </c>
      <c r="AB556" s="20">
        <v>41326</v>
      </c>
    </row>
    <row r="557" ht="13" customHeight="1">
      <c r="A557" s="12">
        <v>707</v>
      </c>
      <c r="B557" s="12">
        <v>7070</v>
      </c>
      <c r="C557" t="s" s="13">
        <v>28</v>
      </c>
      <c r="D557" t="s" s="13">
        <v>3334</v>
      </c>
      <c r="E557" t="s" s="14">
        <f>MID(D557,1,SEARCH(",",D557)-1)</f>
        <v>3335</v>
      </c>
      <c r="F557" t="s" s="13">
        <f>MID(D557,SEARCH(",",D557)+2,50)</f>
        <v>1095</v>
      </c>
      <c r="G557" s="15">
        <v>26834</v>
      </c>
      <c r="H557" s="21">
        <f>YEAR(G557)</f>
        <v>1973</v>
      </c>
      <c r="I557" s="16">
        <f>INT((TODAY()-G557)/365)</f>
        <v>47</v>
      </c>
      <c r="J557" t="s" s="17">
        <v>40</v>
      </c>
      <c r="K557" t="s" s="17">
        <v>3336</v>
      </c>
      <c r="L557" s="12"/>
      <c r="M557" s="12"/>
      <c r="N557" s="12"/>
      <c r="O557" t="s" s="22">
        <v>3337</v>
      </c>
      <c r="P557" s="23">
        <v>28039</v>
      </c>
      <c r="Q557" t="s" s="13">
        <v>34</v>
      </c>
      <c r="R557" s="12"/>
      <c r="S557" s="12"/>
      <c r="T557" t="s" s="13">
        <v>3338</v>
      </c>
      <c r="U557" s="12"/>
      <c r="V557" s="12"/>
      <c r="W557" s="12"/>
      <c r="X557" s="12"/>
      <c r="Y557" t="s" s="13">
        <v>37</v>
      </c>
      <c r="Z557" s="12"/>
      <c r="AA557" s="20">
        <v>41193</v>
      </c>
      <c r="AB557" s="20">
        <v>41518</v>
      </c>
    </row>
    <row r="558" ht="13" customHeight="1">
      <c r="A558" s="12">
        <v>707</v>
      </c>
      <c r="B558" s="12">
        <v>7071</v>
      </c>
      <c r="C558" t="s" s="13">
        <v>28</v>
      </c>
      <c r="D558" t="s" s="13">
        <v>3339</v>
      </c>
      <c r="E558" t="s" s="14">
        <f>MID(D558,1,SEARCH(",",D558)-1)</f>
        <v>3340</v>
      </c>
      <c r="F558" t="s" s="13">
        <f>MID(D558,SEARCH(",",D558)+2,50)</f>
        <v>3341</v>
      </c>
      <c r="G558" s="15">
        <v>35603</v>
      </c>
      <c r="H558" s="21">
        <f>YEAR(G558)</f>
        <v>1997</v>
      </c>
      <c r="I558" s="16">
        <f>INT((TODAY()-G558)/365)</f>
        <v>23</v>
      </c>
      <c r="J558" t="s" s="17">
        <v>32</v>
      </c>
      <c r="K558" t="s" s="17">
        <v>3342</v>
      </c>
      <c r="L558" t="s" s="13">
        <v>3343</v>
      </c>
      <c r="M558" t="s" s="13">
        <v>3344</v>
      </c>
      <c r="N558" s="12"/>
      <c r="O558" t="s" s="22">
        <v>3345</v>
      </c>
      <c r="P558" s="23">
        <v>28039</v>
      </c>
      <c r="Q558" t="s" s="13">
        <v>34</v>
      </c>
      <c r="R558" s="12"/>
      <c r="S558" s="12"/>
      <c r="T558" t="s" s="13">
        <v>3346</v>
      </c>
      <c r="U558" t="s" s="13">
        <v>3334</v>
      </c>
      <c r="V558" s="12"/>
      <c r="W558" s="12"/>
      <c r="X558" s="12"/>
      <c r="Y558" t="s" s="13">
        <v>3347</v>
      </c>
      <c r="Z558" s="12"/>
      <c r="AA558" s="20">
        <v>41359</v>
      </c>
      <c r="AB558" s="20">
        <v>41518</v>
      </c>
    </row>
    <row r="559" ht="13" customHeight="1">
      <c r="A559" s="12">
        <v>708</v>
      </c>
      <c r="B559" s="12">
        <v>7080</v>
      </c>
      <c r="C559" t="s" s="13">
        <v>28</v>
      </c>
      <c r="D559" t="s" s="13">
        <v>3348</v>
      </c>
      <c r="E559" t="s" s="14">
        <f>MID(D559,1,SEARCH(",",D559)-1)</f>
        <v>3349</v>
      </c>
      <c r="F559" t="s" s="13">
        <f>MID(D559,SEARCH(",",D559)+2,50)</f>
        <v>67</v>
      </c>
      <c r="G559" s="15">
        <v>27905</v>
      </c>
      <c r="H559" s="21">
        <f>YEAR(G559)</f>
        <v>1976</v>
      </c>
      <c r="I559" s="16">
        <f>INT((TODAY()-G559)/365)</f>
        <v>44</v>
      </c>
      <c r="J559" t="s" s="17">
        <v>40</v>
      </c>
      <c r="K559" t="s" s="17">
        <v>3350</v>
      </c>
      <c r="L559" s="12"/>
      <c r="M559" s="12"/>
      <c r="N559" s="12"/>
      <c r="O559" t="s" s="22">
        <v>3351</v>
      </c>
      <c r="P559" s="23">
        <v>28224</v>
      </c>
      <c r="Q559" t="s" s="13">
        <v>1052</v>
      </c>
      <c r="R559" s="12"/>
      <c r="S559" s="12"/>
      <c r="T559" t="s" s="13">
        <v>3352</v>
      </c>
      <c r="U559" s="12"/>
      <c r="V559" s="12"/>
      <c r="W559" s="12"/>
      <c r="X559" s="12"/>
      <c r="Y559" t="s" s="13">
        <v>37</v>
      </c>
      <c r="Z559" s="12"/>
      <c r="AA559" s="20">
        <v>41193</v>
      </c>
      <c r="AB559" s="20">
        <v>41518</v>
      </c>
    </row>
    <row r="560" ht="13" customHeight="1">
      <c r="A560" s="12">
        <v>709</v>
      </c>
      <c r="B560" s="12">
        <v>7091</v>
      </c>
      <c r="C560" t="s" s="13">
        <v>28</v>
      </c>
      <c r="D560" t="s" s="13">
        <v>3353</v>
      </c>
      <c r="E560" t="s" s="14">
        <f>MID(D560,1,SEARCH(",",D560)-1)</f>
        <v>3354</v>
      </c>
      <c r="F560" t="s" s="13">
        <f>MID(D560,SEARCH(",",D560)+2,50)</f>
        <v>3355</v>
      </c>
      <c r="G560" s="15">
        <v>34193</v>
      </c>
      <c r="H560" s="21">
        <f>YEAR(G560)</f>
        <v>1993</v>
      </c>
      <c r="I560" s="16">
        <f>INT((TODAY()-G560)/365)</f>
        <v>27</v>
      </c>
      <c r="J560" t="s" s="17">
        <v>40</v>
      </c>
      <c r="K560" t="s" s="17">
        <v>3356</v>
      </c>
      <c r="L560" s="12"/>
      <c r="M560" s="12"/>
      <c r="N560" s="12"/>
      <c r="O560" t="s" s="22">
        <v>3357</v>
      </c>
      <c r="P560" s="23">
        <v>28011</v>
      </c>
      <c r="Q560" t="s" s="13">
        <v>34</v>
      </c>
      <c r="R560" s="12"/>
      <c r="S560" s="12"/>
      <c r="T560" t="s" s="13">
        <v>3358</v>
      </c>
      <c r="U560" t="s" s="13">
        <v>3359</v>
      </c>
      <c r="V560" t="s" s="13">
        <v>3360</v>
      </c>
      <c r="W560" s="12"/>
      <c r="X560" s="12"/>
      <c r="Y560" t="s" s="13">
        <v>37</v>
      </c>
      <c r="Z560" s="12"/>
      <c r="AA560" s="20">
        <v>41214</v>
      </c>
      <c r="AB560" s="20">
        <v>41395</v>
      </c>
    </row>
    <row r="561" ht="13" customHeight="1">
      <c r="A561" s="12">
        <v>710</v>
      </c>
      <c r="B561" s="12">
        <v>7100</v>
      </c>
      <c r="C561" t="s" s="13">
        <v>28</v>
      </c>
      <c r="D561" t="s" s="13">
        <v>3361</v>
      </c>
      <c r="E561" t="s" s="14">
        <f>MID(D561,1,SEARCH(",",D561)-1)</f>
        <v>3362</v>
      </c>
      <c r="F561" t="s" s="13">
        <f>MID(D561,SEARCH(",",D561)+2,50)</f>
        <v>1708</v>
      </c>
      <c r="G561" s="15">
        <v>29317</v>
      </c>
      <c r="H561" s="21">
        <f>YEAR(G561)</f>
        <v>1980</v>
      </c>
      <c r="I561" s="16">
        <f>INT((TODAY()-G561)/365)</f>
        <v>40</v>
      </c>
      <c r="J561" t="s" s="17">
        <v>40</v>
      </c>
      <c r="K561" t="s" s="17">
        <v>3363</v>
      </c>
      <c r="L561" t="s" s="13">
        <v>3364</v>
      </c>
      <c r="M561" s="12"/>
      <c r="N561" s="12"/>
      <c r="O561" t="s" s="22">
        <v>3365</v>
      </c>
      <c r="P561" s="23">
        <v>28008</v>
      </c>
      <c r="Q561" t="s" s="13">
        <v>34</v>
      </c>
      <c r="R561" s="12"/>
      <c r="S561" s="12"/>
      <c r="T561" t="s" s="13">
        <v>3366</v>
      </c>
      <c r="U561" s="12"/>
      <c r="V561" s="12"/>
      <c r="W561" s="12"/>
      <c r="X561" s="12"/>
      <c r="Y561" t="s" s="13">
        <v>37</v>
      </c>
      <c r="Z561" s="12"/>
      <c r="AA561" s="20">
        <v>41214</v>
      </c>
      <c r="AB561" s="20">
        <v>42248</v>
      </c>
    </row>
    <row r="562" ht="13" customHeight="1">
      <c r="A562" s="12">
        <v>711</v>
      </c>
      <c r="B562" s="12">
        <v>7111</v>
      </c>
      <c r="C562" t="s" s="13">
        <v>28</v>
      </c>
      <c r="D562" t="s" s="13">
        <v>3367</v>
      </c>
      <c r="E562" t="s" s="14">
        <f>MID(D562,1,SEARCH(",",D562)-1)</f>
        <v>3368</v>
      </c>
      <c r="F562" t="s" s="13">
        <f>MID(D562,SEARCH(",",D562)+2,50)</f>
        <v>308</v>
      </c>
      <c r="G562" s="15">
        <v>37235</v>
      </c>
      <c r="H562" s="21">
        <f>YEAR(G562)</f>
        <v>2001</v>
      </c>
      <c r="I562" s="16">
        <f>INT((TODAY()-G562)/365)</f>
        <v>18</v>
      </c>
      <c r="J562" t="s" s="17">
        <v>40</v>
      </c>
      <c r="K562" t="s" s="17">
        <v>3369</v>
      </c>
      <c r="L562" t="s" s="13">
        <v>3370</v>
      </c>
      <c r="M562" s="12"/>
      <c r="N562" s="12"/>
      <c r="O562" t="s" s="22">
        <v>3371</v>
      </c>
      <c r="P562" s="23">
        <v>28034</v>
      </c>
      <c r="Q562" t="s" s="13">
        <v>34</v>
      </c>
      <c r="R562" t="s" s="13">
        <v>3372</v>
      </c>
      <c r="S562" s="12"/>
      <c r="T562" s="12"/>
      <c r="U562" s="12">
        <v>0</v>
      </c>
      <c r="V562" t="s" s="13">
        <v>3373</v>
      </c>
      <c r="W562" s="12"/>
      <c r="X562" s="12"/>
      <c r="Y562" t="s" s="13">
        <v>3374</v>
      </c>
      <c r="Z562" s="12"/>
      <c r="AA562" s="20">
        <v>41214</v>
      </c>
      <c r="AB562" s="20">
        <v>41518</v>
      </c>
    </row>
    <row r="563" ht="13" customHeight="1">
      <c r="A563" s="12">
        <v>713</v>
      </c>
      <c r="B563" s="12">
        <v>7131</v>
      </c>
      <c r="C563" t="s" s="13">
        <v>28</v>
      </c>
      <c r="D563" t="s" s="13">
        <v>3375</v>
      </c>
      <c r="E563" t="s" s="14">
        <f>MID(D563,1,SEARCH(",",D563)-1)</f>
        <v>3376</v>
      </c>
      <c r="F563" t="s" s="13">
        <f>MID(D563,SEARCH(",",D563)+2,50)</f>
        <v>940</v>
      </c>
      <c r="G563" s="15">
        <v>37368</v>
      </c>
      <c r="H563" s="21">
        <f>YEAR(G563)</f>
        <v>2002</v>
      </c>
      <c r="I563" s="16">
        <f>INT((TODAY()-G563)/365)</f>
        <v>18</v>
      </c>
      <c r="J563" t="s" s="17">
        <v>40</v>
      </c>
      <c r="K563" t="s" s="17">
        <v>3377</v>
      </c>
      <c r="L563" s="12">
        <v>917352658</v>
      </c>
      <c r="M563" s="12">
        <v>666187177</v>
      </c>
      <c r="N563" s="12">
        <v>0</v>
      </c>
      <c r="O563" t="s" s="22">
        <v>3378</v>
      </c>
      <c r="P563" s="23">
        <v>28034</v>
      </c>
      <c r="Q563" t="s" s="13">
        <v>34</v>
      </c>
      <c r="R563" t="s" s="13">
        <v>3379</v>
      </c>
      <c r="S563" s="12"/>
      <c r="T563" s="12"/>
      <c r="U563" t="s" s="13">
        <v>3380</v>
      </c>
      <c r="V563" t="s" s="13">
        <v>3381</v>
      </c>
      <c r="W563" s="12"/>
      <c r="X563" s="12"/>
      <c r="Y563" t="s" s="13">
        <v>3382</v>
      </c>
      <c r="Z563" s="12"/>
      <c r="AA563" s="20">
        <v>41228</v>
      </c>
      <c r="AB563" s="20"/>
    </row>
    <row r="564" ht="13" customHeight="1">
      <c r="A564" s="12">
        <v>713</v>
      </c>
      <c r="B564" s="12">
        <v>7132</v>
      </c>
      <c r="C564" t="s" s="13">
        <v>28</v>
      </c>
      <c r="D564" t="s" s="13">
        <v>3383</v>
      </c>
      <c r="E564" t="s" s="14">
        <f>MID(D564,1,SEARCH(",",D564)-1)</f>
        <v>3384</v>
      </c>
      <c r="F564" t="s" s="13">
        <f>MID(D564,SEARCH(",",D564)+2,50)</f>
        <v>483</v>
      </c>
      <c r="G564" s="15">
        <v>39405</v>
      </c>
      <c r="H564" s="21">
        <f>YEAR(G564)</f>
        <v>2007</v>
      </c>
      <c r="I564" s="16">
        <f>INT((TODAY()-G564)/365)</f>
        <v>12</v>
      </c>
      <c r="J564" t="s" s="17">
        <v>40</v>
      </c>
      <c r="K564" s="16"/>
      <c r="L564" t="s" s="13">
        <v>3385</v>
      </c>
      <c r="M564" t="s" s="13">
        <v>3386</v>
      </c>
      <c r="N564" t="s" s="13">
        <v>3387</v>
      </c>
      <c r="O564" t="s" s="22">
        <v>3378</v>
      </c>
      <c r="P564" s="23">
        <v>28034</v>
      </c>
      <c r="Q564" t="s" s="13">
        <v>34</v>
      </c>
      <c r="R564" t="s" s="13">
        <v>3379</v>
      </c>
      <c r="S564" s="12"/>
      <c r="T564" s="12"/>
      <c r="U564" t="s" s="13">
        <v>3380</v>
      </c>
      <c r="V564" t="s" s="13">
        <v>3381</v>
      </c>
      <c r="W564" s="12"/>
      <c r="X564" s="12"/>
      <c r="Y564" t="s" s="13">
        <v>3382</v>
      </c>
      <c r="Z564" t="s" s="13">
        <v>3388</v>
      </c>
      <c r="AA564" s="20">
        <v>41585</v>
      </c>
      <c r="AB564" s="20">
        <v>43728</v>
      </c>
    </row>
    <row r="565" ht="13" customHeight="1">
      <c r="A565" s="12">
        <v>714</v>
      </c>
      <c r="B565" s="12">
        <v>7141</v>
      </c>
      <c r="C565" t="s" s="13">
        <v>28</v>
      </c>
      <c r="D565" t="s" s="13">
        <v>3389</v>
      </c>
      <c r="E565" t="s" s="14">
        <f>MID(D565,1,SEARCH(",",D565)-1)</f>
        <v>3390</v>
      </c>
      <c r="F565" t="s" s="13">
        <f>MID(D565,SEARCH(",",D565)+2,50)</f>
        <v>3391</v>
      </c>
      <c r="G565" s="15">
        <v>38314</v>
      </c>
      <c r="H565" s="21">
        <f>YEAR(G565)</f>
        <v>2004</v>
      </c>
      <c r="I565" s="16">
        <f>INT((TODAY()-G565)/365)</f>
        <v>15</v>
      </c>
      <c r="J565" t="s" s="17">
        <v>32</v>
      </c>
      <c r="K565" s="16"/>
      <c r="L565" s="12">
        <v>616175516</v>
      </c>
      <c r="M565" s="12">
        <v>639114685</v>
      </c>
      <c r="N565" s="12">
        <v>0</v>
      </c>
      <c r="O565" t="s" s="22">
        <v>3392</v>
      </c>
      <c r="P565" s="23">
        <v>28049</v>
      </c>
      <c r="Q565" t="s" s="13">
        <v>34</v>
      </c>
      <c r="R565" s="12"/>
      <c r="S565" t="s" s="13">
        <v>3393</v>
      </c>
      <c r="T565" s="12"/>
      <c r="U565" t="s" s="13">
        <v>3394</v>
      </c>
      <c r="V565" t="s" s="13">
        <v>3395</v>
      </c>
      <c r="W565" s="12"/>
      <c r="X565" s="12"/>
      <c r="Y565" t="s" s="13">
        <v>3396</v>
      </c>
      <c r="Z565" s="12"/>
      <c r="AA565" s="20">
        <v>41240</v>
      </c>
      <c r="AB565" s="20">
        <v>42583</v>
      </c>
    </row>
    <row r="566" ht="13" customHeight="1">
      <c r="A566" s="12">
        <v>714</v>
      </c>
      <c r="B566" s="12">
        <v>7142</v>
      </c>
      <c r="C566" t="s" s="13">
        <v>28</v>
      </c>
      <c r="D566" t="s" s="13">
        <v>3397</v>
      </c>
      <c r="E566" t="s" s="14">
        <f>MID(D566,1,SEARCH(",",D566)-1)</f>
        <v>3390</v>
      </c>
      <c r="F566" t="s" s="13">
        <f>MID(D566,SEARCH(",",D566)+2,50)</f>
        <v>3398</v>
      </c>
      <c r="G566" s="15">
        <v>39696</v>
      </c>
      <c r="H566" s="21">
        <f>YEAR(G566)</f>
        <v>2008</v>
      </c>
      <c r="I566" s="16">
        <f>INT((TODAY()-G566)/365)</f>
        <v>12</v>
      </c>
      <c r="J566" t="s" s="17">
        <v>40</v>
      </c>
      <c r="K566" s="16"/>
      <c r="L566" s="12">
        <v>616175516</v>
      </c>
      <c r="M566" s="12">
        <v>639114685</v>
      </c>
      <c r="N566" s="12"/>
      <c r="O566" t="s" s="22">
        <v>3392</v>
      </c>
      <c r="P566" s="23">
        <v>28049</v>
      </c>
      <c r="Q566" t="s" s="13">
        <v>34</v>
      </c>
      <c r="R566" t="s" s="13">
        <v>3399</v>
      </c>
      <c r="S566" s="12"/>
      <c r="T566" s="12"/>
      <c r="U566" t="s" s="13">
        <v>3400</v>
      </c>
      <c r="V566" t="s" s="13">
        <v>3401</v>
      </c>
      <c r="W566" s="12"/>
      <c r="X566" s="12"/>
      <c r="Y566" t="s" s="13">
        <v>3402</v>
      </c>
      <c r="Z566" s="12"/>
      <c r="AA566" s="20">
        <v>42036</v>
      </c>
      <c r="AB566" s="20">
        <v>42583</v>
      </c>
    </row>
    <row r="567" ht="13" customHeight="1">
      <c r="A567" s="12">
        <v>715</v>
      </c>
      <c r="B567" s="12">
        <v>7151</v>
      </c>
      <c r="C567" t="s" s="13">
        <v>28</v>
      </c>
      <c r="D567" t="s" s="13">
        <v>3403</v>
      </c>
      <c r="E567" t="s" s="14">
        <f>MID(D567,1,SEARCH(",",D567)-1)</f>
        <v>3404</v>
      </c>
      <c r="F567" t="s" s="13">
        <f>MID(D567,SEARCH(",",D567)+2,50)</f>
        <v>3405</v>
      </c>
      <c r="G567" s="15">
        <v>38175</v>
      </c>
      <c r="H567" s="21">
        <f>YEAR(G567)</f>
        <v>2004</v>
      </c>
      <c r="I567" s="16">
        <f>INT((TODAY()-G567)/365)</f>
        <v>16</v>
      </c>
      <c r="J567" t="s" s="17">
        <v>32</v>
      </c>
      <c r="K567" s="16"/>
      <c r="L567" t="s" s="13">
        <v>3406</v>
      </c>
      <c r="M567" t="s" s="13">
        <v>3407</v>
      </c>
      <c r="N567" t="s" s="13">
        <v>3408</v>
      </c>
      <c r="O567" t="s" s="22">
        <v>3409</v>
      </c>
      <c r="P567" s="23">
        <v>28049</v>
      </c>
      <c r="Q567" t="s" s="13">
        <v>34</v>
      </c>
      <c r="R567" t="s" s="13">
        <v>3410</v>
      </c>
      <c r="S567" s="12"/>
      <c r="T567" s="12"/>
      <c r="U567" t="s" s="13">
        <v>3411</v>
      </c>
      <c r="V567" t="s" s="13">
        <v>3412</v>
      </c>
      <c r="W567" s="12"/>
      <c r="X567" s="12"/>
      <c r="Y567" t="s" s="13">
        <v>3413</v>
      </c>
      <c r="Z567" s="12"/>
      <c r="AA567" s="20">
        <v>41242</v>
      </c>
      <c r="AB567" s="20">
        <v>42614</v>
      </c>
    </row>
    <row r="568" ht="13" customHeight="1">
      <c r="A568" s="12">
        <v>716</v>
      </c>
      <c r="B568" s="12">
        <v>7161</v>
      </c>
      <c r="C568" t="s" s="13">
        <v>28</v>
      </c>
      <c r="D568" t="s" s="13">
        <v>3414</v>
      </c>
      <c r="E568" t="s" s="14">
        <f>MID(D568,1,SEARCH(",",D568)-1)</f>
        <v>3415</v>
      </c>
      <c r="F568" t="s" s="13">
        <f>MID(D568,SEARCH(",",D568)+2,50)</f>
        <v>880</v>
      </c>
      <c r="G568" s="15">
        <v>35660</v>
      </c>
      <c r="H568" s="21">
        <f>YEAR(G568)</f>
        <v>1997</v>
      </c>
      <c r="I568" s="16">
        <f>INT((TODAY()-G568)/365)</f>
        <v>23</v>
      </c>
      <c r="J568" t="s" s="17">
        <v>32</v>
      </c>
      <c r="K568" t="s" s="17">
        <v>3416</v>
      </c>
      <c r="L568" t="s" s="13">
        <v>3417</v>
      </c>
      <c r="M568" t="s" s="13">
        <v>3418</v>
      </c>
      <c r="N568" s="12"/>
      <c r="O568" t="s" s="22">
        <v>3419</v>
      </c>
      <c r="P568" s="23">
        <v>28034</v>
      </c>
      <c r="Q568" t="s" s="13">
        <v>34</v>
      </c>
      <c r="R568" s="12"/>
      <c r="S568" t="s" s="13">
        <v>3420</v>
      </c>
      <c r="T568" t="s" s="13">
        <v>3421</v>
      </c>
      <c r="U568" t="s" s="13">
        <v>3422</v>
      </c>
      <c r="V568" t="s" s="13">
        <v>3423</v>
      </c>
      <c r="W568" s="12"/>
      <c r="X568" s="12"/>
      <c r="Y568" t="s" s="13">
        <v>3424</v>
      </c>
      <c r="Z568" s="12"/>
      <c r="AA568" s="20">
        <v>41289</v>
      </c>
      <c r="AB568" s="20">
        <v>42979</v>
      </c>
    </row>
    <row r="569" ht="13" customHeight="1">
      <c r="A569" s="12">
        <v>717</v>
      </c>
      <c r="B569" s="12">
        <v>7171</v>
      </c>
      <c r="C569" t="s" s="13">
        <v>28</v>
      </c>
      <c r="D569" t="s" s="13">
        <v>3425</v>
      </c>
      <c r="E569" t="s" s="14">
        <f>MID(D569,1,SEARCH(",",D569)-1)</f>
        <v>3426</v>
      </c>
      <c r="F569" t="s" s="13">
        <f>MID(D569,SEARCH(",",D569)+2,50)</f>
        <v>88</v>
      </c>
      <c r="G569" s="15">
        <v>36391</v>
      </c>
      <c r="H569" s="21">
        <f>YEAR(G569)</f>
        <v>1999</v>
      </c>
      <c r="I569" s="16">
        <f>INT((TODAY()-G569)/365)</f>
        <v>21</v>
      </c>
      <c r="J569" t="s" s="17">
        <v>32</v>
      </c>
      <c r="K569" t="s" s="17">
        <v>3427</v>
      </c>
      <c r="L569" t="s" s="13">
        <v>3428</v>
      </c>
      <c r="M569" s="12"/>
      <c r="N569" s="12"/>
      <c r="O569" t="s" s="22">
        <v>3429</v>
      </c>
      <c r="P569" s="23">
        <v>28042</v>
      </c>
      <c r="Q569" t="s" s="13">
        <v>34</v>
      </c>
      <c r="R569" t="s" s="13">
        <v>3430</v>
      </c>
      <c r="S569" s="12"/>
      <c r="T569" s="12"/>
      <c r="U569" t="s" s="13">
        <v>3431</v>
      </c>
      <c r="V569" t="s" s="13">
        <v>3432</v>
      </c>
      <c r="W569" s="12"/>
      <c r="X569" s="12"/>
      <c r="Y569" t="s" s="13">
        <v>3433</v>
      </c>
      <c r="Z569" s="12"/>
      <c r="AA569" s="20">
        <v>41303</v>
      </c>
      <c r="AB569" s="20">
        <v>42948</v>
      </c>
    </row>
    <row r="570" ht="13" customHeight="1">
      <c r="A570" s="12">
        <v>718</v>
      </c>
      <c r="B570" s="12">
        <v>7181</v>
      </c>
      <c r="C570" t="s" s="13">
        <v>28</v>
      </c>
      <c r="D570" t="s" s="13">
        <v>3434</v>
      </c>
      <c r="E570" t="s" s="14">
        <f>MID(D570,1,SEARCH(",",D570)-1)</f>
        <v>3435</v>
      </c>
      <c r="F570" t="s" s="13">
        <f>MID(D570,SEARCH(",",D570)+2,50)</f>
        <v>379</v>
      </c>
      <c r="G570" s="15">
        <v>38607</v>
      </c>
      <c r="H570" s="21">
        <f>YEAR(G570)</f>
        <v>2005</v>
      </c>
      <c r="I570" s="16">
        <f>INT((TODAY()-G570)/365)</f>
        <v>15</v>
      </c>
      <c r="J570" t="s" s="17">
        <v>40</v>
      </c>
      <c r="K570" s="16"/>
      <c r="L570" t="s" s="13">
        <v>3436</v>
      </c>
      <c r="M570" s="12"/>
      <c r="N570" s="12"/>
      <c r="O570" t="s" s="22">
        <v>3437</v>
      </c>
      <c r="P570" s="23">
        <v>28029</v>
      </c>
      <c r="Q570" t="s" s="13">
        <v>34</v>
      </c>
      <c r="R570" t="s" s="13">
        <v>3438</v>
      </c>
      <c r="S570" s="12"/>
      <c r="T570" s="12"/>
      <c r="U570" t="s" s="13">
        <v>3439</v>
      </c>
      <c r="V570" t="s" s="13">
        <v>3440</v>
      </c>
      <c r="W570" s="12"/>
      <c r="X570" s="12"/>
      <c r="Y570" t="s" s="13">
        <v>3441</v>
      </c>
      <c r="Z570" s="12"/>
      <c r="AA570" s="20">
        <v>41306</v>
      </c>
      <c r="AB570" s="20">
        <v>41518</v>
      </c>
    </row>
    <row r="571" ht="13" customHeight="1">
      <c r="A571" s="12">
        <v>719</v>
      </c>
      <c r="B571" s="12">
        <v>7191</v>
      </c>
      <c r="C571" t="s" s="13">
        <v>28</v>
      </c>
      <c r="D571" t="s" s="13">
        <v>3442</v>
      </c>
      <c r="E571" t="s" s="14">
        <f>MID(D571,1,SEARCH(",",D571)-1)</f>
        <v>3443</v>
      </c>
      <c r="F571" t="s" s="13">
        <f>MID(D571,SEARCH(",",D571)+2,50)</f>
        <v>192</v>
      </c>
      <c r="G571" s="15">
        <v>36660</v>
      </c>
      <c r="H571" s="21">
        <f>YEAR(G571)</f>
        <v>2000</v>
      </c>
      <c r="I571" s="16">
        <f>INT((TODAY()-G571)/365)</f>
        <v>20</v>
      </c>
      <c r="J571" t="s" s="17">
        <v>32</v>
      </c>
      <c r="K571" t="s" s="17">
        <v>3444</v>
      </c>
      <c r="L571" t="s" s="13">
        <v>3445</v>
      </c>
      <c r="M571" t="s" s="13">
        <v>3446</v>
      </c>
      <c r="N571" t="s" s="13">
        <v>3447</v>
      </c>
      <c r="O571" t="s" s="22">
        <v>3448</v>
      </c>
      <c r="P571" s="23">
        <v>28034</v>
      </c>
      <c r="Q571" t="s" s="13">
        <v>34</v>
      </c>
      <c r="R571" s="12"/>
      <c r="S571" t="s" s="13">
        <v>3449</v>
      </c>
      <c r="T571" s="12"/>
      <c r="U571" t="s" s="13">
        <v>3450</v>
      </c>
      <c r="V571" t="s" s="13">
        <v>3451</v>
      </c>
      <c r="W571" s="12"/>
      <c r="X571" s="12"/>
      <c r="Y571" t="s" s="13">
        <v>3452</v>
      </c>
      <c r="Z571" s="12"/>
      <c r="AA571" s="20">
        <v>41317</v>
      </c>
      <c r="AB571" s="20">
        <v>42248</v>
      </c>
    </row>
    <row r="572" ht="13" customHeight="1">
      <c r="A572" s="12">
        <v>720</v>
      </c>
      <c r="B572" s="12">
        <v>7201</v>
      </c>
      <c r="C572" t="s" s="13">
        <v>28</v>
      </c>
      <c r="D572" t="s" s="13">
        <v>3453</v>
      </c>
      <c r="E572" t="s" s="14">
        <f>MID(D572,1,SEARCH(",",D572)-1)</f>
        <v>3454</v>
      </c>
      <c r="F572" t="s" s="13">
        <f>MID(D572,SEARCH(",",D572)+2,50)</f>
        <v>280</v>
      </c>
      <c r="G572" s="15">
        <v>35902</v>
      </c>
      <c r="H572" s="21">
        <f>YEAR(G572)</f>
        <v>1998</v>
      </c>
      <c r="I572" s="16">
        <f>INT((TODAY()-G572)/365)</f>
        <v>22</v>
      </c>
      <c r="J572" t="s" s="17">
        <v>32</v>
      </c>
      <c r="K572" t="s" s="17">
        <v>3455</v>
      </c>
      <c r="L572" t="s" s="13">
        <v>3456</v>
      </c>
      <c r="M572" t="s" s="13">
        <v>3457</v>
      </c>
      <c r="N572" t="s" s="13">
        <v>3458</v>
      </c>
      <c r="O572" t="s" s="22">
        <v>3459</v>
      </c>
      <c r="P572" s="23">
        <v>28051</v>
      </c>
      <c r="Q572" t="s" s="13">
        <v>34</v>
      </c>
      <c r="R572" t="s" s="13">
        <v>3460</v>
      </c>
      <c r="S572" t="s" s="13">
        <v>3461</v>
      </c>
      <c r="T572" s="12"/>
      <c r="U572" t="s" s="13">
        <v>3462</v>
      </c>
      <c r="V572" t="s" s="13">
        <v>3463</v>
      </c>
      <c r="W572" s="12"/>
      <c r="X572" s="12"/>
      <c r="Y572" t="s" s="13">
        <v>3464</v>
      </c>
      <c r="Z572" s="12"/>
      <c r="AA572" s="20">
        <v>41306</v>
      </c>
      <c r="AB572" s="20">
        <v>41883</v>
      </c>
    </row>
    <row r="573" ht="13" customHeight="1">
      <c r="A573" s="12">
        <v>721</v>
      </c>
      <c r="B573" s="12">
        <v>7210</v>
      </c>
      <c r="C573" t="s" s="13">
        <v>28</v>
      </c>
      <c r="D573" t="s" s="13">
        <v>3465</v>
      </c>
      <c r="E573" t="s" s="14">
        <f>MID(D573,1,SEARCH(",",D573)-1)</f>
        <v>3466</v>
      </c>
      <c r="F573" t="s" s="13">
        <f>MID(D573,SEARCH(",",D573)+2,50)</f>
        <v>1309</v>
      </c>
      <c r="G573" s="15">
        <v>26305</v>
      </c>
      <c r="H573" s="21">
        <f>YEAR(G573)</f>
        <v>1972</v>
      </c>
      <c r="I573" s="16">
        <f>INT((TODAY()-G573)/365)</f>
        <v>48</v>
      </c>
      <c r="J573" t="s" s="17">
        <v>40</v>
      </c>
      <c r="K573" t="s" s="17">
        <v>3467</v>
      </c>
      <c r="L573" t="s" s="13">
        <v>3468</v>
      </c>
      <c r="M573" s="12"/>
      <c r="N573" s="12"/>
      <c r="O573" t="s" s="22">
        <v>3469</v>
      </c>
      <c r="P573" s="23">
        <v>28050</v>
      </c>
      <c r="Q573" t="s" s="13">
        <v>34</v>
      </c>
      <c r="R573" s="12"/>
      <c r="S573" s="12"/>
      <c r="T573" s="12"/>
      <c r="U573" s="12"/>
      <c r="V573" s="12"/>
      <c r="W573" s="12"/>
      <c r="X573" s="12"/>
      <c r="Y573" t="s" s="13">
        <v>37</v>
      </c>
      <c r="Z573" s="12"/>
      <c r="AA573" s="20">
        <v>41317</v>
      </c>
      <c r="AB573" s="20">
        <v>41518</v>
      </c>
    </row>
    <row r="574" ht="13" customHeight="1">
      <c r="A574" s="12">
        <v>722</v>
      </c>
      <c r="B574" s="12">
        <v>7221</v>
      </c>
      <c r="C574" t="s" s="13">
        <v>28</v>
      </c>
      <c r="D574" t="s" s="13">
        <v>3470</v>
      </c>
      <c r="E574" t="s" s="14">
        <f>MID(D574,1,SEARCH(",",D574)-1)</f>
        <v>3471</v>
      </c>
      <c r="F574" t="s" s="13">
        <f>MID(D574,SEARCH(",",D574)+2,50)</f>
        <v>3472</v>
      </c>
      <c r="G574" s="15">
        <v>37452</v>
      </c>
      <c r="H574" s="21">
        <f>YEAR(G574)</f>
        <v>2002</v>
      </c>
      <c r="I574" s="16">
        <f>INT((TODAY()-G574)/365)</f>
        <v>18</v>
      </c>
      <c r="J574" t="s" s="17">
        <v>32</v>
      </c>
      <c r="K574" t="s" s="17">
        <v>3473</v>
      </c>
      <c r="L574" t="s" s="13">
        <v>3474</v>
      </c>
      <c r="M574" t="s" s="13">
        <v>3475</v>
      </c>
      <c r="N574" t="s" s="13">
        <v>3476</v>
      </c>
      <c r="O574" t="s" s="22">
        <v>3477</v>
      </c>
      <c r="P574" s="23">
        <v>28034</v>
      </c>
      <c r="Q574" t="s" s="13">
        <v>34</v>
      </c>
      <c r="R574" t="s" s="13">
        <v>3478</v>
      </c>
      <c r="S574" s="12"/>
      <c r="T574" s="12"/>
      <c r="U574" t="s" s="13">
        <v>3479</v>
      </c>
      <c r="V574" t="s" s="13">
        <v>3480</v>
      </c>
      <c r="W574" s="12"/>
      <c r="X574" s="12"/>
      <c r="Y574" t="s" s="13">
        <v>3481</v>
      </c>
      <c r="Z574" s="12"/>
      <c r="AA574" s="20">
        <v>41324</v>
      </c>
      <c r="AB574" s="20">
        <v>41518</v>
      </c>
    </row>
    <row r="575" ht="13" customHeight="1">
      <c r="A575" s="12">
        <v>723</v>
      </c>
      <c r="B575" s="12">
        <v>7231</v>
      </c>
      <c r="C575" t="s" s="13">
        <v>28</v>
      </c>
      <c r="D575" t="s" s="13">
        <v>3482</v>
      </c>
      <c r="E575" t="s" s="14">
        <f>MID(D575,1,SEARCH(",",D575)-1)</f>
        <v>3483</v>
      </c>
      <c r="F575" t="s" s="13">
        <f>MID(D575,SEARCH(",",D575)+2,50)</f>
        <v>256</v>
      </c>
      <c r="G575" s="15">
        <v>36685</v>
      </c>
      <c r="H575" s="21">
        <f>YEAR(G575)</f>
        <v>2000</v>
      </c>
      <c r="I575" s="16">
        <f>INT((TODAY()-G575)/365)</f>
        <v>20</v>
      </c>
      <c r="J575" t="s" s="17">
        <v>32</v>
      </c>
      <c r="K575" s="16"/>
      <c r="L575" t="s" s="13">
        <v>3484</v>
      </c>
      <c r="M575" t="s" s="13">
        <v>3485</v>
      </c>
      <c r="N575" t="s" s="13">
        <v>3486</v>
      </c>
      <c r="O575" t="s" s="22">
        <v>3487</v>
      </c>
      <c r="P575" s="23">
        <v>28049</v>
      </c>
      <c r="Q575" t="s" s="13">
        <v>34</v>
      </c>
      <c r="R575" s="12"/>
      <c r="S575" t="s" s="13">
        <v>3488</v>
      </c>
      <c r="T575" s="12"/>
      <c r="U575" t="s" s="13">
        <v>3489</v>
      </c>
      <c r="V575" t="s" s="13">
        <v>3490</v>
      </c>
      <c r="W575" s="12"/>
      <c r="X575" s="12"/>
      <c r="Y575" t="s" s="13">
        <v>3491</v>
      </c>
      <c r="Z575" s="12"/>
      <c r="AA575" s="20">
        <v>41338</v>
      </c>
      <c r="AB575" s="20">
        <v>41671</v>
      </c>
    </row>
    <row r="576" ht="13" customHeight="1">
      <c r="A576" s="12">
        <v>724</v>
      </c>
      <c r="B576" s="12">
        <v>7241</v>
      </c>
      <c r="C576" t="s" s="13">
        <v>28</v>
      </c>
      <c r="D576" t="s" s="13">
        <v>3492</v>
      </c>
      <c r="E576" t="s" s="14">
        <f>MID(D576,1,SEARCH(",",D576)-1)</f>
        <v>3123</v>
      </c>
      <c r="F576" t="s" s="13">
        <f>MID(D576,SEARCH(",",D576)+2,50)</f>
        <v>51</v>
      </c>
      <c r="G576" s="15">
        <v>35571</v>
      </c>
      <c r="H576" s="21">
        <f>YEAR(G576)</f>
        <v>1997</v>
      </c>
      <c r="I576" s="16">
        <f>INT((TODAY()-G576)/365)</f>
        <v>23</v>
      </c>
      <c r="J576" t="s" s="17">
        <v>40</v>
      </c>
      <c r="K576" t="s" s="17">
        <v>3493</v>
      </c>
      <c r="L576" t="s" s="13">
        <v>3494</v>
      </c>
      <c r="M576" t="s" s="13">
        <v>3495</v>
      </c>
      <c r="N576" s="12"/>
      <c r="O576" t="s" s="22">
        <v>3496</v>
      </c>
      <c r="P576" s="23">
        <v>28034</v>
      </c>
      <c r="Q576" t="s" s="13">
        <v>34</v>
      </c>
      <c r="R576" s="12"/>
      <c r="S576" s="12"/>
      <c r="T576" s="12"/>
      <c r="U576" t="s" s="13">
        <v>3497</v>
      </c>
      <c r="V576" t="s" s="13">
        <v>3498</v>
      </c>
      <c r="W576" s="12"/>
      <c r="X576" s="12"/>
      <c r="Y576" t="s" s="13">
        <v>3499</v>
      </c>
      <c r="Z576" s="12"/>
      <c r="AA576" s="20">
        <v>41352</v>
      </c>
      <c r="AB576" s="20">
        <v>42248</v>
      </c>
    </row>
    <row r="577" ht="13" customHeight="1">
      <c r="A577" s="12">
        <v>725</v>
      </c>
      <c r="B577" s="12">
        <v>7251</v>
      </c>
      <c r="C577" t="s" s="13">
        <v>28</v>
      </c>
      <c r="D577" t="s" s="13">
        <v>3500</v>
      </c>
      <c r="E577" t="s" s="14">
        <f>MID(D577,1,SEARCH(",",D577)-1)</f>
        <v>3501</v>
      </c>
      <c r="F577" t="s" s="13">
        <f>MID(D577,SEARCH(",",D577)+2,50)</f>
        <v>1637</v>
      </c>
      <c r="G577" s="15">
        <v>38657</v>
      </c>
      <c r="H577" s="21">
        <f>YEAR(G577)</f>
        <v>2005</v>
      </c>
      <c r="I577" s="16">
        <f>INT((TODAY()-G577)/365)</f>
        <v>14</v>
      </c>
      <c r="J577" t="s" s="17">
        <v>40</v>
      </c>
      <c r="K577" t="s" s="17">
        <v>3502</v>
      </c>
      <c r="L577" t="s" s="13">
        <v>3503</v>
      </c>
      <c r="M577" t="s" s="13">
        <v>3504</v>
      </c>
      <c r="N577" s="12"/>
      <c r="O577" t="s" s="22">
        <v>3505</v>
      </c>
      <c r="P577" s="23">
        <v>28034</v>
      </c>
      <c r="Q577" t="s" s="13">
        <v>34</v>
      </c>
      <c r="R577" t="s" s="13">
        <v>3506</v>
      </c>
      <c r="S577" s="12"/>
      <c r="T577" s="12"/>
      <c r="U577" t="s" s="13">
        <v>3507</v>
      </c>
      <c r="V577" t="s" s="13">
        <v>3508</v>
      </c>
      <c r="W577" s="12"/>
      <c r="X577" s="12"/>
      <c r="Y577" t="s" s="13">
        <v>3509</v>
      </c>
      <c r="Z577" s="12"/>
      <c r="AA577" s="20">
        <v>41365</v>
      </c>
      <c r="AB577" s="20">
        <v>41671</v>
      </c>
    </row>
    <row r="578" ht="13" customHeight="1">
      <c r="A578" s="12">
        <v>726</v>
      </c>
      <c r="B578" s="12">
        <v>7260</v>
      </c>
      <c r="C578" t="s" s="13">
        <v>57</v>
      </c>
      <c r="D578" t="s" s="13">
        <v>3510</v>
      </c>
      <c r="E578" t="s" s="14">
        <f>MID(D578,1,SEARCH(",",D578)-1)</f>
        <v>3511</v>
      </c>
      <c r="F578" t="s" s="13">
        <f>MID(D578,SEARCH(",",D578)+2,50)</f>
        <v>885</v>
      </c>
      <c r="G578" s="15">
        <v>24934</v>
      </c>
      <c r="H578" s="21">
        <f>YEAR(G578)</f>
        <v>1968</v>
      </c>
      <c r="I578" s="16">
        <f>INT((TODAY()-G578)/365)</f>
        <v>52</v>
      </c>
      <c r="J578" t="s" s="17">
        <v>40</v>
      </c>
      <c r="K578" t="s" s="17">
        <v>3512</v>
      </c>
      <c r="L578" t="s" s="13">
        <v>3513</v>
      </c>
      <c r="M578" t="s" s="13">
        <v>3514</v>
      </c>
      <c r="N578" s="12"/>
      <c r="O578" t="s" s="22">
        <v>3515</v>
      </c>
      <c r="P578" s="23">
        <v>28034</v>
      </c>
      <c r="Q578" t="s" s="13">
        <v>34</v>
      </c>
      <c r="R578" s="12"/>
      <c r="S578" t="s" s="13">
        <v>3516</v>
      </c>
      <c r="T578" t="s" s="13">
        <v>3517</v>
      </c>
      <c r="U578" t="s" s="13">
        <v>3518</v>
      </c>
      <c r="V578" t="s" s="13">
        <v>3519</v>
      </c>
      <c r="W578" s="12"/>
      <c r="X578" s="12"/>
      <c r="Y578" t="s" s="13">
        <v>3520</v>
      </c>
      <c r="Z578" s="12"/>
      <c r="AA578" s="20">
        <v>41527</v>
      </c>
      <c r="AB578" s="20"/>
    </row>
    <row r="579" ht="13" customHeight="1">
      <c r="A579" s="12">
        <v>726</v>
      </c>
      <c r="B579" s="12">
        <v>7261</v>
      </c>
      <c r="C579" t="s" s="13">
        <v>28</v>
      </c>
      <c r="D579" t="s" s="13">
        <v>3521</v>
      </c>
      <c r="E579" t="s" s="14">
        <f>MID(D579,1,SEARCH(",",D579)-1)</f>
        <v>3522</v>
      </c>
      <c r="F579" t="s" s="13">
        <f>MID(D579,SEARCH(",",D579)+2,50)</f>
        <v>115</v>
      </c>
      <c r="G579" s="15">
        <v>37364</v>
      </c>
      <c r="H579" s="21">
        <f>YEAR(G579)</f>
        <v>2002</v>
      </c>
      <c r="I579" s="16">
        <f>INT((TODAY()-G579)/365)</f>
        <v>18</v>
      </c>
      <c r="J579" t="s" s="17">
        <v>40</v>
      </c>
      <c r="K579" t="s" s="17">
        <v>3523</v>
      </c>
      <c r="L579" t="s" s="13">
        <v>3514</v>
      </c>
      <c r="M579" t="s" s="13">
        <v>3524</v>
      </c>
      <c r="N579" s="12"/>
      <c r="O579" t="s" s="22">
        <v>3515</v>
      </c>
      <c r="P579" s="23">
        <v>28034</v>
      </c>
      <c r="Q579" t="s" s="13">
        <v>34</v>
      </c>
      <c r="R579" s="12"/>
      <c r="S579" t="s" s="13">
        <v>3516</v>
      </c>
      <c r="T579" s="12"/>
      <c r="U579" t="s" s="13">
        <v>3525</v>
      </c>
      <c r="V579" t="s" s="13">
        <v>3526</v>
      </c>
      <c r="W579" s="12"/>
      <c r="X579" s="12"/>
      <c r="Y579" t="s" s="13">
        <v>3520</v>
      </c>
      <c r="Z579" t="s" s="13">
        <v>3527</v>
      </c>
      <c r="AA579" s="20">
        <v>41380</v>
      </c>
      <c r="AB579" s="20">
        <v>43854</v>
      </c>
    </row>
    <row r="580" ht="13" customHeight="1">
      <c r="A580" s="12">
        <v>726</v>
      </c>
      <c r="B580" s="12">
        <v>7262</v>
      </c>
      <c r="C580" t="s" s="13">
        <v>28</v>
      </c>
      <c r="D580" t="s" s="13">
        <v>3528</v>
      </c>
      <c r="E580" t="s" s="14">
        <f>MID(D580,1,SEARCH(",",D580)-1)</f>
        <v>3529</v>
      </c>
      <c r="F580" t="s" s="13">
        <f>MID(D580,SEARCH(",",D580)+2,50)</f>
        <v>3530</v>
      </c>
      <c r="G580" s="15">
        <v>25994</v>
      </c>
      <c r="H580" s="21">
        <f>YEAR(G580)</f>
        <v>1971</v>
      </c>
      <c r="I580" s="16">
        <f>INT((TODAY()-G580)/365)</f>
        <v>49</v>
      </c>
      <c r="J580" t="s" s="17">
        <v>32</v>
      </c>
      <c r="K580" t="s" s="17">
        <v>3531</v>
      </c>
      <c r="L580" s="12"/>
      <c r="M580" s="12">
        <v>661392954</v>
      </c>
      <c r="N580" s="12"/>
      <c r="O580" t="s" s="22">
        <v>3515</v>
      </c>
      <c r="P580" s="23">
        <v>28034</v>
      </c>
      <c r="Q580" t="s" s="13">
        <v>34</v>
      </c>
      <c r="R580" t="s" s="13">
        <v>3532</v>
      </c>
      <c r="S580" s="12"/>
      <c r="T580" s="12"/>
      <c r="U580" t="s" s="13">
        <v>3518</v>
      </c>
      <c r="V580" t="s" s="13">
        <v>3519</v>
      </c>
      <c r="W580" s="12"/>
      <c r="X580" s="12"/>
      <c r="Y580" t="s" s="13">
        <v>3533</v>
      </c>
      <c r="Z580" s="12"/>
      <c r="AA580" s="20">
        <v>42278</v>
      </c>
      <c r="AB580" s="20">
        <v>42736</v>
      </c>
    </row>
    <row r="581" ht="13" customHeight="1">
      <c r="A581" s="12">
        <v>727</v>
      </c>
      <c r="B581" s="12">
        <v>7271</v>
      </c>
      <c r="C581" t="s" s="13">
        <v>28</v>
      </c>
      <c r="D581" t="s" s="13">
        <v>3534</v>
      </c>
      <c r="E581" t="s" s="14">
        <f>MID(D581,1,SEARCH(",",D581)-1)</f>
        <v>3535</v>
      </c>
      <c r="F581" t="s" s="13">
        <f>MID(D581,SEARCH(",",D581)+2,50)</f>
        <v>3536</v>
      </c>
      <c r="G581" s="15">
        <v>37149</v>
      </c>
      <c r="H581" s="21">
        <f>YEAR(G581)</f>
        <v>2001</v>
      </c>
      <c r="I581" s="16">
        <f>INT((TODAY()-G581)/365)</f>
        <v>19</v>
      </c>
      <c r="J581" t="s" s="17">
        <v>40</v>
      </c>
      <c r="K581" t="s" s="17">
        <v>3537</v>
      </c>
      <c r="L581" t="s" s="13">
        <v>3538</v>
      </c>
      <c r="M581" t="s" s="13">
        <v>3539</v>
      </c>
      <c r="N581" t="s" s="13">
        <v>3540</v>
      </c>
      <c r="O581" t="s" s="22">
        <v>3541</v>
      </c>
      <c r="P581" s="23">
        <v>28034</v>
      </c>
      <c r="Q581" t="s" s="13">
        <v>34</v>
      </c>
      <c r="R581" s="12"/>
      <c r="S581" t="s" s="13">
        <v>3542</v>
      </c>
      <c r="T581" s="12"/>
      <c r="U581" t="s" s="13">
        <v>3543</v>
      </c>
      <c r="V581" t="s" s="13">
        <v>3544</v>
      </c>
      <c r="W581" s="12"/>
      <c r="X581" s="12"/>
      <c r="Y581" t="s" s="13">
        <v>3545</v>
      </c>
      <c r="Z581" s="12"/>
      <c r="AA581" s="20">
        <v>41380</v>
      </c>
      <c r="AB581" s="20">
        <v>41518</v>
      </c>
    </row>
    <row r="582" ht="13" customHeight="1">
      <c r="A582" s="12">
        <v>728</v>
      </c>
      <c r="B582" s="12">
        <v>7281</v>
      </c>
      <c r="C582" t="s" s="13">
        <v>28</v>
      </c>
      <c r="D582" t="s" s="13">
        <v>3546</v>
      </c>
      <c r="E582" t="s" s="14">
        <f>MID(D582,1,SEARCH(",",D582)-1)</f>
        <v>3547</v>
      </c>
      <c r="F582" t="s" s="13">
        <f>MID(D582,SEARCH(",",D582)+2,50)</f>
        <v>3548</v>
      </c>
      <c r="G582" s="15">
        <v>39411</v>
      </c>
      <c r="H582" s="21">
        <f>YEAR(G582)</f>
        <v>2007</v>
      </c>
      <c r="I582" s="16">
        <f>INT((TODAY()-G582)/365)</f>
        <v>12</v>
      </c>
      <c r="J582" t="s" s="17">
        <v>40</v>
      </c>
      <c r="K582" s="16"/>
      <c r="L582" t="s" s="13">
        <v>3549</v>
      </c>
      <c r="M582" t="s" s="13">
        <v>3550</v>
      </c>
      <c r="N582" s="12"/>
      <c r="O582" t="s" s="22">
        <v>3551</v>
      </c>
      <c r="P582" s="23">
        <v>28034</v>
      </c>
      <c r="Q582" t="s" s="13">
        <v>34</v>
      </c>
      <c r="R582" t="s" s="13">
        <v>3552</v>
      </c>
      <c r="S582" s="12"/>
      <c r="T582" s="12"/>
      <c r="U582" t="s" s="13">
        <v>3553</v>
      </c>
      <c r="V582" t="s" s="13">
        <v>3554</v>
      </c>
      <c r="W582" s="12"/>
      <c r="X582" s="12"/>
      <c r="Y582" t="s" s="13">
        <v>3555</v>
      </c>
      <c r="Z582" s="12"/>
      <c r="AA582" s="20">
        <v>41387</v>
      </c>
      <c r="AB582" s="20"/>
    </row>
    <row r="583" ht="13" customHeight="1">
      <c r="A583" s="12">
        <v>728</v>
      </c>
      <c r="B583" s="12">
        <v>7282</v>
      </c>
      <c r="C583" t="s" s="13">
        <v>28</v>
      </c>
      <c r="D583" t="s" s="13">
        <v>3556</v>
      </c>
      <c r="E583" t="s" s="14">
        <f>MID(D583,1,SEARCH(",",D583)-1)</f>
        <v>3547</v>
      </c>
      <c r="F583" t="s" s="13">
        <f>MID(D583,SEARCH(",",D583)+2,50)</f>
        <v>3557</v>
      </c>
      <c r="G583" s="15">
        <v>40945</v>
      </c>
      <c r="H583" s="21">
        <f>YEAR(G583)</f>
        <v>2012</v>
      </c>
      <c r="I583" s="16">
        <f>INT((TODAY()-G583)/365)</f>
        <v>8</v>
      </c>
      <c r="J583" t="s" s="17">
        <v>40</v>
      </c>
      <c r="K583" t="s" s="17">
        <v>3558</v>
      </c>
      <c r="L583" s="12">
        <v>911569920</v>
      </c>
      <c r="M583" s="12">
        <v>677089831</v>
      </c>
      <c r="N583" s="12"/>
      <c r="O583" t="s" s="22">
        <v>3559</v>
      </c>
      <c r="P583" s="23">
        <v>28034</v>
      </c>
      <c r="Q583" t="s" s="13">
        <v>34</v>
      </c>
      <c r="R583" s="12"/>
      <c r="S583" t="s" s="13">
        <v>3560</v>
      </c>
      <c r="T583" s="12"/>
      <c r="U583" t="s" s="13">
        <v>3561</v>
      </c>
      <c r="V583" t="s" s="13">
        <v>3562</v>
      </c>
      <c r="W583" s="12"/>
      <c r="X583" s="12"/>
      <c r="Y583" t="s" s="13">
        <v>3555</v>
      </c>
      <c r="Z583" s="12"/>
      <c r="AA583" s="20">
        <v>42887</v>
      </c>
      <c r="AB583" s="20"/>
    </row>
    <row r="584" ht="13" customHeight="1">
      <c r="A584" s="12">
        <v>729</v>
      </c>
      <c r="B584" s="12">
        <v>7291</v>
      </c>
      <c r="C584" t="s" s="13">
        <v>28</v>
      </c>
      <c r="D584" t="s" s="13">
        <v>3563</v>
      </c>
      <c r="E584" t="s" s="14">
        <f>MID(D584,1,SEARCH(",",D584)-1)</f>
        <v>3564</v>
      </c>
      <c r="F584" t="s" s="13">
        <f>MID(D584,SEARCH(",",D584)+2,50)</f>
        <v>3565</v>
      </c>
      <c r="G584" s="15">
        <v>7291</v>
      </c>
      <c r="H584" s="21">
        <f>YEAR(G584)</f>
        <v>1919</v>
      </c>
      <c r="I584" s="16">
        <f>INT((TODAY()-G584)/365)</f>
        <v>100</v>
      </c>
      <c r="J584" t="s" s="17">
        <v>32</v>
      </c>
      <c r="K584" t="s" s="17">
        <v>3566</v>
      </c>
      <c r="L584" t="s" s="13">
        <v>3567</v>
      </c>
      <c r="M584" t="s" s="13">
        <v>3568</v>
      </c>
      <c r="N584" t="s" s="13">
        <v>3569</v>
      </c>
      <c r="O584" t="s" s="22">
        <v>3570</v>
      </c>
      <c r="P584" s="23">
        <v>28035</v>
      </c>
      <c r="Q584" t="s" s="13">
        <v>34</v>
      </c>
      <c r="R584" s="12"/>
      <c r="S584" s="12"/>
      <c r="T584" s="12"/>
      <c r="U584" t="s" s="13">
        <v>3571</v>
      </c>
      <c r="V584" t="s" s="13">
        <v>3572</v>
      </c>
      <c r="W584" s="12"/>
      <c r="X584" s="12"/>
      <c r="Y584" t="s" s="13">
        <v>37</v>
      </c>
      <c r="Z584" s="12"/>
      <c r="AA584" s="20">
        <v>41396</v>
      </c>
      <c r="AB584" s="20">
        <v>42248</v>
      </c>
    </row>
    <row r="585" ht="13" customHeight="1">
      <c r="A585" s="12">
        <v>730</v>
      </c>
      <c r="B585" s="12">
        <v>7301</v>
      </c>
      <c r="C585" t="s" s="13">
        <v>28</v>
      </c>
      <c r="D585" t="s" s="13">
        <v>3573</v>
      </c>
      <c r="E585" t="s" s="14">
        <f>MID(D585,1,SEARCH(",",D585)-1)</f>
        <v>3574</v>
      </c>
      <c r="F585" t="s" s="13">
        <f>MID(D585,SEARCH(",",D585)+2,50)</f>
        <v>3575</v>
      </c>
      <c r="G585" s="15">
        <v>7301</v>
      </c>
      <c r="H585" s="21">
        <f>YEAR(G585)</f>
        <v>1919</v>
      </c>
      <c r="I585" s="16">
        <f>INT((TODAY()-G585)/365)</f>
        <v>100</v>
      </c>
      <c r="J585" t="s" s="17">
        <v>32</v>
      </c>
      <c r="K585" t="s" s="17">
        <v>3576</v>
      </c>
      <c r="L585" t="s" s="13">
        <v>3577</v>
      </c>
      <c r="M585" t="s" s="13">
        <v>3578</v>
      </c>
      <c r="N585" t="s" s="13">
        <v>3579</v>
      </c>
      <c r="O585" t="s" s="22">
        <v>3580</v>
      </c>
      <c r="P585" s="23">
        <v>28015</v>
      </c>
      <c r="Q585" t="s" s="13">
        <v>34</v>
      </c>
      <c r="R585" s="12"/>
      <c r="S585" t="s" s="13">
        <v>3581</v>
      </c>
      <c r="T585" s="12"/>
      <c r="U585" t="s" s="13">
        <v>3582</v>
      </c>
      <c r="V585" t="s" s="13">
        <v>3583</v>
      </c>
      <c r="W585" s="12"/>
      <c r="X585" s="12"/>
      <c r="Y585" t="s" s="13">
        <v>3584</v>
      </c>
      <c r="Z585" s="12"/>
      <c r="AA585" s="20">
        <v>41395</v>
      </c>
      <c r="AB585" s="20">
        <v>42248</v>
      </c>
    </row>
    <row r="586" ht="13" customHeight="1">
      <c r="A586" s="12">
        <v>731</v>
      </c>
      <c r="B586" s="12">
        <v>7311</v>
      </c>
      <c r="C586" t="s" s="13">
        <v>28</v>
      </c>
      <c r="D586" t="s" s="13">
        <v>3585</v>
      </c>
      <c r="E586" t="s" s="14">
        <f>MID(D586,1,SEARCH(",",D586)-1)</f>
        <v>3236</v>
      </c>
      <c r="F586" t="s" s="13">
        <f>MID(D586,SEARCH(",",D586)+2,50)</f>
        <v>304</v>
      </c>
      <c r="G586" s="15">
        <v>39070</v>
      </c>
      <c r="H586" s="21">
        <f>YEAR(G586)</f>
        <v>2006</v>
      </c>
      <c r="I586" s="16">
        <f>INT((TODAY()-G586)/365)</f>
        <v>13</v>
      </c>
      <c r="J586" t="s" s="17">
        <v>40</v>
      </c>
      <c r="K586" s="16"/>
      <c r="L586" t="s" s="13">
        <v>3586</v>
      </c>
      <c r="M586" t="s" s="13">
        <v>3587</v>
      </c>
      <c r="N586" t="s" s="13">
        <v>3588</v>
      </c>
      <c r="O586" t="s" s="22">
        <v>3589</v>
      </c>
      <c r="P586" s="23">
        <v>28042</v>
      </c>
      <c r="Q586" t="s" s="13">
        <v>34</v>
      </c>
      <c r="R586" s="12"/>
      <c r="S586" t="s" s="13">
        <v>3590</v>
      </c>
      <c r="T586" s="12"/>
      <c r="U586" t="s" s="13">
        <v>3591</v>
      </c>
      <c r="V586" t="s" s="13">
        <v>3592</v>
      </c>
      <c r="W586" s="12"/>
      <c r="X586" s="12"/>
      <c r="Y586" t="s" s="13">
        <v>3593</v>
      </c>
      <c r="Z586" s="12"/>
      <c r="AA586" s="20">
        <v>41417</v>
      </c>
      <c r="AB586" s="20">
        <v>41518</v>
      </c>
    </row>
    <row r="587" ht="13" customHeight="1">
      <c r="A587" s="12">
        <v>731</v>
      </c>
      <c r="B587" s="12">
        <v>7312</v>
      </c>
      <c r="C587" t="s" s="13">
        <v>28</v>
      </c>
      <c r="D587" t="s" s="13">
        <v>3594</v>
      </c>
      <c r="E587" t="s" s="14">
        <f>MID(D587,1,SEARCH(",",D587)-1)</f>
        <v>3236</v>
      </c>
      <c r="F587" t="s" s="13">
        <f>MID(D587,SEARCH(",",D587)+2,50)</f>
        <v>1708</v>
      </c>
      <c r="G587" s="15">
        <v>37122</v>
      </c>
      <c r="H587" s="21">
        <f>YEAR(G587)</f>
        <v>2001</v>
      </c>
      <c r="I587" s="16">
        <f>INT((TODAY()-G587)/365)</f>
        <v>19</v>
      </c>
      <c r="J587" t="s" s="17">
        <v>40</v>
      </c>
      <c r="K587" s="16"/>
      <c r="L587" t="s" s="13">
        <v>3586</v>
      </c>
      <c r="M587" t="s" s="13">
        <v>3587</v>
      </c>
      <c r="N587" t="s" s="13">
        <v>3588</v>
      </c>
      <c r="O587" t="s" s="22">
        <v>3589</v>
      </c>
      <c r="P587" s="23">
        <v>28042</v>
      </c>
      <c r="Q587" t="s" s="13">
        <v>34</v>
      </c>
      <c r="R587" s="12"/>
      <c r="S587" t="s" s="13">
        <v>3590</v>
      </c>
      <c r="T587" s="12"/>
      <c r="U587" t="s" s="13">
        <v>3591</v>
      </c>
      <c r="V587" t="s" s="13">
        <v>3592</v>
      </c>
      <c r="W587" s="12"/>
      <c r="X587" s="12"/>
      <c r="Y587" t="s" s="13">
        <v>3593</v>
      </c>
      <c r="Z587" s="12"/>
      <c r="AA587" s="20">
        <v>41417</v>
      </c>
      <c r="AB587" s="20">
        <v>41518</v>
      </c>
    </row>
    <row r="588" ht="13" customHeight="1">
      <c r="A588" s="12">
        <v>732</v>
      </c>
      <c r="B588" s="12">
        <v>7321</v>
      </c>
      <c r="C588" t="s" s="13">
        <v>28</v>
      </c>
      <c r="D588" t="s" s="13">
        <v>3595</v>
      </c>
      <c r="E588" t="s" s="14">
        <f>MID(D588,1,SEARCH(",",D588)-1)</f>
        <v>3596</v>
      </c>
      <c r="F588" t="s" s="13">
        <f>MID(D588,SEARCH(",",D588)+2,50)</f>
        <v>3597</v>
      </c>
      <c r="G588" s="15">
        <v>37574</v>
      </c>
      <c r="H588" s="21">
        <f>YEAR(G588)</f>
        <v>2002</v>
      </c>
      <c r="I588" s="16">
        <f>INT((TODAY()-G588)/365)</f>
        <v>17</v>
      </c>
      <c r="J588" t="s" s="17">
        <v>40</v>
      </c>
      <c r="K588" s="16"/>
      <c r="L588" t="s" s="13">
        <v>3598</v>
      </c>
      <c r="M588" s="12"/>
      <c r="N588" s="12"/>
      <c r="O588" t="s" s="22">
        <v>3599</v>
      </c>
      <c r="P588" s="23">
        <v>28034</v>
      </c>
      <c r="Q588" t="s" s="13">
        <v>34</v>
      </c>
      <c r="R588" t="s" s="13">
        <v>3600</v>
      </c>
      <c r="S588" s="12"/>
      <c r="T588" s="12"/>
      <c r="U588" t="s" s="13">
        <v>3601</v>
      </c>
      <c r="V588" t="s" s="13">
        <v>3602</v>
      </c>
      <c r="W588" s="12"/>
      <c r="X588" s="12"/>
      <c r="Y588" t="s" s="13">
        <v>3603</v>
      </c>
      <c r="Z588" s="12"/>
      <c r="AA588" s="20">
        <v>41422</v>
      </c>
      <c r="AB588" s="20">
        <v>43070</v>
      </c>
    </row>
    <row r="589" ht="13" customHeight="1">
      <c r="A589" s="12">
        <v>732</v>
      </c>
      <c r="B589" s="12">
        <v>7322</v>
      </c>
      <c r="C589" t="s" s="13">
        <v>28</v>
      </c>
      <c r="D589" t="s" s="13">
        <v>3604</v>
      </c>
      <c r="E589" t="s" s="14">
        <f>MID(D589,1,SEARCH(",",D589)-1)</f>
        <v>3596</v>
      </c>
      <c r="F589" t="s" s="13">
        <f>MID(D589,SEARCH(",",D589)+2,50)</f>
        <v>1693</v>
      </c>
      <c r="G589" s="15">
        <v>36535</v>
      </c>
      <c r="H589" s="21">
        <f>YEAR(G589)</f>
        <v>2000</v>
      </c>
      <c r="I589" s="16">
        <f>INT((TODAY()-G589)/365)</f>
        <v>20</v>
      </c>
      <c r="J589" t="s" s="17">
        <v>32</v>
      </c>
      <c r="K589" t="s" s="17">
        <v>3605</v>
      </c>
      <c r="L589" s="12">
        <v>609057967</v>
      </c>
      <c r="M589" s="12">
        <v>917349671</v>
      </c>
      <c r="N589" s="12">
        <v>609110312</v>
      </c>
      <c r="O589" t="s" s="22">
        <v>3599</v>
      </c>
      <c r="P589" s="23">
        <v>28034</v>
      </c>
      <c r="Q589" t="s" s="13">
        <v>34</v>
      </c>
      <c r="R589" t="s" s="13">
        <v>3606</v>
      </c>
      <c r="S589" s="12"/>
      <c r="T589" s="12"/>
      <c r="U589" t="s" s="13">
        <v>3601</v>
      </c>
      <c r="V589" t="s" s="13">
        <v>3607</v>
      </c>
      <c r="W589" s="12"/>
      <c r="X589" s="12"/>
      <c r="Y589" t="s" s="13">
        <v>3608</v>
      </c>
      <c r="Z589" s="12"/>
      <c r="AA589" s="20">
        <v>41913</v>
      </c>
      <c r="AB589" s="20">
        <v>42614</v>
      </c>
    </row>
    <row r="590" ht="13" customHeight="1">
      <c r="A590" s="12">
        <v>733</v>
      </c>
      <c r="B590" s="12">
        <v>7331</v>
      </c>
      <c r="C590" t="s" s="13">
        <v>28</v>
      </c>
      <c r="D590" t="s" s="13">
        <v>3609</v>
      </c>
      <c r="E590" t="s" s="14">
        <f>MID(D590,1,SEARCH(",",D590)-1)</f>
        <v>3610</v>
      </c>
      <c r="F590" t="s" s="13">
        <f>MID(D590,SEARCH(",",D590)+2,50)</f>
        <v>204</v>
      </c>
      <c r="G590" s="15">
        <v>35807</v>
      </c>
      <c r="H590" s="21">
        <f>YEAR(G590)</f>
        <v>1998</v>
      </c>
      <c r="I590" s="16">
        <f>INT((TODAY()-G590)/365)</f>
        <v>22</v>
      </c>
      <c r="J590" t="s" s="17">
        <v>40</v>
      </c>
      <c r="K590" t="s" s="17">
        <v>3611</v>
      </c>
      <c r="L590" s="12"/>
      <c r="M590" t="s" s="13">
        <v>3612</v>
      </c>
      <c r="N590" t="s" s="13">
        <v>3613</v>
      </c>
      <c r="O590" t="s" s="22">
        <v>3614</v>
      </c>
      <c r="P590" s="23">
        <v>28047</v>
      </c>
      <c r="Q590" t="s" s="13">
        <v>34</v>
      </c>
      <c r="R590" s="12"/>
      <c r="S590" s="12"/>
      <c r="T590" t="s" s="13">
        <v>3615</v>
      </c>
      <c r="U590" t="s" s="13">
        <v>3616</v>
      </c>
      <c r="V590" t="s" s="13">
        <v>3617</v>
      </c>
      <c r="W590" s="12"/>
      <c r="X590" s="12"/>
      <c r="Y590" t="s" s="13">
        <v>3618</v>
      </c>
      <c r="Z590" s="12"/>
      <c r="AA590" s="20">
        <v>41557</v>
      </c>
      <c r="AB590" s="20">
        <v>42736</v>
      </c>
    </row>
    <row r="591" ht="13" customHeight="1">
      <c r="A591" s="12">
        <v>734</v>
      </c>
      <c r="B591" s="12">
        <v>7341</v>
      </c>
      <c r="C591" t="s" s="13">
        <v>28</v>
      </c>
      <c r="D591" t="s" s="13">
        <v>3619</v>
      </c>
      <c r="E591" t="s" s="14">
        <f>MID(D591,1,SEARCH(",",D591)-1)</f>
        <v>3620</v>
      </c>
      <c r="F591" t="s" s="13">
        <f>MID(D591,SEARCH(",",D591)+2,50)</f>
        <v>3621</v>
      </c>
      <c r="G591" s="15">
        <v>36591</v>
      </c>
      <c r="H591" s="21">
        <f>YEAR(G591)</f>
        <v>2000</v>
      </c>
      <c r="I591" s="16">
        <f>INT((TODAY()-G591)/365)</f>
        <v>20</v>
      </c>
      <c r="J591" t="s" s="17">
        <v>32</v>
      </c>
      <c r="K591" t="s" s="17">
        <v>3622</v>
      </c>
      <c r="L591" t="s" s="13">
        <v>3623</v>
      </c>
      <c r="M591" t="s" s="13">
        <v>3624</v>
      </c>
      <c r="N591" t="s" s="13">
        <v>3625</v>
      </c>
      <c r="O591" t="s" s="22">
        <v>3626</v>
      </c>
      <c r="P591" s="23">
        <v>28035</v>
      </c>
      <c r="Q591" t="s" s="13">
        <v>34</v>
      </c>
      <c r="R591" s="12"/>
      <c r="S591" s="12"/>
      <c r="T591" s="12"/>
      <c r="U591" t="s" s="13">
        <v>3627</v>
      </c>
      <c r="V591" t="s" s="13">
        <v>3628</v>
      </c>
      <c r="W591" s="12"/>
      <c r="X591" s="12"/>
      <c r="Y591" t="s" s="13">
        <v>3629</v>
      </c>
      <c r="Z591" s="12"/>
      <c r="AA591" s="20">
        <v>41548</v>
      </c>
      <c r="AB591" s="20">
        <v>42248</v>
      </c>
    </row>
    <row r="592" ht="13" customHeight="1">
      <c r="A592" s="12">
        <v>735</v>
      </c>
      <c r="B592" s="12">
        <v>7351</v>
      </c>
      <c r="C592" t="s" s="13">
        <v>28</v>
      </c>
      <c r="D592" t="s" s="13">
        <v>3630</v>
      </c>
      <c r="E592" t="s" s="14">
        <f>MID(D592,1,SEARCH(",",D592)-1)</f>
        <v>3631</v>
      </c>
      <c r="F592" t="s" s="13">
        <f>MID(D592,SEARCH(",",D592)+2,50)</f>
        <v>46</v>
      </c>
      <c r="G592" s="15">
        <v>36094</v>
      </c>
      <c r="H592" s="21">
        <f>YEAR(G592)</f>
        <v>1998</v>
      </c>
      <c r="I592" s="16">
        <f>INT((TODAY()-G592)/365)</f>
        <v>22</v>
      </c>
      <c r="J592" t="s" s="17">
        <v>40</v>
      </c>
      <c r="K592" t="s" s="17">
        <v>3632</v>
      </c>
      <c r="L592" t="s" s="13">
        <v>3633</v>
      </c>
      <c r="M592" t="s" s="13">
        <v>3634</v>
      </c>
      <c r="N592" t="s" s="13">
        <v>3635</v>
      </c>
      <c r="O592" t="s" s="22">
        <v>3636</v>
      </c>
      <c r="P592" s="23">
        <v>28005</v>
      </c>
      <c r="Q592" t="s" s="13">
        <v>34</v>
      </c>
      <c r="R592" s="12"/>
      <c r="S592" s="12"/>
      <c r="T592" t="s" s="13">
        <v>3637</v>
      </c>
      <c r="U592" t="s" s="13">
        <v>3638</v>
      </c>
      <c r="V592" t="s" s="13">
        <v>3639</v>
      </c>
      <c r="W592" s="12"/>
      <c r="X592" s="12"/>
      <c r="Y592" t="s" s="13">
        <v>3640</v>
      </c>
      <c r="Z592" s="12"/>
      <c r="AA592" s="20">
        <v>41548</v>
      </c>
      <c r="AB592" s="20">
        <v>41671</v>
      </c>
    </row>
    <row r="593" ht="13" customHeight="1">
      <c r="A593" s="12">
        <v>736</v>
      </c>
      <c r="B593" s="12">
        <v>7361</v>
      </c>
      <c r="C593" t="s" s="13">
        <v>28</v>
      </c>
      <c r="D593" t="s" s="13">
        <v>3641</v>
      </c>
      <c r="E593" t="s" s="14">
        <f>MID(D593,1,SEARCH(",",D593)-1)</f>
        <v>3642</v>
      </c>
      <c r="F593" t="s" s="13">
        <f>MID(D593,SEARCH(",",D593)+2,50)</f>
        <v>3643</v>
      </c>
      <c r="G593" s="15">
        <v>37057</v>
      </c>
      <c r="H593" s="21">
        <f>YEAR(G593)</f>
        <v>2001</v>
      </c>
      <c r="I593" s="16">
        <f>INT((TODAY()-G593)/365)</f>
        <v>19</v>
      </c>
      <c r="J593" t="s" s="17">
        <v>32</v>
      </c>
      <c r="K593" t="s" s="17">
        <v>3644</v>
      </c>
      <c r="L593" t="s" s="13">
        <v>3645</v>
      </c>
      <c r="M593" t="s" s="13">
        <v>3646</v>
      </c>
      <c r="N593" t="s" s="13">
        <v>3647</v>
      </c>
      <c r="O593" t="s" s="22">
        <v>3648</v>
      </c>
      <c r="P593" s="23">
        <v>28035</v>
      </c>
      <c r="Q593" t="s" s="13">
        <v>34</v>
      </c>
      <c r="R593" t="s" s="13">
        <v>3649</v>
      </c>
      <c r="S593" t="s" s="13">
        <v>3650</v>
      </c>
      <c r="T593" s="12"/>
      <c r="U593" t="s" s="13">
        <v>3651</v>
      </c>
      <c r="V593" t="s" s="13">
        <v>3652</v>
      </c>
      <c r="W593" s="12"/>
      <c r="X593" s="12"/>
      <c r="Y593" t="s" s="13">
        <v>3653</v>
      </c>
      <c r="Z593" s="12"/>
      <c r="AA593" s="20">
        <v>41548</v>
      </c>
      <c r="AB593" s="20">
        <v>43447</v>
      </c>
    </row>
    <row r="594" ht="13" customHeight="1">
      <c r="A594" s="12">
        <v>737</v>
      </c>
      <c r="B594" s="12">
        <v>7371</v>
      </c>
      <c r="C594" t="s" s="13">
        <v>28</v>
      </c>
      <c r="D594" t="s" s="13">
        <v>3654</v>
      </c>
      <c r="E594" t="s" s="14">
        <f>MID(D594,1,SEARCH(",",D594)-1)</f>
        <v>3655</v>
      </c>
      <c r="F594" t="s" s="13">
        <f>MID(D594,SEARCH(",",D594)+2,50)</f>
        <v>308</v>
      </c>
      <c r="G594" s="15">
        <v>36929</v>
      </c>
      <c r="H594" s="21">
        <f>YEAR(G594)</f>
        <v>2001</v>
      </c>
      <c r="I594" s="16">
        <f>INT((TODAY()-G594)/365)</f>
        <v>19</v>
      </c>
      <c r="J594" t="s" s="17">
        <v>40</v>
      </c>
      <c r="K594" s="16"/>
      <c r="L594" t="s" s="13">
        <v>3656</v>
      </c>
      <c r="M594" t="s" s="13">
        <v>3657</v>
      </c>
      <c r="N594" t="s" s="13">
        <v>3658</v>
      </c>
      <c r="O594" t="s" s="22">
        <v>3659</v>
      </c>
      <c r="P594" s="23">
        <v>28034</v>
      </c>
      <c r="Q594" t="s" s="13">
        <v>34</v>
      </c>
      <c r="R594" t="s" s="13">
        <v>3660</v>
      </c>
      <c r="S594" t="s" s="13">
        <v>3661</v>
      </c>
      <c r="T594" s="12"/>
      <c r="U594" t="s" s="13">
        <v>3662</v>
      </c>
      <c r="V594" t="s" s="13">
        <v>3663</v>
      </c>
      <c r="W594" s="12"/>
      <c r="X594" s="12"/>
      <c r="Y594" t="s" s="13">
        <v>3664</v>
      </c>
      <c r="Z594" s="12"/>
      <c r="AA594" s="20">
        <v>41548</v>
      </c>
      <c r="AB594" s="20">
        <v>42248</v>
      </c>
    </row>
    <row r="595" ht="13" customHeight="1">
      <c r="A595" s="12">
        <v>738</v>
      </c>
      <c r="B595" s="12">
        <v>7381</v>
      </c>
      <c r="C595" t="s" s="13">
        <v>28</v>
      </c>
      <c r="D595" t="s" s="13">
        <v>3665</v>
      </c>
      <c r="E595" t="s" s="14">
        <f>MID(D595,1,SEARCH(",",D595)-1)</f>
        <v>3666</v>
      </c>
      <c r="F595" t="s" s="13">
        <f>MID(D595,SEARCH(",",D595)+2,50)</f>
        <v>256</v>
      </c>
      <c r="G595" s="15">
        <v>37275</v>
      </c>
      <c r="H595" s="21">
        <f>YEAR(G595)</f>
        <v>2002</v>
      </c>
      <c r="I595" s="16">
        <f>INT((TODAY()-G595)/365)</f>
        <v>18</v>
      </c>
      <c r="J595" t="s" s="17">
        <v>32</v>
      </c>
      <c r="K595" t="s" s="17">
        <v>3667</v>
      </c>
      <c r="L595" t="s" s="13">
        <v>3668</v>
      </c>
      <c r="M595" t="s" s="13">
        <v>3669</v>
      </c>
      <c r="N595" t="s" s="13">
        <v>3670</v>
      </c>
      <c r="O595" t="s" s="22">
        <v>3671</v>
      </c>
      <c r="P595" s="23">
        <v>28035</v>
      </c>
      <c r="Q595" t="s" s="13">
        <v>34</v>
      </c>
      <c r="R595" s="12"/>
      <c r="S595" t="s" s="13">
        <v>3672</v>
      </c>
      <c r="T595" s="12"/>
      <c r="U595" t="s" s="13">
        <v>3673</v>
      </c>
      <c r="V595" t="s" s="13">
        <v>3674</v>
      </c>
      <c r="W595" s="12"/>
      <c r="X595" s="12"/>
      <c r="Y595" t="s" s="13">
        <v>3675</v>
      </c>
      <c r="Z595" s="12"/>
      <c r="AA595" s="20">
        <v>41548</v>
      </c>
      <c r="AB595" s="20"/>
    </row>
    <row r="596" ht="25.5" customHeight="1">
      <c r="A596" s="12">
        <v>738</v>
      </c>
      <c r="B596" s="12">
        <v>7382</v>
      </c>
      <c r="C596" t="s" s="13">
        <v>28</v>
      </c>
      <c r="D596" t="s" s="13">
        <v>3676</v>
      </c>
      <c r="E596" t="s" s="14">
        <f>MID(D596,1,SEARCH(",",D596)-1)</f>
        <v>3666</v>
      </c>
      <c r="F596" t="s" s="13">
        <f>MID(D596,SEARCH(",",D596)+2,50)</f>
        <v>605</v>
      </c>
      <c r="G596" s="15">
        <v>38595</v>
      </c>
      <c r="H596" s="21">
        <f>YEAR(G596)</f>
        <v>2005</v>
      </c>
      <c r="I596" s="16">
        <f>INT((TODAY()-G596)/365)</f>
        <v>15</v>
      </c>
      <c r="J596" t="s" s="17">
        <v>32</v>
      </c>
      <c r="K596" s="16"/>
      <c r="L596" s="12">
        <v>913763178</v>
      </c>
      <c r="M596" s="12">
        <v>649976625</v>
      </c>
      <c r="N596" s="12">
        <v>629672623</v>
      </c>
      <c r="O596" t="s" s="22">
        <v>3671</v>
      </c>
      <c r="P596" s="23">
        <v>28035</v>
      </c>
      <c r="Q596" t="s" s="13">
        <v>34</v>
      </c>
      <c r="R596" t="s" s="13">
        <v>3672</v>
      </c>
      <c r="S596" s="12"/>
      <c r="T596" s="12"/>
      <c r="U596" t="s" s="13">
        <v>3673</v>
      </c>
      <c r="V596" t="s" s="13">
        <v>3674</v>
      </c>
      <c r="W596" s="12"/>
      <c r="X596" s="12"/>
      <c r="Y596" t="s" s="13">
        <v>3675</v>
      </c>
      <c r="Z596" t="s" s="13">
        <v>3677</v>
      </c>
      <c r="AA596" s="20">
        <v>42278</v>
      </c>
      <c r="AB596" s="20"/>
    </row>
    <row r="597" ht="13" customHeight="1">
      <c r="A597" s="12">
        <v>739</v>
      </c>
      <c r="B597" s="12">
        <v>7391</v>
      </c>
      <c r="C597" t="s" s="13">
        <v>28</v>
      </c>
      <c r="D597" t="s" s="13">
        <v>3678</v>
      </c>
      <c r="E597" t="s" s="14">
        <f>MID(D597,1,SEARCH(",",D597)-1)</f>
        <v>3679</v>
      </c>
      <c r="F597" t="s" s="13">
        <f>MID(D597,SEARCH(",",D597)+2,50)</f>
        <v>256</v>
      </c>
      <c r="G597" s="15">
        <v>37211</v>
      </c>
      <c r="H597" s="21">
        <f>YEAR(G597)</f>
        <v>2001</v>
      </c>
      <c r="I597" s="16">
        <f>INT((TODAY()-G597)/365)</f>
        <v>18</v>
      </c>
      <c r="J597" t="s" s="17">
        <v>32</v>
      </c>
      <c r="K597" s="16"/>
      <c r="L597" t="s" s="13">
        <v>3680</v>
      </c>
      <c r="M597" t="s" s="13">
        <v>3681</v>
      </c>
      <c r="N597" s="12"/>
      <c r="O597" t="s" s="22">
        <v>3682</v>
      </c>
      <c r="P597" s="23">
        <v>28050</v>
      </c>
      <c r="Q597" t="s" s="13">
        <v>34</v>
      </c>
      <c r="R597" s="12"/>
      <c r="S597" t="s" s="13">
        <v>3683</v>
      </c>
      <c r="T597" s="12"/>
      <c r="U597" t="s" s="13">
        <v>3684</v>
      </c>
      <c r="V597" t="s" s="13">
        <v>3685</v>
      </c>
      <c r="W597" s="12"/>
      <c r="X597" s="12"/>
      <c r="Y597" t="s" s="13">
        <v>3686</v>
      </c>
      <c r="Z597" s="12"/>
      <c r="AA597" s="20">
        <v>41548</v>
      </c>
      <c r="AB597" s="20">
        <v>41640</v>
      </c>
    </row>
    <row r="598" ht="13" customHeight="1">
      <c r="A598" s="12">
        <v>739</v>
      </c>
      <c r="B598" s="12">
        <v>7392</v>
      </c>
      <c r="C598" t="s" s="13">
        <v>28</v>
      </c>
      <c r="D598" t="s" s="13">
        <v>3687</v>
      </c>
      <c r="E598" t="s" s="14">
        <f>MID(D598,1,SEARCH(",",D598)-1)</f>
        <v>3679</v>
      </c>
      <c r="F598" t="s" s="13">
        <f>MID(D598,SEARCH(",",D598)+2,50)</f>
        <v>253</v>
      </c>
      <c r="G598" s="15">
        <v>38577</v>
      </c>
      <c r="H598" s="21">
        <f>YEAR(G598)</f>
        <v>2005</v>
      </c>
      <c r="I598" s="16">
        <f>INT((TODAY()-G598)/365)</f>
        <v>15</v>
      </c>
      <c r="J598" t="s" s="17">
        <v>40</v>
      </c>
      <c r="K598" s="16"/>
      <c r="L598" t="s" s="13">
        <v>3680</v>
      </c>
      <c r="M598" t="s" s="13">
        <v>3681</v>
      </c>
      <c r="N598" s="12"/>
      <c r="O598" t="s" s="22">
        <v>3682</v>
      </c>
      <c r="P598" s="23">
        <v>28050</v>
      </c>
      <c r="Q598" t="s" s="13">
        <v>34</v>
      </c>
      <c r="R598" s="12"/>
      <c r="S598" t="s" s="13">
        <v>3683</v>
      </c>
      <c r="T598" s="12"/>
      <c r="U598" t="s" s="13">
        <v>3684</v>
      </c>
      <c r="V598" t="s" s="13">
        <v>3685</v>
      </c>
      <c r="W598" s="12"/>
      <c r="X598" s="12"/>
      <c r="Y598" t="s" s="13">
        <v>3686</v>
      </c>
      <c r="Z598" s="12"/>
      <c r="AA598" s="20">
        <v>41555</v>
      </c>
      <c r="AB598" s="20">
        <v>41671</v>
      </c>
    </row>
    <row r="599" ht="13" customHeight="1">
      <c r="A599" s="12">
        <v>740</v>
      </c>
      <c r="B599" s="12">
        <v>7401</v>
      </c>
      <c r="C599" t="s" s="13">
        <v>28</v>
      </c>
      <c r="D599" t="s" s="13">
        <v>3688</v>
      </c>
      <c r="E599" t="s" s="14">
        <f>MID(D599,1,SEARCH(",",D599)-1)</f>
        <v>3689</v>
      </c>
      <c r="F599" t="s" s="13">
        <f>MID(D599,SEARCH(",",D599)+2,50)</f>
        <v>46</v>
      </c>
      <c r="G599" s="15">
        <v>37064</v>
      </c>
      <c r="H599" s="21">
        <f>YEAR(G599)</f>
        <v>2001</v>
      </c>
      <c r="I599" s="16">
        <f>INT((TODAY()-G599)/365)</f>
        <v>19</v>
      </c>
      <c r="J599" t="s" s="17">
        <v>40</v>
      </c>
      <c r="K599" t="s" s="17">
        <v>3690</v>
      </c>
      <c r="L599" t="s" s="13">
        <v>3691</v>
      </c>
      <c r="M599" t="s" s="13">
        <v>3692</v>
      </c>
      <c r="N599" t="s" s="13">
        <v>3693</v>
      </c>
      <c r="O599" t="s" s="22">
        <v>3694</v>
      </c>
      <c r="P599" s="23">
        <v>28034</v>
      </c>
      <c r="Q599" t="s" s="13">
        <v>34</v>
      </c>
      <c r="R599" t="s" s="13">
        <v>3695</v>
      </c>
      <c r="S599" s="12"/>
      <c r="T599" s="12"/>
      <c r="U599" t="s" s="13">
        <v>3696</v>
      </c>
      <c r="V599" t="s" s="13">
        <v>3697</v>
      </c>
      <c r="W599" s="12"/>
      <c r="X599" s="12"/>
      <c r="Y599" t="s" s="13">
        <v>3698</v>
      </c>
      <c r="Z599" s="12"/>
      <c r="AA599" s="20">
        <v>41548</v>
      </c>
      <c r="AB599" s="20">
        <v>42248</v>
      </c>
    </row>
    <row r="600" ht="13" customHeight="1">
      <c r="A600" s="12">
        <v>740</v>
      </c>
      <c r="B600" s="12">
        <v>7402</v>
      </c>
      <c r="C600" t="s" s="13">
        <v>28</v>
      </c>
      <c r="D600" t="s" s="13">
        <v>3699</v>
      </c>
      <c r="E600" t="s" s="14">
        <f>MID(D600,1,SEARCH(",",D600)-1)</f>
        <v>3689</v>
      </c>
      <c r="F600" t="s" s="13">
        <f>MID(D600,SEARCH(",",D600)+2,50)</f>
        <v>551</v>
      </c>
      <c r="G600" s="15">
        <v>38461</v>
      </c>
      <c r="H600" s="21">
        <f>YEAR(G600)</f>
        <v>2005</v>
      </c>
      <c r="I600" s="16">
        <f>INT((TODAY()-G600)/365)</f>
        <v>15</v>
      </c>
      <c r="J600" t="s" s="17">
        <v>32</v>
      </c>
      <c r="K600" t="s" s="17">
        <v>3700</v>
      </c>
      <c r="L600" t="s" s="13">
        <v>3691</v>
      </c>
      <c r="M600" t="s" s="13">
        <v>3692</v>
      </c>
      <c r="N600" t="s" s="13">
        <v>3693</v>
      </c>
      <c r="O600" t="s" s="22">
        <v>3694</v>
      </c>
      <c r="P600" s="23">
        <v>28034</v>
      </c>
      <c r="Q600" t="s" s="13">
        <v>34</v>
      </c>
      <c r="R600" t="s" s="13">
        <v>3695</v>
      </c>
      <c r="S600" s="12"/>
      <c r="T600" s="12"/>
      <c r="U600" t="s" s="13">
        <v>3696</v>
      </c>
      <c r="V600" t="s" s="13">
        <v>3697</v>
      </c>
      <c r="W600" s="12"/>
      <c r="X600" s="12"/>
      <c r="Y600" t="s" s="13">
        <v>3698</v>
      </c>
      <c r="Z600" s="12"/>
      <c r="AA600" s="20">
        <v>41548</v>
      </c>
      <c r="AB600" s="20">
        <v>42248</v>
      </c>
    </row>
    <row r="601" ht="13" customHeight="1">
      <c r="A601" s="12">
        <v>741</v>
      </c>
      <c r="B601" s="12">
        <v>7411</v>
      </c>
      <c r="C601" t="s" s="13">
        <v>28</v>
      </c>
      <c r="D601" t="s" s="13">
        <v>3701</v>
      </c>
      <c r="E601" t="s" s="14">
        <f>MID(D601,1,SEARCH(",",D601)-1)</f>
        <v>3702</v>
      </c>
      <c r="F601" t="s" s="13">
        <f>MID(D601,SEARCH(",",D601)+2,50)</f>
        <v>3703</v>
      </c>
      <c r="G601" s="15">
        <v>36958</v>
      </c>
      <c r="H601" s="21">
        <f>YEAR(G601)</f>
        <v>2001</v>
      </c>
      <c r="I601" s="16">
        <f>INT((TODAY()-G601)/365)</f>
        <v>19</v>
      </c>
      <c r="J601" t="s" s="17">
        <v>40</v>
      </c>
      <c r="K601" t="s" s="17">
        <v>3704</v>
      </c>
      <c r="L601" t="s" s="13">
        <v>3705</v>
      </c>
      <c r="M601" t="s" s="13">
        <v>3706</v>
      </c>
      <c r="N601" s="12"/>
      <c r="O601" t="s" s="22">
        <v>3707</v>
      </c>
      <c r="P601" s="23">
        <v>28034</v>
      </c>
      <c r="Q601" t="s" s="13">
        <v>34</v>
      </c>
      <c r="R601" s="12"/>
      <c r="S601" t="s" s="13">
        <v>3708</v>
      </c>
      <c r="T601" s="12"/>
      <c r="U601" t="s" s="13">
        <v>3709</v>
      </c>
      <c r="V601" t="s" s="13">
        <v>3710</v>
      </c>
      <c r="W601" s="12"/>
      <c r="X601" s="12"/>
      <c r="Y601" t="s" s="13">
        <v>3711</v>
      </c>
      <c r="Z601" s="12"/>
      <c r="AA601" s="20">
        <v>41548</v>
      </c>
      <c r="AB601" s="20">
        <v>42583</v>
      </c>
    </row>
    <row r="602" ht="25.5" customHeight="1">
      <c r="A602" s="12">
        <v>742</v>
      </c>
      <c r="B602" s="12">
        <v>7421</v>
      </c>
      <c r="C602" t="s" s="13">
        <v>28</v>
      </c>
      <c r="D602" t="s" s="13">
        <v>3712</v>
      </c>
      <c r="E602" t="s" s="14">
        <f>MID(D602,1,SEARCH(",",D602)-1)</f>
        <v>3713</v>
      </c>
      <c r="F602" t="s" s="13">
        <f>MID(D602,SEARCH(",",D602)+2,50)</f>
        <v>605</v>
      </c>
      <c r="G602" s="15">
        <v>37222</v>
      </c>
      <c r="H602" s="21">
        <f>YEAR(G602)</f>
        <v>2001</v>
      </c>
      <c r="I602" s="16">
        <f>INT((TODAY()-G602)/365)</f>
        <v>18</v>
      </c>
      <c r="J602" t="s" s="17">
        <v>32</v>
      </c>
      <c r="K602" t="s" s="17">
        <v>3714</v>
      </c>
      <c r="L602" t="s" s="13">
        <v>3715</v>
      </c>
      <c r="M602" t="s" s="13">
        <v>3716</v>
      </c>
      <c r="N602" t="s" s="13">
        <v>3717</v>
      </c>
      <c r="O602" t="s" s="22">
        <v>3718</v>
      </c>
      <c r="P602" s="23">
        <v>28034</v>
      </c>
      <c r="Q602" t="s" s="13">
        <v>34</v>
      </c>
      <c r="R602" s="12"/>
      <c r="S602" t="s" s="13">
        <v>3719</v>
      </c>
      <c r="T602" s="12"/>
      <c r="U602" t="s" s="13">
        <v>3720</v>
      </c>
      <c r="V602" t="s" s="13">
        <v>3721</v>
      </c>
      <c r="W602" s="12"/>
      <c r="X602" s="12"/>
      <c r="Y602" t="s" s="13">
        <v>3722</v>
      </c>
      <c r="Z602" t="s" s="13">
        <v>3723</v>
      </c>
      <c r="AA602" s="20">
        <v>41548</v>
      </c>
      <c r="AB602" s="20">
        <v>43868</v>
      </c>
    </row>
    <row r="603" ht="13" customHeight="1">
      <c r="A603" s="12">
        <v>742</v>
      </c>
      <c r="B603" s="12">
        <v>7422</v>
      </c>
      <c r="C603" t="s" s="13">
        <v>28</v>
      </c>
      <c r="D603" t="s" s="13">
        <v>3724</v>
      </c>
      <c r="E603" t="s" s="14">
        <f>MID(D603,1,SEARCH(",",D603)-1)</f>
        <v>3713</v>
      </c>
      <c r="F603" t="s" s="13">
        <f>MID(D603,SEARCH(",",D603)+2,50)</f>
        <v>385</v>
      </c>
      <c r="G603" s="15">
        <v>36661</v>
      </c>
      <c r="H603" s="21">
        <f>YEAR(G603)</f>
        <v>2000</v>
      </c>
      <c r="I603" s="16">
        <f>INT((TODAY()-G603)/365)</f>
        <v>20</v>
      </c>
      <c r="J603" t="s" s="17">
        <v>40</v>
      </c>
      <c r="K603" t="s" s="17">
        <v>3725</v>
      </c>
      <c r="L603" s="12">
        <v>606161222</v>
      </c>
      <c r="M603" s="12">
        <v>917343496</v>
      </c>
      <c r="N603" s="12"/>
      <c r="O603" t="s" s="22">
        <v>3718</v>
      </c>
      <c r="P603" s="23">
        <v>28034</v>
      </c>
      <c r="Q603" t="s" s="13">
        <v>34</v>
      </c>
      <c r="R603" t="s" s="13">
        <v>3726</v>
      </c>
      <c r="S603" s="12"/>
      <c r="T603" s="12"/>
      <c r="U603" t="s" s="13">
        <v>3727</v>
      </c>
      <c r="V603" t="s" s="13">
        <v>3721</v>
      </c>
      <c r="W603" s="12"/>
      <c r="X603" s="12"/>
      <c r="Y603" t="s" s="13">
        <v>3728</v>
      </c>
      <c r="Z603" s="12"/>
      <c r="AA603" s="20">
        <v>42278</v>
      </c>
      <c r="AB603" s="20"/>
    </row>
    <row r="604" ht="13" customHeight="1">
      <c r="A604" s="12">
        <v>742</v>
      </c>
      <c r="B604" s="12">
        <v>7423</v>
      </c>
      <c r="C604" t="s" s="13">
        <v>28</v>
      </c>
      <c r="D604" t="s" s="13">
        <v>3729</v>
      </c>
      <c r="E604" t="s" s="14">
        <f>MID(D604,1,SEARCH(",",D604)-1)</f>
        <v>3730</v>
      </c>
      <c r="F604" t="s" s="13">
        <f>MID(D604,SEARCH(",",D604)+2,50)</f>
        <v>159</v>
      </c>
      <c r="G604" s="15">
        <v>39405</v>
      </c>
      <c r="H604" s="21">
        <f>YEAR(G604)</f>
        <v>2007</v>
      </c>
      <c r="I604" s="16">
        <f>INT((TODAY()-G604)/365)</f>
        <v>12</v>
      </c>
      <c r="J604" t="s" s="17">
        <v>32</v>
      </c>
      <c r="K604" t="s" s="17">
        <v>3731</v>
      </c>
      <c r="L604" s="12">
        <v>606161222</v>
      </c>
      <c r="M604" s="12"/>
      <c r="N604" s="12"/>
      <c r="O604" t="s" s="22">
        <v>3718</v>
      </c>
      <c r="P604" s="23">
        <v>28034</v>
      </c>
      <c r="Q604" t="s" s="13">
        <v>34</v>
      </c>
      <c r="R604" s="12"/>
      <c r="S604" t="s" s="13">
        <v>3726</v>
      </c>
      <c r="T604" s="12"/>
      <c r="U604" t="s" s="13">
        <v>3732</v>
      </c>
      <c r="V604" t="s" s="13">
        <v>3733</v>
      </c>
      <c r="W604" s="12"/>
      <c r="X604" s="12"/>
      <c r="Y604" t="s" s="13">
        <v>3728</v>
      </c>
      <c r="Z604" s="12"/>
      <c r="AA604" s="20">
        <v>42614</v>
      </c>
      <c r="AB604" s="20">
        <v>43344</v>
      </c>
    </row>
    <row r="605" ht="13" customHeight="1">
      <c r="A605" s="12">
        <v>742</v>
      </c>
      <c r="B605" s="12">
        <v>7424</v>
      </c>
      <c r="C605" t="s" s="13">
        <v>28</v>
      </c>
      <c r="D605" t="s" s="13">
        <v>3734</v>
      </c>
      <c r="E605" t="s" s="14">
        <f>MID(D605,1,SEARCH(",",D605)-1)</f>
        <v>3730</v>
      </c>
      <c r="F605" t="s" s="13">
        <f>MID(D605,SEARCH(",",D605)+2,50)</f>
        <v>249</v>
      </c>
      <c r="G605" s="15">
        <v>39841</v>
      </c>
      <c r="H605" s="21">
        <f>YEAR(G605)</f>
        <v>2009</v>
      </c>
      <c r="I605" s="16">
        <f>INT((TODAY()-G605)/365)</f>
        <v>11</v>
      </c>
      <c r="J605" t="s" s="17">
        <v>40</v>
      </c>
      <c r="K605" t="s" s="17">
        <v>3735</v>
      </c>
      <c r="L605" s="12">
        <v>606161222</v>
      </c>
      <c r="M605" s="12">
        <v>917343496</v>
      </c>
      <c r="N605" s="12"/>
      <c r="O605" t="s" s="22">
        <v>3718</v>
      </c>
      <c r="P605" s="23">
        <v>28034</v>
      </c>
      <c r="Q605" t="s" s="13">
        <v>34</v>
      </c>
      <c r="R605" s="12"/>
      <c r="S605" t="s" s="13">
        <v>3726</v>
      </c>
      <c r="T605" s="12"/>
      <c r="U605" t="s" s="13">
        <v>3736</v>
      </c>
      <c r="V605" t="s" s="13">
        <v>3733</v>
      </c>
      <c r="W605" s="12"/>
      <c r="X605" s="12"/>
      <c r="Y605" t="s" s="13">
        <v>3728</v>
      </c>
      <c r="Z605" s="12"/>
      <c r="AA605" s="20">
        <v>42644</v>
      </c>
      <c r="AB605" s="20">
        <v>42887</v>
      </c>
    </row>
    <row r="606" ht="13" customHeight="1">
      <c r="A606" s="12">
        <v>743</v>
      </c>
      <c r="B606" s="12">
        <v>7431</v>
      </c>
      <c r="C606" t="s" s="13">
        <v>28</v>
      </c>
      <c r="D606" t="s" s="13">
        <v>3737</v>
      </c>
      <c r="E606" t="s" s="14">
        <f>MID(D606,1,SEARCH(",",D606)-1)</f>
        <v>3738</v>
      </c>
      <c r="F606" t="s" s="13">
        <f>MID(D606,SEARCH(",",D606)+2,50)</f>
        <v>1309</v>
      </c>
      <c r="G606" s="15">
        <v>37449</v>
      </c>
      <c r="H606" s="21">
        <f>YEAR(G606)</f>
        <v>2002</v>
      </c>
      <c r="I606" s="16">
        <f>INT((TODAY()-G606)/365)</f>
        <v>18</v>
      </c>
      <c r="J606" t="s" s="17">
        <v>40</v>
      </c>
      <c r="K606" s="16"/>
      <c r="L606" t="s" s="13">
        <v>3739</v>
      </c>
      <c r="M606" t="s" s="13">
        <v>3740</v>
      </c>
      <c r="N606" s="12"/>
      <c r="O606" t="s" s="22">
        <v>3741</v>
      </c>
      <c r="P606" s="23">
        <v>28034</v>
      </c>
      <c r="Q606" t="s" s="13">
        <v>34</v>
      </c>
      <c r="R606" t="s" s="13">
        <v>3742</v>
      </c>
      <c r="S606" t="s" s="13">
        <v>3743</v>
      </c>
      <c r="T606" s="12"/>
      <c r="U606" t="s" s="13">
        <v>3744</v>
      </c>
      <c r="V606" t="s" s="13">
        <v>3745</v>
      </c>
      <c r="W606" s="12"/>
      <c r="X606" s="12"/>
      <c r="Y606" t="s" s="13">
        <v>3746</v>
      </c>
      <c r="Z606" t="s" s="13">
        <v>3747</v>
      </c>
      <c r="AA606" s="20">
        <v>41548</v>
      </c>
      <c r="AB606" s="20">
        <v>44081</v>
      </c>
    </row>
    <row r="607" ht="13" customHeight="1">
      <c r="A607" s="12">
        <v>743</v>
      </c>
      <c r="B607" s="12">
        <v>7432</v>
      </c>
      <c r="C607" t="s" s="13">
        <v>28</v>
      </c>
      <c r="D607" t="s" s="13">
        <v>3748</v>
      </c>
      <c r="E607" t="s" s="14">
        <f>MID(D607,1,SEARCH(",",D607)-1)</f>
        <v>3738</v>
      </c>
      <c r="F607" t="s" s="13">
        <f>MID(D607,SEARCH(",",D607)+2,50)</f>
        <v>1153</v>
      </c>
      <c r="G607" s="15">
        <v>38029</v>
      </c>
      <c r="H607" s="21">
        <f>YEAR(G607)</f>
        <v>2004</v>
      </c>
      <c r="I607" s="16">
        <f>INT((TODAY()-G607)/365)</f>
        <v>16</v>
      </c>
      <c r="J607" t="s" s="17">
        <v>32</v>
      </c>
      <c r="K607" s="16"/>
      <c r="L607" t="s" s="13">
        <v>3739</v>
      </c>
      <c r="M607" t="s" s="13">
        <v>3740</v>
      </c>
      <c r="N607" s="12"/>
      <c r="O607" t="s" s="22">
        <v>3741</v>
      </c>
      <c r="P607" s="23">
        <v>28034</v>
      </c>
      <c r="Q607" t="s" s="13">
        <v>34</v>
      </c>
      <c r="R607" t="s" s="13">
        <v>3742</v>
      </c>
      <c r="S607" t="s" s="13">
        <v>3743</v>
      </c>
      <c r="T607" s="12"/>
      <c r="U607" t="s" s="13">
        <v>3744</v>
      </c>
      <c r="V607" t="s" s="13">
        <v>3745</v>
      </c>
      <c r="W607" s="12"/>
      <c r="X607" s="12"/>
      <c r="Y607" t="s" s="13">
        <v>3746</v>
      </c>
      <c r="Z607" s="12"/>
      <c r="AA607" s="20">
        <v>41548</v>
      </c>
      <c r="AB607" s="20"/>
    </row>
    <row r="608" ht="13" customHeight="1">
      <c r="A608" s="12">
        <v>744</v>
      </c>
      <c r="B608" s="12">
        <v>7441</v>
      </c>
      <c r="C608" t="s" s="13">
        <v>28</v>
      </c>
      <c r="D608" t="s" s="13">
        <v>3749</v>
      </c>
      <c r="E608" t="s" s="14">
        <f>MID(D608,1,SEARCH(",",D608)-1)</f>
        <v>3750</v>
      </c>
      <c r="F608" t="s" s="13">
        <f>MID(D608,SEARCH(",",D608)+2,50)</f>
        <v>60</v>
      </c>
      <c r="G608" s="15">
        <v>36570</v>
      </c>
      <c r="H608" s="21">
        <f>YEAR(G608)</f>
        <v>2000</v>
      </c>
      <c r="I608" s="16">
        <f>INT((TODAY()-G608)/365)</f>
        <v>20</v>
      </c>
      <c r="J608" t="s" s="17">
        <v>40</v>
      </c>
      <c r="K608" t="s" s="17">
        <v>3751</v>
      </c>
      <c r="L608" t="s" s="13">
        <v>3752</v>
      </c>
      <c r="M608" t="s" s="13">
        <v>3753</v>
      </c>
      <c r="N608" s="12"/>
      <c r="O608" t="s" s="22">
        <v>3754</v>
      </c>
      <c r="P608" s="23">
        <v>28034</v>
      </c>
      <c r="Q608" t="s" s="13">
        <v>34</v>
      </c>
      <c r="R608" s="12"/>
      <c r="S608" t="s" s="13">
        <v>3755</v>
      </c>
      <c r="T608" s="12"/>
      <c r="U608" t="s" s="13">
        <v>3756</v>
      </c>
      <c r="V608" t="s" s="13">
        <v>3757</v>
      </c>
      <c r="W608" s="12"/>
      <c r="X608" s="12"/>
      <c r="Y608" t="s" s="13">
        <v>3758</v>
      </c>
      <c r="Z608" s="12"/>
      <c r="AA608" s="20">
        <v>41548</v>
      </c>
      <c r="AB608" s="20">
        <v>42979</v>
      </c>
    </row>
    <row r="609" ht="13" customHeight="1">
      <c r="A609" s="12">
        <v>745</v>
      </c>
      <c r="B609" s="12">
        <v>7451</v>
      </c>
      <c r="C609" t="s" s="13">
        <v>28</v>
      </c>
      <c r="D609" t="s" s="13">
        <v>3759</v>
      </c>
      <c r="E609" t="s" s="14">
        <f>MID(D609,1,SEARCH(",",D609)-1)</f>
        <v>3760</v>
      </c>
      <c r="F609" t="s" s="13">
        <f>MID(D609,SEARCH(",",D609)+2,50)</f>
        <v>320</v>
      </c>
      <c r="G609" s="15">
        <v>36658</v>
      </c>
      <c r="H609" s="21">
        <f>YEAR(G609)</f>
        <v>2000</v>
      </c>
      <c r="I609" s="16">
        <f>INT((TODAY()-G609)/365)</f>
        <v>20</v>
      </c>
      <c r="J609" t="s" s="17">
        <v>40</v>
      </c>
      <c r="K609" s="16"/>
      <c r="L609" t="s" s="13">
        <v>3761</v>
      </c>
      <c r="M609" t="s" s="13">
        <v>3762</v>
      </c>
      <c r="N609" s="12"/>
      <c r="O609" t="s" s="22">
        <v>3763</v>
      </c>
      <c r="P609" s="23">
        <v>28034</v>
      </c>
      <c r="Q609" t="s" s="13">
        <v>34</v>
      </c>
      <c r="R609" s="12"/>
      <c r="S609" t="s" s="13">
        <v>3764</v>
      </c>
      <c r="T609" s="12"/>
      <c r="U609" t="s" s="13">
        <v>3765</v>
      </c>
      <c r="V609" t="s" s="13">
        <v>3766</v>
      </c>
      <c r="W609" s="12"/>
      <c r="X609" s="12"/>
      <c r="Y609" t="s" s="13">
        <v>3767</v>
      </c>
      <c r="Z609" s="12"/>
      <c r="AA609" s="20">
        <v>41548</v>
      </c>
      <c r="AB609" s="20">
        <v>42248</v>
      </c>
    </row>
    <row r="610" ht="13" customHeight="1">
      <c r="A610" s="12">
        <v>746</v>
      </c>
      <c r="B610" s="12">
        <v>7461</v>
      </c>
      <c r="C610" t="s" s="13">
        <v>28</v>
      </c>
      <c r="D610" t="s" s="13">
        <v>3768</v>
      </c>
      <c r="E610" t="s" s="14">
        <f>MID(D610,1,SEARCH(",",D610)-1)</f>
        <v>3769</v>
      </c>
      <c r="F610" t="s" s="13">
        <f>MID(D610,SEARCH(",",D610)+2,50)</f>
        <v>217</v>
      </c>
      <c r="G610" s="15">
        <v>36106</v>
      </c>
      <c r="H610" s="21">
        <f>YEAR(G610)</f>
        <v>1998</v>
      </c>
      <c r="I610" s="16">
        <f>INT((TODAY()-G610)/365)</f>
        <v>21</v>
      </c>
      <c r="J610" t="s" s="17">
        <v>40</v>
      </c>
      <c r="K610" t="s" s="17">
        <v>3770</v>
      </c>
      <c r="L610" t="s" s="13">
        <v>3771</v>
      </c>
      <c r="M610" t="s" s="13">
        <v>3772</v>
      </c>
      <c r="N610" s="12"/>
      <c r="O610" t="s" s="22">
        <v>3773</v>
      </c>
      <c r="P610" s="23">
        <v>28034</v>
      </c>
      <c r="Q610" t="s" s="13">
        <v>34</v>
      </c>
      <c r="R610" t="s" s="13">
        <v>3774</v>
      </c>
      <c r="S610" s="12"/>
      <c r="T610" s="12"/>
      <c r="U610" t="s" s="13">
        <v>3775</v>
      </c>
      <c r="V610" t="s" s="13">
        <v>3776</v>
      </c>
      <c r="W610" s="12"/>
      <c r="X610" s="12"/>
      <c r="Y610" t="s" s="13">
        <v>3777</v>
      </c>
      <c r="Z610" s="12"/>
      <c r="AA610" s="20">
        <v>41548</v>
      </c>
      <c r="AB610" s="20">
        <v>42248</v>
      </c>
    </row>
    <row r="611" ht="13" customHeight="1">
      <c r="A611" s="12">
        <v>747</v>
      </c>
      <c r="B611" s="12">
        <v>7471</v>
      </c>
      <c r="C611" t="s" s="13">
        <v>28</v>
      </c>
      <c r="D611" t="s" s="13">
        <v>3778</v>
      </c>
      <c r="E611" t="s" s="14">
        <f>MID(D611,1,SEARCH(",",D611)-1)</f>
        <v>3779</v>
      </c>
      <c r="F611" t="s" s="13">
        <f>MID(D611,SEARCH(",",D611)+2,50)</f>
        <v>159</v>
      </c>
      <c r="G611" s="15">
        <v>35190</v>
      </c>
      <c r="H611" s="21">
        <f>YEAR(G611)</f>
        <v>1996</v>
      </c>
      <c r="I611" s="16">
        <f>INT((TODAY()-G611)/365)</f>
        <v>24</v>
      </c>
      <c r="J611" t="s" s="17">
        <v>32</v>
      </c>
      <c r="K611" t="s" s="17">
        <v>3780</v>
      </c>
      <c r="L611" t="s" s="13">
        <v>3781</v>
      </c>
      <c r="M611" t="s" s="13">
        <v>3782</v>
      </c>
      <c r="N611" t="s" s="13">
        <v>3783</v>
      </c>
      <c r="O611" t="s" s="22">
        <v>3784</v>
      </c>
      <c r="P611" s="23">
        <v>28035</v>
      </c>
      <c r="Q611" t="s" s="13">
        <v>34</v>
      </c>
      <c r="R611" t="s" s="13">
        <v>3785</v>
      </c>
      <c r="S611" s="12"/>
      <c r="T611" t="s" s="13">
        <v>3786</v>
      </c>
      <c r="U611" t="s" s="13">
        <v>3787</v>
      </c>
      <c r="V611" t="s" s="13">
        <v>3788</v>
      </c>
      <c r="W611" s="12"/>
      <c r="X611" s="12"/>
      <c r="Y611" t="s" s="13">
        <v>3789</v>
      </c>
      <c r="Z611" s="12"/>
      <c r="AA611" s="20">
        <v>41548</v>
      </c>
      <c r="AB611" s="20">
        <v>43101</v>
      </c>
    </row>
    <row r="612" ht="13" customHeight="1">
      <c r="A612" s="12">
        <v>748</v>
      </c>
      <c r="B612" s="12">
        <v>7481</v>
      </c>
      <c r="C612" t="s" s="13">
        <v>28</v>
      </c>
      <c r="D612" t="s" s="13">
        <v>3790</v>
      </c>
      <c r="E612" t="s" s="14">
        <f>MID(D612,1,SEARCH(",",D612)-1)</f>
        <v>3791</v>
      </c>
      <c r="F612" t="s" s="13">
        <f>MID(D612,SEARCH(",",D612)+2,50)</f>
        <v>1226</v>
      </c>
      <c r="G612" s="15">
        <v>34143</v>
      </c>
      <c r="H612" s="21">
        <f>YEAR(G612)</f>
        <v>1993</v>
      </c>
      <c r="I612" s="16">
        <f>INT((TODAY()-G612)/365)</f>
        <v>27</v>
      </c>
      <c r="J612" t="s" s="17">
        <v>32</v>
      </c>
      <c r="K612" t="s" s="17">
        <v>3792</v>
      </c>
      <c r="L612" t="s" s="13">
        <v>3793</v>
      </c>
      <c r="M612" t="s" s="13">
        <v>3794</v>
      </c>
      <c r="N612" s="12"/>
      <c r="O612" t="s" s="22">
        <v>3795</v>
      </c>
      <c r="P612" s="23">
        <v>28035</v>
      </c>
      <c r="Q612" t="s" s="13">
        <v>34</v>
      </c>
      <c r="R612" s="12"/>
      <c r="S612" t="s" s="13">
        <v>3796</v>
      </c>
      <c r="T612" s="12"/>
      <c r="U612" s="12"/>
      <c r="V612" t="s" s="13">
        <v>3797</v>
      </c>
      <c r="W612" s="12"/>
      <c r="X612" s="12"/>
      <c r="Y612" t="s" s="13">
        <v>3798</v>
      </c>
      <c r="Z612" s="12"/>
      <c r="AA612" s="20">
        <v>41548</v>
      </c>
      <c r="AB612" s="20">
        <v>42552</v>
      </c>
    </row>
    <row r="613" ht="13" customHeight="1">
      <c r="A613" s="12">
        <v>749</v>
      </c>
      <c r="B613" s="12">
        <v>7491</v>
      </c>
      <c r="C613" t="s" s="13">
        <v>28</v>
      </c>
      <c r="D613" t="s" s="13">
        <v>3799</v>
      </c>
      <c r="E613" t="s" s="14">
        <f>MID(D613,1,SEARCH(",",D613)-1)</f>
        <v>3800</v>
      </c>
      <c r="F613" t="s" s="13">
        <f>MID(D613,SEARCH(",",D613)+2,50)</f>
        <v>3801</v>
      </c>
      <c r="G613" s="15">
        <v>39576</v>
      </c>
      <c r="H613" s="21">
        <f>YEAR(G613)</f>
        <v>2008</v>
      </c>
      <c r="I613" s="16">
        <f>INT((TODAY()-G613)/365)</f>
        <v>12</v>
      </c>
      <c r="J613" t="s" s="17">
        <v>40</v>
      </c>
      <c r="K613" s="16"/>
      <c r="L613" t="s" s="13">
        <v>3802</v>
      </c>
      <c r="M613" t="s" s="13">
        <v>3803</v>
      </c>
      <c r="N613" t="s" s="13">
        <v>3804</v>
      </c>
      <c r="O613" t="s" s="22">
        <v>3805</v>
      </c>
      <c r="P613" s="23">
        <v>28029</v>
      </c>
      <c r="Q613" t="s" s="13">
        <v>34</v>
      </c>
      <c r="R613" s="12"/>
      <c r="S613" t="s" s="13">
        <v>3806</v>
      </c>
      <c r="T613" s="12"/>
      <c r="U613" t="s" s="13">
        <v>3807</v>
      </c>
      <c r="V613" t="s" s="13">
        <v>3808</v>
      </c>
      <c r="W613" s="12"/>
      <c r="X613" s="12"/>
      <c r="Y613" t="s" s="13">
        <v>3809</v>
      </c>
      <c r="Z613" s="12"/>
      <c r="AA613" s="20">
        <v>41548</v>
      </c>
      <c r="AB613" s="20">
        <v>42248</v>
      </c>
    </row>
    <row r="614" ht="13" customHeight="1">
      <c r="A614" s="12">
        <v>750</v>
      </c>
      <c r="B614" s="12">
        <v>7501</v>
      </c>
      <c r="C614" t="s" s="13">
        <v>28</v>
      </c>
      <c r="D614" t="s" s="13">
        <v>3810</v>
      </c>
      <c r="E614" t="s" s="14">
        <f>MID(D614,1,SEARCH(",",D614)-1)</f>
        <v>3811</v>
      </c>
      <c r="F614" t="s" s="13">
        <f>MID(D614,SEARCH(",",D614)+2,50)</f>
        <v>3028</v>
      </c>
      <c r="G614" s="15">
        <v>38577</v>
      </c>
      <c r="H614" s="21">
        <f>YEAR(G614)</f>
        <v>2005</v>
      </c>
      <c r="I614" s="16">
        <f>INT((TODAY()-G614)/365)</f>
        <v>15</v>
      </c>
      <c r="J614" t="s" s="17">
        <v>32</v>
      </c>
      <c r="K614" t="s" s="17">
        <v>3812</v>
      </c>
      <c r="L614" t="s" s="13">
        <v>3813</v>
      </c>
      <c r="M614" t="s" s="13">
        <v>3814</v>
      </c>
      <c r="N614" s="12"/>
      <c r="O614" t="s" s="22">
        <v>3815</v>
      </c>
      <c r="P614" s="23">
        <v>28034</v>
      </c>
      <c r="Q614" t="s" s="13">
        <v>34</v>
      </c>
      <c r="R614" s="12"/>
      <c r="S614" t="s" s="13">
        <v>3816</v>
      </c>
      <c r="T614" s="12"/>
      <c r="U614" s="12"/>
      <c r="V614" t="s" s="13">
        <v>3817</v>
      </c>
      <c r="W614" s="12"/>
      <c r="X614" s="12"/>
      <c r="Y614" t="s" s="13">
        <v>3818</v>
      </c>
      <c r="Z614" s="12"/>
      <c r="AA614" s="20">
        <v>41555</v>
      </c>
      <c r="AB614" s="20">
        <v>42248</v>
      </c>
    </row>
    <row r="615" ht="13" customHeight="1">
      <c r="A615" s="12">
        <v>751</v>
      </c>
      <c r="B615" s="12">
        <v>7511</v>
      </c>
      <c r="C615" t="s" s="13">
        <v>28</v>
      </c>
      <c r="D615" t="s" s="13">
        <v>3819</v>
      </c>
      <c r="E615" t="s" s="14">
        <f>MID(D615,1,SEARCH(",",D615)-1)</f>
        <v>3820</v>
      </c>
      <c r="F615" t="s" s="13">
        <f>MID(D615,SEARCH(",",D615)+2,50)</f>
        <v>3821</v>
      </c>
      <c r="G615" s="15">
        <v>38506</v>
      </c>
      <c r="H615" s="21">
        <f>YEAR(G615)</f>
        <v>2005</v>
      </c>
      <c r="I615" s="16">
        <f>INT((TODAY()-G615)/365)</f>
        <v>15</v>
      </c>
      <c r="J615" t="s" s="17">
        <v>32</v>
      </c>
      <c r="K615" s="16"/>
      <c r="L615" t="s" s="13">
        <v>3822</v>
      </c>
      <c r="M615" t="s" s="13">
        <v>3823</v>
      </c>
      <c r="N615" t="s" s="13">
        <v>3813</v>
      </c>
      <c r="O615" t="s" s="22">
        <v>3824</v>
      </c>
      <c r="P615" s="23">
        <v>28046</v>
      </c>
      <c r="Q615" t="s" s="13">
        <v>34</v>
      </c>
      <c r="R615" s="12"/>
      <c r="S615" s="12"/>
      <c r="T615" s="12"/>
      <c r="U615" t="s" s="13">
        <v>3825</v>
      </c>
      <c r="V615" t="s" s="13">
        <v>3826</v>
      </c>
      <c r="W615" s="12"/>
      <c r="X615" s="12"/>
      <c r="Y615" t="s" s="13">
        <v>3818</v>
      </c>
      <c r="Z615" s="12"/>
      <c r="AA615" s="20">
        <v>41555</v>
      </c>
      <c r="AB615" s="20">
        <v>42248</v>
      </c>
    </row>
    <row r="616" ht="13" customHeight="1">
      <c r="A616" s="12">
        <v>752</v>
      </c>
      <c r="B616" s="12">
        <v>7521</v>
      </c>
      <c r="C616" t="s" s="13">
        <v>28</v>
      </c>
      <c r="D616" t="s" s="13">
        <v>3827</v>
      </c>
      <c r="E616" t="s" s="14">
        <f>MID(D616,1,SEARCH(",",D616)-1)</f>
        <v>3828</v>
      </c>
      <c r="F616" t="s" s="13">
        <f>MID(D616,SEARCH(",",D616)+2,50)</f>
        <v>885</v>
      </c>
      <c r="G616" s="15">
        <v>39308</v>
      </c>
      <c r="H616" s="21">
        <f>YEAR(G616)</f>
        <v>2007</v>
      </c>
      <c r="I616" s="16">
        <f>INT((TODAY()-G616)/365)</f>
        <v>13</v>
      </c>
      <c r="J616" t="s" s="17">
        <v>40</v>
      </c>
      <c r="K616" s="16"/>
      <c r="L616" t="s" s="13">
        <v>3829</v>
      </c>
      <c r="M616" t="s" s="13">
        <v>3830</v>
      </c>
      <c r="N616" s="12"/>
      <c r="O616" t="s" s="22">
        <v>3831</v>
      </c>
      <c r="P616" s="23">
        <v>28034</v>
      </c>
      <c r="Q616" t="s" s="13">
        <v>34</v>
      </c>
      <c r="R616" t="s" s="13">
        <v>3832</v>
      </c>
      <c r="S616" s="12"/>
      <c r="T616" s="12"/>
      <c r="U616" t="s" s="13">
        <v>3833</v>
      </c>
      <c r="V616" s="12"/>
      <c r="W616" s="12"/>
      <c r="X616" s="12"/>
      <c r="Y616" t="s" s="13">
        <v>3834</v>
      </c>
      <c r="Z616" s="12"/>
      <c r="AA616" s="20">
        <v>41555</v>
      </c>
      <c r="AB616" s="20">
        <v>42736</v>
      </c>
    </row>
    <row r="617" ht="13" customHeight="1">
      <c r="A617" s="12">
        <v>752</v>
      </c>
      <c r="B617" s="12">
        <v>7522</v>
      </c>
      <c r="C617" t="s" s="13">
        <v>28</v>
      </c>
      <c r="D617" t="s" s="13">
        <v>3835</v>
      </c>
      <c r="E617" t="s" s="14">
        <f>MID(D617,1,SEARCH(",",D617)-1)</f>
        <v>3828</v>
      </c>
      <c r="F617" t="s" s="13">
        <f>MID(D617,SEARCH(",",D617)+2,50)</f>
        <v>421</v>
      </c>
      <c r="G617" s="15">
        <v>38289</v>
      </c>
      <c r="H617" s="21">
        <f>YEAR(G617)</f>
        <v>2004</v>
      </c>
      <c r="I617" s="16">
        <f>INT((TODAY()-G617)/365)</f>
        <v>16</v>
      </c>
      <c r="J617" t="s" s="17">
        <v>32</v>
      </c>
      <c r="K617" s="16"/>
      <c r="L617" t="s" s="13">
        <v>3829</v>
      </c>
      <c r="M617" t="s" s="13">
        <v>3830</v>
      </c>
      <c r="N617" s="12"/>
      <c r="O617" t="s" s="22">
        <v>3831</v>
      </c>
      <c r="P617" s="23">
        <v>28034</v>
      </c>
      <c r="Q617" t="s" s="13">
        <v>34</v>
      </c>
      <c r="R617" t="s" s="13">
        <v>3832</v>
      </c>
      <c r="S617" s="12"/>
      <c r="T617" s="12"/>
      <c r="U617" t="s" s="13">
        <v>3833</v>
      </c>
      <c r="V617" s="12"/>
      <c r="W617" s="12"/>
      <c r="X617" s="12"/>
      <c r="Y617" t="s" s="13">
        <v>3834</v>
      </c>
      <c r="Z617" s="12"/>
      <c r="AA617" s="20">
        <v>41548</v>
      </c>
      <c r="AB617" s="20">
        <v>42917</v>
      </c>
    </row>
    <row r="618" ht="13" customHeight="1">
      <c r="A618" s="12">
        <v>753</v>
      </c>
      <c r="B618" s="12">
        <v>7531</v>
      </c>
      <c r="C618" t="s" s="13">
        <v>28</v>
      </c>
      <c r="D618" t="s" s="13">
        <v>3836</v>
      </c>
      <c r="E618" t="s" s="14">
        <f>MID(D618,1,SEARCH(",",D618)-1)</f>
        <v>3837</v>
      </c>
      <c r="F618" t="s" s="13">
        <f>MID(D618,SEARCH(",",D618)+2,50)</f>
        <v>314</v>
      </c>
      <c r="G618" s="15">
        <v>38976</v>
      </c>
      <c r="H618" s="21">
        <f>YEAR(G618)</f>
        <v>2006</v>
      </c>
      <c r="I618" s="16">
        <f>INT((TODAY()-G618)/365)</f>
        <v>14</v>
      </c>
      <c r="J618" t="s" s="17">
        <v>40</v>
      </c>
      <c r="K618" s="16"/>
      <c r="L618" t="s" s="13">
        <v>3838</v>
      </c>
      <c r="M618" t="s" s="13">
        <v>3839</v>
      </c>
      <c r="N618" t="s" s="13">
        <v>3840</v>
      </c>
      <c r="O618" t="s" s="22">
        <v>3841</v>
      </c>
      <c r="P618" s="23">
        <v>28034</v>
      </c>
      <c r="Q618" t="s" s="13">
        <v>34</v>
      </c>
      <c r="R618" s="12"/>
      <c r="S618" t="s" s="13">
        <v>3842</v>
      </c>
      <c r="T618" s="12"/>
      <c r="U618" t="s" s="13">
        <v>3843</v>
      </c>
      <c r="V618" t="s" s="13">
        <v>3844</v>
      </c>
      <c r="W618" s="12"/>
      <c r="X618" s="12"/>
      <c r="Y618" t="s" s="13">
        <v>3845</v>
      </c>
      <c r="Z618" s="12"/>
      <c r="AA618" s="20">
        <v>41555</v>
      </c>
      <c r="AB618" s="20"/>
    </row>
    <row r="619" ht="13" customHeight="1">
      <c r="A619" s="12">
        <v>754</v>
      </c>
      <c r="B619" s="12">
        <v>7541</v>
      </c>
      <c r="C619" t="s" s="13">
        <v>28</v>
      </c>
      <c r="D619" t="s" s="13">
        <v>3846</v>
      </c>
      <c r="E619" t="s" s="14">
        <f>MID(D619,1,SEARCH(",",D619)-1)</f>
        <v>3847</v>
      </c>
      <c r="F619" t="s" s="13">
        <f>MID(D619,SEARCH(",",D619)+2,50)</f>
        <v>3848</v>
      </c>
      <c r="G619" s="15">
        <v>38589</v>
      </c>
      <c r="H619" s="21">
        <f>YEAR(G619)</f>
        <v>2005</v>
      </c>
      <c r="I619" s="16">
        <f>INT((TODAY()-G619)/365)</f>
        <v>15</v>
      </c>
      <c r="J619" t="s" s="17">
        <v>32</v>
      </c>
      <c r="K619" t="s" s="17">
        <v>3849</v>
      </c>
      <c r="L619" t="s" s="13">
        <v>3850</v>
      </c>
      <c r="M619" t="s" s="13">
        <v>3851</v>
      </c>
      <c r="N619" t="s" s="13">
        <v>3852</v>
      </c>
      <c r="O619" t="s" s="22">
        <v>3853</v>
      </c>
      <c r="P619" s="23">
        <v>28034</v>
      </c>
      <c r="Q619" t="s" s="13">
        <v>34</v>
      </c>
      <c r="R619" s="12"/>
      <c r="S619" t="s" s="13">
        <v>3854</v>
      </c>
      <c r="T619" s="12"/>
      <c r="U619" t="s" s="13">
        <v>3855</v>
      </c>
      <c r="V619" t="s" s="13">
        <v>3856</v>
      </c>
      <c r="W619" s="12"/>
      <c r="X619" s="12"/>
      <c r="Y619" t="s" s="13">
        <v>3857</v>
      </c>
      <c r="Z619" s="12"/>
      <c r="AA619" s="20">
        <v>41555</v>
      </c>
      <c r="AB619" s="20">
        <v>41582</v>
      </c>
    </row>
    <row r="620" ht="13" customHeight="1">
      <c r="A620" s="12">
        <v>755</v>
      </c>
      <c r="B620" s="12">
        <v>7551</v>
      </c>
      <c r="C620" t="s" s="13">
        <v>28</v>
      </c>
      <c r="D620" t="s" s="13">
        <v>3858</v>
      </c>
      <c r="E620" t="s" s="14">
        <f>MID(D620,1,SEARCH(",",D620)-1)</f>
        <v>3859</v>
      </c>
      <c r="F620" t="s" s="13">
        <f>MID(D620,SEARCH(",",D620)+2,50)</f>
        <v>51</v>
      </c>
      <c r="G620" s="15">
        <v>37422</v>
      </c>
      <c r="H620" s="21">
        <f>YEAR(G620)</f>
        <v>2002</v>
      </c>
      <c r="I620" s="16">
        <f>INT((TODAY()-G620)/365)</f>
        <v>18</v>
      </c>
      <c r="J620" t="s" s="17">
        <v>40</v>
      </c>
      <c r="K620" t="s" s="17">
        <v>3860</v>
      </c>
      <c r="L620" t="s" s="13">
        <v>3861</v>
      </c>
      <c r="M620" t="s" s="13">
        <v>3862</v>
      </c>
      <c r="N620" t="s" s="13">
        <v>3863</v>
      </c>
      <c r="O620" t="s" s="22">
        <v>3864</v>
      </c>
      <c r="P620" s="23">
        <v>28034</v>
      </c>
      <c r="Q620" t="s" s="13">
        <v>34</v>
      </c>
      <c r="R620" t="s" s="13">
        <v>3865</v>
      </c>
      <c r="S620" s="12"/>
      <c r="T620" s="12"/>
      <c r="U620" t="s" s="13">
        <v>3866</v>
      </c>
      <c r="V620" t="s" s="13">
        <v>3867</v>
      </c>
      <c r="W620" s="12"/>
      <c r="X620" s="12"/>
      <c r="Y620" t="s" s="13">
        <v>3868</v>
      </c>
      <c r="Z620" s="12"/>
      <c r="AA620" s="20">
        <v>41555</v>
      </c>
      <c r="AB620" s="20">
        <v>43313</v>
      </c>
    </row>
    <row r="621" ht="13" customHeight="1">
      <c r="A621" s="12">
        <v>756</v>
      </c>
      <c r="B621" s="12">
        <v>7561</v>
      </c>
      <c r="C621" t="s" s="13">
        <v>28</v>
      </c>
      <c r="D621" t="s" s="13">
        <v>3869</v>
      </c>
      <c r="E621" t="s" s="14">
        <f>MID(D621,1,SEARCH(",",D621)-1)</f>
        <v>3870</v>
      </c>
      <c r="F621" t="s" s="13">
        <f>MID(D621,SEARCH(",",D621)+2,50)</f>
        <v>3871</v>
      </c>
      <c r="G621" s="15">
        <v>37681</v>
      </c>
      <c r="H621" s="21">
        <f>YEAR(G621)</f>
        <v>2003</v>
      </c>
      <c r="I621" s="16">
        <f>INT((TODAY()-G621)/365)</f>
        <v>17</v>
      </c>
      <c r="J621" t="s" s="17">
        <v>40</v>
      </c>
      <c r="K621" s="16"/>
      <c r="L621" t="s" s="13">
        <v>3872</v>
      </c>
      <c r="M621" t="s" s="13">
        <v>3873</v>
      </c>
      <c r="N621" s="12"/>
      <c r="O621" t="s" s="22">
        <v>3874</v>
      </c>
      <c r="P621" s="23">
        <v>28033</v>
      </c>
      <c r="Q621" t="s" s="13">
        <v>34</v>
      </c>
      <c r="R621" s="12"/>
      <c r="S621" t="s" s="13">
        <v>3875</v>
      </c>
      <c r="T621" s="12"/>
      <c r="U621" t="s" s="13">
        <v>3876</v>
      </c>
      <c r="V621" t="s" s="13">
        <v>3877</v>
      </c>
      <c r="W621" s="12"/>
      <c r="X621" s="12"/>
      <c r="Y621" t="s" s="13">
        <v>3878</v>
      </c>
      <c r="Z621" s="12"/>
      <c r="AA621" s="20">
        <v>41555</v>
      </c>
      <c r="AB621" s="20">
        <v>41671</v>
      </c>
    </row>
    <row r="622" ht="13" customHeight="1">
      <c r="A622" s="12">
        <v>757</v>
      </c>
      <c r="B622" s="12">
        <v>7571</v>
      </c>
      <c r="C622" t="s" s="13">
        <v>28</v>
      </c>
      <c r="D622" t="s" s="13">
        <v>3879</v>
      </c>
      <c r="E622" t="s" s="14">
        <f>MID(D622,1,SEARCH(",",D622)-1)</f>
        <v>3880</v>
      </c>
      <c r="F622" t="s" s="13">
        <f>MID(D622,SEARCH(",",D622)+2,50)</f>
        <v>128</v>
      </c>
      <c r="G622" s="15">
        <v>37870</v>
      </c>
      <c r="H622" s="21">
        <f>YEAR(G622)</f>
        <v>2003</v>
      </c>
      <c r="I622" s="16">
        <f>INT((TODAY()-G622)/365)</f>
        <v>17</v>
      </c>
      <c r="J622" t="s" s="17">
        <v>40</v>
      </c>
      <c r="K622" t="s" s="17">
        <v>3881</v>
      </c>
      <c r="L622" t="s" s="13">
        <v>3882</v>
      </c>
      <c r="M622" t="s" s="13">
        <v>3883</v>
      </c>
      <c r="N622" s="12"/>
      <c r="O622" t="s" s="22">
        <v>3884</v>
      </c>
      <c r="P622" s="23">
        <v>28035</v>
      </c>
      <c r="Q622" t="s" s="13">
        <v>34</v>
      </c>
      <c r="R622" t="s" s="13">
        <v>3885</v>
      </c>
      <c r="S622" s="12"/>
      <c r="T622" s="12"/>
      <c r="U622" t="s" s="13">
        <v>3886</v>
      </c>
      <c r="V622" t="s" s="13">
        <v>3887</v>
      </c>
      <c r="W622" s="12"/>
      <c r="X622" s="12"/>
      <c r="Y622" t="s" s="13">
        <v>3888</v>
      </c>
      <c r="Z622" s="12"/>
      <c r="AA622" s="20">
        <v>41527</v>
      </c>
      <c r="AB622" s="20">
        <v>42248</v>
      </c>
    </row>
    <row r="623" ht="13" customHeight="1">
      <c r="A623" s="12">
        <v>758</v>
      </c>
      <c r="B623" s="12">
        <v>7581</v>
      </c>
      <c r="C623" t="s" s="13">
        <v>28</v>
      </c>
      <c r="D623" t="s" s="13">
        <v>3889</v>
      </c>
      <c r="E623" t="s" s="14">
        <f>MID(D623,1,SEARCH(",",D623)-1)</f>
        <v>3890</v>
      </c>
      <c r="F623" t="s" s="13">
        <f>MID(D623,SEARCH(",",D623)+2,50)</f>
        <v>320</v>
      </c>
      <c r="G623" s="15">
        <v>37300</v>
      </c>
      <c r="H623" s="21">
        <f>YEAR(G623)</f>
        <v>2002</v>
      </c>
      <c r="I623" s="16">
        <f>INT((TODAY()-G623)/365)</f>
        <v>18</v>
      </c>
      <c r="J623" t="s" s="17">
        <v>40</v>
      </c>
      <c r="K623" t="s" s="17">
        <v>3891</v>
      </c>
      <c r="L623" t="s" s="13">
        <v>3892</v>
      </c>
      <c r="M623" t="s" s="13">
        <v>3893</v>
      </c>
      <c r="N623" t="s" s="13">
        <v>3894</v>
      </c>
      <c r="O623" t="s" s="22">
        <v>3895</v>
      </c>
      <c r="P623" s="23">
        <v>28034</v>
      </c>
      <c r="Q623" t="s" s="13">
        <v>34</v>
      </c>
      <c r="R623" t="s" s="13">
        <v>3896</v>
      </c>
      <c r="S623" s="12"/>
      <c r="T623" s="12"/>
      <c r="U623" t="s" s="13">
        <v>3897</v>
      </c>
      <c r="V623" t="s" s="13">
        <v>3898</v>
      </c>
      <c r="W623" s="12"/>
      <c r="X623" s="12"/>
      <c r="Y623" t="s" s="13">
        <v>3899</v>
      </c>
      <c r="Z623" s="12"/>
      <c r="AA623" s="20">
        <v>41548</v>
      </c>
      <c r="AB623" s="20">
        <v>42248</v>
      </c>
    </row>
    <row r="624" ht="13" customHeight="1">
      <c r="A624" s="12">
        <v>759</v>
      </c>
      <c r="B624" s="12">
        <v>7591</v>
      </c>
      <c r="C624" t="s" s="13">
        <v>28</v>
      </c>
      <c r="D624" t="s" s="13">
        <v>3900</v>
      </c>
      <c r="E624" t="s" s="14">
        <f>MID(D624,1,SEARCH(",",D624)-1)</f>
        <v>3901</v>
      </c>
      <c r="F624" t="s" s="13">
        <f>MID(D624,SEARCH(",",D624)+2,50)</f>
        <v>331</v>
      </c>
      <c r="G624" s="15">
        <v>38098</v>
      </c>
      <c r="H624" s="21">
        <f>YEAR(G624)</f>
        <v>2004</v>
      </c>
      <c r="I624" s="16">
        <f>INT((TODAY()-G624)/365)</f>
        <v>16</v>
      </c>
      <c r="J624" t="s" s="17">
        <v>32</v>
      </c>
      <c r="K624" s="16"/>
      <c r="L624" t="s" s="13">
        <v>3902</v>
      </c>
      <c r="M624" t="s" s="13">
        <v>3903</v>
      </c>
      <c r="N624" t="s" s="13">
        <v>3904</v>
      </c>
      <c r="O624" t="s" s="22">
        <v>3905</v>
      </c>
      <c r="P624" s="23">
        <v>28049</v>
      </c>
      <c r="Q624" t="s" s="13">
        <v>34</v>
      </c>
      <c r="R624" s="12"/>
      <c r="S624" t="s" s="13">
        <v>3906</v>
      </c>
      <c r="T624" s="12"/>
      <c r="U624" t="s" s="13">
        <v>3907</v>
      </c>
      <c r="V624" t="s" s="13">
        <v>3908</v>
      </c>
      <c r="W624" s="12"/>
      <c r="X624" s="12"/>
      <c r="Y624" t="s" s="13">
        <v>3909</v>
      </c>
      <c r="Z624" t="s" s="13">
        <v>3910</v>
      </c>
      <c r="AA624" s="20">
        <v>41555</v>
      </c>
      <c r="AB624" s="20">
        <v>43706</v>
      </c>
    </row>
    <row r="625" ht="13" customHeight="1">
      <c r="A625" s="12">
        <v>760</v>
      </c>
      <c r="B625" s="12">
        <v>7601</v>
      </c>
      <c r="C625" t="s" s="13">
        <v>28</v>
      </c>
      <c r="D625" t="s" s="13">
        <v>3911</v>
      </c>
      <c r="E625" t="s" s="14">
        <f>MID(D625,1,SEARCH(",",D625)-1)</f>
        <v>3912</v>
      </c>
      <c r="F625" t="s" s="13">
        <f>MID(D625,SEARCH(",",D625)+2,50)</f>
        <v>1222</v>
      </c>
      <c r="G625" s="15">
        <v>38171</v>
      </c>
      <c r="H625" s="21">
        <f>YEAR(G625)</f>
        <v>2004</v>
      </c>
      <c r="I625" s="16">
        <f>INT((TODAY()-G625)/365)</f>
        <v>16</v>
      </c>
      <c r="J625" t="s" s="17">
        <v>32</v>
      </c>
      <c r="K625" s="16"/>
      <c r="L625" t="s" s="13">
        <v>3913</v>
      </c>
      <c r="M625" t="s" s="13">
        <v>3914</v>
      </c>
      <c r="N625" t="s" s="13">
        <v>3915</v>
      </c>
      <c r="O625" t="s" s="22">
        <v>3916</v>
      </c>
      <c r="P625" s="23">
        <v>28034</v>
      </c>
      <c r="Q625" t="s" s="13">
        <v>34</v>
      </c>
      <c r="R625" t="s" s="13">
        <v>3917</v>
      </c>
      <c r="S625" s="12"/>
      <c r="T625" s="12"/>
      <c r="U625" t="s" s="13">
        <v>3918</v>
      </c>
      <c r="V625" t="s" s="13">
        <v>3919</v>
      </c>
      <c r="W625" s="12"/>
      <c r="X625" s="12"/>
      <c r="Y625" t="s" s="13">
        <v>3920</v>
      </c>
      <c r="Z625" s="12"/>
      <c r="AA625" s="20">
        <v>41555</v>
      </c>
      <c r="AB625" s="20">
        <v>42614</v>
      </c>
    </row>
    <row r="626" ht="13" customHeight="1">
      <c r="A626" s="12">
        <v>761</v>
      </c>
      <c r="B626" s="12">
        <v>7611</v>
      </c>
      <c r="C626" t="s" s="13">
        <v>28</v>
      </c>
      <c r="D626" t="s" s="13">
        <v>3921</v>
      </c>
      <c r="E626" t="s" s="14">
        <f>MID(D626,1,SEARCH(",",D626)-1)</f>
        <v>3922</v>
      </c>
      <c r="F626" t="s" s="13">
        <f>MID(D626,SEARCH(",",D626)+2,50)</f>
        <v>504</v>
      </c>
      <c r="G626" s="15">
        <v>37374</v>
      </c>
      <c r="H626" s="21">
        <f>YEAR(G626)</f>
        <v>2002</v>
      </c>
      <c r="I626" s="16">
        <f>INT((TODAY()-G626)/365)</f>
        <v>18</v>
      </c>
      <c r="J626" t="s" s="17">
        <v>40</v>
      </c>
      <c r="K626" t="s" s="17">
        <v>3923</v>
      </c>
      <c r="L626" t="s" s="13">
        <v>3924</v>
      </c>
      <c r="M626" t="s" s="13">
        <v>3925</v>
      </c>
      <c r="N626" t="s" s="13">
        <v>3926</v>
      </c>
      <c r="O626" t="s" s="22">
        <v>3927</v>
      </c>
      <c r="P626" s="23">
        <v>28034</v>
      </c>
      <c r="Q626" t="s" s="13">
        <v>34</v>
      </c>
      <c r="R626" s="12"/>
      <c r="S626" t="s" s="13">
        <v>3928</v>
      </c>
      <c r="T626" s="12"/>
      <c r="U626" t="s" s="13">
        <v>3929</v>
      </c>
      <c r="V626" t="s" s="13">
        <v>3930</v>
      </c>
      <c r="W626" s="12"/>
      <c r="X626" s="12"/>
      <c r="Y626" t="s" s="13">
        <v>3931</v>
      </c>
      <c r="Z626" s="12"/>
      <c r="AA626" s="20">
        <v>41555</v>
      </c>
      <c r="AB626" s="20">
        <v>42248</v>
      </c>
    </row>
    <row r="627" ht="13" customHeight="1">
      <c r="A627" s="12">
        <v>762</v>
      </c>
      <c r="B627" s="12">
        <v>7621</v>
      </c>
      <c r="C627" t="s" s="13">
        <v>28</v>
      </c>
      <c r="D627" t="s" s="13">
        <v>3932</v>
      </c>
      <c r="E627" t="s" s="14">
        <f>MID(D627,1,SEARCH(",",D627)-1)</f>
        <v>3933</v>
      </c>
      <c r="F627" t="s" s="13">
        <f>MID(D627,SEARCH(",",D627)+2,50)</f>
        <v>304</v>
      </c>
      <c r="G627" s="15">
        <v>37681</v>
      </c>
      <c r="H627" s="21">
        <f>YEAR(G627)</f>
        <v>2003</v>
      </c>
      <c r="I627" s="16">
        <f>INT((TODAY()-G627)/365)</f>
        <v>17</v>
      </c>
      <c r="J627" t="s" s="17">
        <v>40</v>
      </c>
      <c r="K627" s="16"/>
      <c r="L627" t="s" s="13">
        <v>3934</v>
      </c>
      <c r="M627" t="s" s="13">
        <v>3935</v>
      </c>
      <c r="N627" s="12"/>
      <c r="O627" t="s" s="22">
        <v>3936</v>
      </c>
      <c r="P627" s="23">
        <v>28033</v>
      </c>
      <c r="Q627" t="s" s="13">
        <v>34</v>
      </c>
      <c r="R627" t="s" s="13">
        <v>3937</v>
      </c>
      <c r="S627" s="12"/>
      <c r="T627" s="12"/>
      <c r="U627" t="s" s="13">
        <v>3938</v>
      </c>
      <c r="V627" t="s" s="13">
        <v>3939</v>
      </c>
      <c r="W627" s="12"/>
      <c r="X627" s="12"/>
      <c r="Y627" t="s" s="13">
        <v>3940</v>
      </c>
      <c r="Z627" s="12"/>
      <c r="AA627" s="20">
        <v>41555</v>
      </c>
      <c r="AB627" s="20"/>
    </row>
    <row r="628" ht="13" customHeight="1">
      <c r="A628" s="12">
        <v>763</v>
      </c>
      <c r="B628" s="12">
        <v>7631</v>
      </c>
      <c r="C628" t="s" s="13">
        <v>28</v>
      </c>
      <c r="D628" t="s" s="13">
        <v>3941</v>
      </c>
      <c r="E628" t="s" s="14">
        <f>MID(D628,1,SEARCH(",",D628)-1)</f>
        <v>3942</v>
      </c>
      <c r="F628" t="s" s="13">
        <f>MID(D628,SEARCH(",",D628)+2,50)</f>
        <v>209</v>
      </c>
      <c r="G628" s="15">
        <v>39351</v>
      </c>
      <c r="H628" s="21">
        <f>YEAR(G628)</f>
        <v>2007</v>
      </c>
      <c r="I628" s="16">
        <f>INT((TODAY()-G628)/365)</f>
        <v>13</v>
      </c>
      <c r="J628" t="s" s="17">
        <v>40</v>
      </c>
      <c r="K628" s="16"/>
      <c r="L628" t="s" s="13">
        <v>3943</v>
      </c>
      <c r="M628" s="12"/>
      <c r="N628" s="12"/>
      <c r="O628" t="s" s="22">
        <v>3944</v>
      </c>
      <c r="P628" s="23">
        <v>28049</v>
      </c>
      <c r="Q628" t="s" s="13">
        <v>34</v>
      </c>
      <c r="R628" s="12"/>
      <c r="S628" t="s" s="13">
        <v>3945</v>
      </c>
      <c r="T628" s="12"/>
      <c r="U628" t="s" s="13">
        <v>3946</v>
      </c>
      <c r="V628" t="s" s="13">
        <v>3947</v>
      </c>
      <c r="W628" s="12"/>
      <c r="X628" s="12"/>
      <c r="Y628" t="s" s="13">
        <v>3948</v>
      </c>
      <c r="Z628" s="12"/>
      <c r="AA628" s="20">
        <v>41548</v>
      </c>
      <c r="AB628" s="20">
        <v>42248</v>
      </c>
    </row>
    <row r="629" ht="13" customHeight="1">
      <c r="A629" s="12">
        <v>764</v>
      </c>
      <c r="B629" s="12">
        <v>7641</v>
      </c>
      <c r="C629" t="s" s="13">
        <v>28</v>
      </c>
      <c r="D629" t="s" s="13">
        <v>3949</v>
      </c>
      <c r="E629" t="s" s="14">
        <f>MID(D629,1,SEARCH(",",D629)-1)</f>
        <v>3950</v>
      </c>
      <c r="F629" t="s" s="13">
        <f>MID(D629,SEARCH(",",D629)+2,50)</f>
        <v>413</v>
      </c>
      <c r="G629" s="15">
        <v>35782</v>
      </c>
      <c r="H629" s="21">
        <f>YEAR(G629)</f>
        <v>1997</v>
      </c>
      <c r="I629" s="16">
        <f>INT((TODAY()-G629)/365)</f>
        <v>22</v>
      </c>
      <c r="J629" t="s" s="17">
        <v>32</v>
      </c>
      <c r="K629" t="s" s="17">
        <v>3951</v>
      </c>
      <c r="L629" t="s" s="13">
        <v>3952</v>
      </c>
      <c r="M629" t="s" s="13">
        <v>3953</v>
      </c>
      <c r="N629" s="12"/>
      <c r="O629" t="s" s="22">
        <v>3954</v>
      </c>
      <c r="P629" s="23">
        <v>28034</v>
      </c>
      <c r="Q629" t="s" s="13">
        <v>34</v>
      </c>
      <c r="R629" s="12"/>
      <c r="S629" t="s" s="13">
        <v>3955</v>
      </c>
      <c r="T629" s="12"/>
      <c r="U629" s="12"/>
      <c r="V629" t="s" s="13">
        <v>3956</v>
      </c>
      <c r="W629" s="12"/>
      <c r="X629" s="12"/>
      <c r="Y629" t="s" s="13">
        <v>3957</v>
      </c>
      <c r="Z629" s="12"/>
      <c r="AA629" s="20">
        <v>41548</v>
      </c>
      <c r="AB629" s="20">
        <v>42620</v>
      </c>
    </row>
    <row r="630" ht="13" customHeight="1">
      <c r="A630" s="12">
        <v>765</v>
      </c>
      <c r="B630" s="12">
        <v>7651</v>
      </c>
      <c r="C630" t="s" s="13">
        <v>28</v>
      </c>
      <c r="D630" t="s" s="13">
        <v>3958</v>
      </c>
      <c r="E630" t="s" s="14">
        <f>MID(D630,1,SEARCH(",",D630)-1)</f>
        <v>3959</v>
      </c>
      <c r="F630" t="s" s="13">
        <f>MID(D630,SEARCH(",",D630)+2,50)</f>
        <v>1562</v>
      </c>
      <c r="G630" s="15">
        <v>38315</v>
      </c>
      <c r="H630" s="21">
        <f>YEAR(G630)</f>
        <v>2004</v>
      </c>
      <c r="I630" s="16">
        <f>INT((TODAY()-G630)/365)</f>
        <v>15</v>
      </c>
      <c r="J630" t="s" s="17">
        <v>32</v>
      </c>
      <c r="K630" s="16"/>
      <c r="L630" t="s" s="13">
        <v>3960</v>
      </c>
      <c r="M630" t="s" s="13">
        <v>3961</v>
      </c>
      <c r="N630" s="12">
        <v>682916962</v>
      </c>
      <c r="O630" t="s" s="22">
        <v>3962</v>
      </c>
      <c r="P630" s="23">
        <v>28049</v>
      </c>
      <c r="Q630" t="s" s="13">
        <v>34</v>
      </c>
      <c r="R630" s="12"/>
      <c r="S630" t="s" s="13">
        <v>3963</v>
      </c>
      <c r="T630" s="12"/>
      <c r="U630" t="s" s="13">
        <v>3964</v>
      </c>
      <c r="V630" t="s" s="13">
        <v>3965</v>
      </c>
      <c r="W630" s="12"/>
      <c r="X630" s="12"/>
      <c r="Y630" t="s" s="13">
        <v>3966</v>
      </c>
      <c r="Z630" s="12"/>
      <c r="AA630" s="20">
        <v>41548</v>
      </c>
      <c r="AB630" s="20">
        <v>43344</v>
      </c>
    </row>
    <row r="631" ht="13" customHeight="1">
      <c r="A631" s="12">
        <v>765</v>
      </c>
      <c r="B631" s="12">
        <v>7652</v>
      </c>
      <c r="C631" t="s" s="13">
        <v>28</v>
      </c>
      <c r="D631" t="s" s="13">
        <v>3967</v>
      </c>
      <c r="E631" t="s" s="14">
        <f>MID(D631,1,SEARCH(",",D631)-1)</f>
        <v>3959</v>
      </c>
      <c r="F631" t="s" s="13">
        <f>MID(D631,SEARCH(",",D631)+2,50)</f>
        <v>256</v>
      </c>
      <c r="G631" s="15">
        <v>38315</v>
      </c>
      <c r="H631" s="21">
        <f>YEAR(G631)</f>
        <v>2004</v>
      </c>
      <c r="I631" s="16">
        <f>INT((TODAY()-G631)/365)</f>
        <v>15</v>
      </c>
      <c r="J631" t="s" s="17">
        <v>32</v>
      </c>
      <c r="K631" s="16"/>
      <c r="L631" s="12">
        <v>629234945</v>
      </c>
      <c r="M631" s="12">
        <v>626255436</v>
      </c>
      <c r="N631" s="12"/>
      <c r="O631" t="s" s="22">
        <v>3962</v>
      </c>
      <c r="P631" s="23">
        <v>28049</v>
      </c>
      <c r="Q631" t="s" s="13">
        <v>34</v>
      </c>
      <c r="R631" t="s" s="13">
        <v>3963</v>
      </c>
      <c r="S631" s="12"/>
      <c r="T631" s="12"/>
      <c r="U631" t="s" s="13">
        <v>3964</v>
      </c>
      <c r="V631" t="s" s="13">
        <v>3965</v>
      </c>
      <c r="W631" s="12"/>
      <c r="X631" s="12"/>
      <c r="Y631" t="s" s="13">
        <v>3966</v>
      </c>
      <c r="Z631" s="12"/>
      <c r="AA631" s="20">
        <v>41974</v>
      </c>
      <c r="AB631" s="20">
        <v>42248</v>
      </c>
    </row>
    <row r="632" ht="13" customHeight="1">
      <c r="A632" s="12">
        <v>765</v>
      </c>
      <c r="B632" s="12">
        <v>7653</v>
      </c>
      <c r="C632" t="s" s="13">
        <v>28</v>
      </c>
      <c r="D632" t="s" s="13">
        <v>3968</v>
      </c>
      <c r="E632" t="s" s="14">
        <f>MID(D632,1,SEARCH(",",D632)-1)</f>
        <v>3959</v>
      </c>
      <c r="F632" t="s" s="13">
        <f>MID(D632,SEARCH(",",D632)+2,50)</f>
        <v>3969</v>
      </c>
      <c r="G632" s="15">
        <v>39214</v>
      </c>
      <c r="H632" s="21">
        <f>YEAR(G632)</f>
        <v>2007</v>
      </c>
      <c r="I632" s="16">
        <f>INT((TODAY()-G632)/365)</f>
        <v>13</v>
      </c>
      <c r="J632" t="s" s="17">
        <v>40</v>
      </c>
      <c r="K632" s="16"/>
      <c r="L632" s="12">
        <v>629234945</v>
      </c>
      <c r="M632" s="12">
        <v>626255436</v>
      </c>
      <c r="N632" s="12"/>
      <c r="O632" t="s" s="22">
        <v>3962</v>
      </c>
      <c r="P632" s="23">
        <v>28049</v>
      </c>
      <c r="Q632" t="s" s="13">
        <v>34</v>
      </c>
      <c r="R632" t="s" s="13">
        <v>3963</v>
      </c>
      <c r="S632" s="12"/>
      <c r="T632" s="12"/>
      <c r="U632" t="s" s="13">
        <v>3964</v>
      </c>
      <c r="V632" t="s" s="13">
        <v>3970</v>
      </c>
      <c r="W632" s="12"/>
      <c r="X632" s="12"/>
      <c r="Y632" t="s" s="13">
        <v>3966</v>
      </c>
      <c r="Z632" s="12"/>
      <c r="AA632" s="20">
        <v>41974</v>
      </c>
      <c r="AB632" s="20">
        <v>43344</v>
      </c>
    </row>
    <row r="633" ht="13" customHeight="1">
      <c r="A633" s="12">
        <v>766</v>
      </c>
      <c r="B633" s="12">
        <v>7661</v>
      </c>
      <c r="C633" t="s" s="13">
        <v>28</v>
      </c>
      <c r="D633" t="s" s="13">
        <v>3971</v>
      </c>
      <c r="E633" t="s" s="14">
        <f>MID(D633,1,SEARCH(",",D633)-1)</f>
        <v>3236</v>
      </c>
      <c r="F633" t="s" s="13">
        <f>MID(D633,SEARCH(",",D633)+2,50)</f>
        <v>1197</v>
      </c>
      <c r="G633" s="15">
        <v>36932</v>
      </c>
      <c r="H633" s="21">
        <f>YEAR(G633)</f>
        <v>2001</v>
      </c>
      <c r="I633" s="16">
        <f>INT((TODAY()-G633)/365)</f>
        <v>19</v>
      </c>
      <c r="J633" t="s" s="17">
        <v>32</v>
      </c>
      <c r="K633" t="s" s="17">
        <v>3972</v>
      </c>
      <c r="L633" t="s" s="13">
        <v>3973</v>
      </c>
      <c r="M633" t="s" s="13">
        <v>3974</v>
      </c>
      <c r="N633" s="12"/>
      <c r="O633" t="s" s="22">
        <v>3975</v>
      </c>
      <c r="P633" s="23">
        <v>28034</v>
      </c>
      <c r="Q633" t="s" s="13">
        <v>34</v>
      </c>
      <c r="R633" s="12"/>
      <c r="S633" t="s" s="13">
        <v>3976</v>
      </c>
      <c r="T633" s="12"/>
      <c r="U633" s="12"/>
      <c r="V633" t="s" s="13">
        <v>3977</v>
      </c>
      <c r="W633" s="12"/>
      <c r="X633" s="12"/>
      <c r="Y633" t="s" s="13">
        <v>3978</v>
      </c>
      <c r="Z633" s="12"/>
      <c r="AA633" s="20">
        <v>41548</v>
      </c>
      <c r="AB633" s="20">
        <v>42248</v>
      </c>
    </row>
    <row r="634" ht="13" customHeight="1">
      <c r="A634" s="12">
        <v>767</v>
      </c>
      <c r="B634" s="12">
        <v>7671</v>
      </c>
      <c r="C634" t="s" s="13">
        <v>28</v>
      </c>
      <c r="D634" t="s" s="13">
        <v>3979</v>
      </c>
      <c r="E634" t="s" s="14">
        <f>MID(D634,1,SEARCH(",",D634)-1)</f>
        <v>3980</v>
      </c>
      <c r="F634" t="s" s="13">
        <f>MID(D634,SEARCH(",",D634)+2,50)</f>
        <v>3258</v>
      </c>
      <c r="G634" s="15">
        <v>38280</v>
      </c>
      <c r="H634" s="21">
        <f>YEAR(G634)</f>
        <v>2004</v>
      </c>
      <c r="I634" s="16">
        <f>INT((TODAY()-G634)/365)</f>
        <v>16</v>
      </c>
      <c r="J634" t="s" s="17">
        <v>32</v>
      </c>
      <c r="K634" t="s" s="17">
        <v>3981</v>
      </c>
      <c r="L634" t="s" s="13">
        <v>3982</v>
      </c>
      <c r="M634" t="s" s="13">
        <v>3983</v>
      </c>
      <c r="N634" s="12"/>
      <c r="O634" t="s" s="22">
        <v>3984</v>
      </c>
      <c r="P634" s="23">
        <v>28049</v>
      </c>
      <c r="Q634" t="s" s="13">
        <v>34</v>
      </c>
      <c r="R634" s="12"/>
      <c r="S634" t="s" s="13">
        <v>3985</v>
      </c>
      <c r="T634" s="12"/>
      <c r="U634" t="s" s="13">
        <v>3986</v>
      </c>
      <c r="V634" t="s" s="13">
        <v>3987</v>
      </c>
      <c r="W634" s="12"/>
      <c r="X634" s="12"/>
      <c r="Y634" t="s" s="13">
        <v>3988</v>
      </c>
      <c r="Z634" s="12"/>
      <c r="AA634" s="20">
        <v>41555</v>
      </c>
      <c r="AB634" s="20">
        <v>42248</v>
      </c>
    </row>
    <row r="635" ht="13" customHeight="1">
      <c r="A635" s="12">
        <v>767</v>
      </c>
      <c r="B635" s="12">
        <v>7672</v>
      </c>
      <c r="C635" t="s" s="13">
        <v>28</v>
      </c>
      <c r="D635" t="s" s="13">
        <v>3989</v>
      </c>
      <c r="E635" t="s" s="14">
        <f>MID(D635,1,SEARCH(",",D635)-1)</f>
        <v>3980</v>
      </c>
      <c r="F635" t="s" s="13">
        <f>MID(D635,SEARCH(",",D635)+2,50)</f>
        <v>1226</v>
      </c>
      <c r="G635" s="15">
        <v>38852</v>
      </c>
      <c r="H635" s="21">
        <f>YEAR(G635)</f>
        <v>2006</v>
      </c>
      <c r="I635" s="16">
        <f>INT((TODAY()-G635)/365)</f>
        <v>14</v>
      </c>
      <c r="J635" t="s" s="17">
        <v>32</v>
      </c>
      <c r="K635" t="s" s="17">
        <v>3990</v>
      </c>
      <c r="L635" t="s" s="13">
        <v>3982</v>
      </c>
      <c r="M635" t="s" s="13">
        <v>3983</v>
      </c>
      <c r="N635" s="12"/>
      <c r="O635" t="s" s="22">
        <v>3984</v>
      </c>
      <c r="P635" s="23">
        <v>28049</v>
      </c>
      <c r="Q635" t="s" s="13">
        <v>34</v>
      </c>
      <c r="R635" s="12"/>
      <c r="S635" t="s" s="13">
        <v>3985</v>
      </c>
      <c r="T635" s="12"/>
      <c r="U635" t="s" s="13">
        <v>3986</v>
      </c>
      <c r="V635" t="s" s="13">
        <v>3987</v>
      </c>
      <c r="W635" s="12"/>
      <c r="X635" s="12"/>
      <c r="Y635" t="s" s="13">
        <v>3988</v>
      </c>
      <c r="Z635" s="12"/>
      <c r="AA635" s="20">
        <v>41555</v>
      </c>
      <c r="AB635" s="20">
        <v>42248</v>
      </c>
    </row>
    <row r="636" ht="13" customHeight="1">
      <c r="A636" s="12">
        <v>768</v>
      </c>
      <c r="B636" s="12">
        <v>7681</v>
      </c>
      <c r="C636" t="s" s="13">
        <v>28</v>
      </c>
      <c r="D636" t="s" s="13">
        <v>3991</v>
      </c>
      <c r="E636" t="s" s="14">
        <f>MID(D636,1,SEARCH(",",D636)-1)</f>
        <v>3992</v>
      </c>
      <c r="F636" t="s" s="13">
        <f>MID(D636,SEARCH(",",D636)+2,50)</f>
        <v>3993</v>
      </c>
      <c r="G636" s="15">
        <v>39226</v>
      </c>
      <c r="H636" s="21">
        <f>YEAR(G636)</f>
        <v>2007</v>
      </c>
      <c r="I636" s="16">
        <f>INT((TODAY()-G636)/365)</f>
        <v>13</v>
      </c>
      <c r="J636" t="s" s="17">
        <v>40</v>
      </c>
      <c r="K636" t="s" s="17">
        <v>3994</v>
      </c>
      <c r="L636" t="s" s="13">
        <v>3995</v>
      </c>
      <c r="M636" t="s" s="13">
        <v>3996</v>
      </c>
      <c r="N636" t="s" s="13">
        <v>3997</v>
      </c>
      <c r="O636" t="s" s="22">
        <v>3998</v>
      </c>
      <c r="P636" s="23">
        <v>28049</v>
      </c>
      <c r="Q636" t="s" s="13">
        <v>34</v>
      </c>
      <c r="R636" s="12"/>
      <c r="S636" t="s" s="13">
        <v>3999</v>
      </c>
      <c r="T636" s="12"/>
      <c r="U636" s="12"/>
      <c r="V636" t="s" s="13">
        <v>4000</v>
      </c>
      <c r="W636" s="12"/>
      <c r="X636" s="12"/>
      <c r="Y636" t="s" s="13">
        <v>4001</v>
      </c>
      <c r="Z636" s="12"/>
      <c r="AA636" s="20">
        <v>41555</v>
      </c>
      <c r="AB636" s="20">
        <v>42248</v>
      </c>
    </row>
    <row r="637" ht="13" customHeight="1">
      <c r="A637" s="12">
        <v>769</v>
      </c>
      <c r="B637" s="12">
        <v>7691</v>
      </c>
      <c r="C637" t="s" s="13">
        <v>28</v>
      </c>
      <c r="D637" t="s" s="13">
        <v>4002</v>
      </c>
      <c r="E637" t="s" s="14">
        <f>MID(D637,1,SEARCH(",",D637)-1)</f>
        <v>4003</v>
      </c>
      <c r="F637" t="s" s="13">
        <f>MID(D637,SEARCH(",",D637)+2,50)</f>
        <v>4004</v>
      </c>
      <c r="G637" s="15">
        <v>37953</v>
      </c>
      <c r="H637" s="21">
        <f>YEAR(G637)</f>
        <v>2003</v>
      </c>
      <c r="I637" s="16">
        <f>INT((TODAY()-G637)/365)</f>
        <v>16</v>
      </c>
      <c r="J637" t="s" s="17">
        <v>32</v>
      </c>
      <c r="K637" t="s" s="17">
        <v>4005</v>
      </c>
      <c r="L637" t="s" s="13">
        <v>4006</v>
      </c>
      <c r="M637" t="s" s="13">
        <v>4007</v>
      </c>
      <c r="N637" t="s" s="13">
        <v>4008</v>
      </c>
      <c r="O637" t="s" s="22">
        <v>4009</v>
      </c>
      <c r="P637" s="23">
        <v>28050</v>
      </c>
      <c r="Q637" t="s" s="13">
        <v>34</v>
      </c>
      <c r="R637" s="12"/>
      <c r="S637" t="s" s="13">
        <v>4010</v>
      </c>
      <c r="T637" s="12"/>
      <c r="U637" t="s" s="13">
        <v>4011</v>
      </c>
      <c r="V637" t="s" s="13">
        <v>4012</v>
      </c>
      <c r="W637" s="12"/>
      <c r="X637" s="12"/>
      <c r="Y637" t="s" s="13">
        <v>37</v>
      </c>
      <c r="Z637" s="12"/>
      <c r="AA637" s="20">
        <v>41555</v>
      </c>
      <c r="AB637" s="20">
        <v>42248</v>
      </c>
    </row>
    <row r="638" ht="13" customHeight="1">
      <c r="A638" s="12">
        <v>770</v>
      </c>
      <c r="B638" s="12">
        <v>7701</v>
      </c>
      <c r="C638" t="s" s="13">
        <v>28</v>
      </c>
      <c r="D638" t="s" s="13">
        <v>4013</v>
      </c>
      <c r="E638" t="s" s="14">
        <f>MID(D638,1,SEARCH(",",D638)-1)</f>
        <v>4014</v>
      </c>
      <c r="F638" t="s" s="13">
        <f>MID(D638,SEARCH(",",D638)+2,50)</f>
        <v>280</v>
      </c>
      <c r="G638" s="15">
        <v>36603</v>
      </c>
      <c r="H638" s="21">
        <f>YEAR(G638)</f>
        <v>2000</v>
      </c>
      <c r="I638" s="16">
        <f>INT((TODAY()-G638)/365)</f>
        <v>20</v>
      </c>
      <c r="J638" t="s" s="17">
        <v>32</v>
      </c>
      <c r="K638" t="s" s="17">
        <v>4015</v>
      </c>
      <c r="L638" t="s" s="13">
        <v>4016</v>
      </c>
      <c r="M638" s="12"/>
      <c r="N638" s="12"/>
      <c r="O638" t="s" s="22">
        <v>4017</v>
      </c>
      <c r="P638" s="23">
        <v>28034</v>
      </c>
      <c r="Q638" t="s" s="13">
        <v>34</v>
      </c>
      <c r="R638" t="s" s="13">
        <v>4018</v>
      </c>
      <c r="S638" s="12"/>
      <c r="T638" s="12"/>
      <c r="U638" t="s" s="13">
        <v>4019</v>
      </c>
      <c r="V638" t="s" s="13">
        <v>4020</v>
      </c>
      <c r="W638" s="12"/>
      <c r="X638" s="12"/>
      <c r="Y638" t="s" s="13">
        <v>37</v>
      </c>
      <c r="Z638" s="12"/>
      <c r="AA638" s="20">
        <v>41555</v>
      </c>
      <c r="AB638" s="20">
        <v>43101</v>
      </c>
    </row>
    <row r="639" ht="13" customHeight="1">
      <c r="A639" s="12">
        <v>771</v>
      </c>
      <c r="B639" s="12">
        <v>7710</v>
      </c>
      <c r="C639" t="s" s="13">
        <v>28</v>
      </c>
      <c r="D639" t="s" s="13">
        <v>4021</v>
      </c>
      <c r="E639" t="s" s="14">
        <f>MID(D639,1,SEARCH(",",D639)-1)</f>
        <v>4022</v>
      </c>
      <c r="F639" t="s" s="13">
        <f>MID(D639,SEARCH(",",D639)+2,50)</f>
        <v>4023</v>
      </c>
      <c r="G639" s="15">
        <v>24928</v>
      </c>
      <c r="H639" s="21">
        <f>YEAR(G639)</f>
        <v>1968</v>
      </c>
      <c r="I639" s="16">
        <f>INT((TODAY()-G639)/365)</f>
        <v>52</v>
      </c>
      <c r="J639" t="s" s="17">
        <v>40</v>
      </c>
      <c r="K639" t="s" s="17">
        <v>4024</v>
      </c>
      <c r="L639" t="s" s="13">
        <v>4025</v>
      </c>
      <c r="M639" s="12"/>
      <c r="N639" s="12"/>
      <c r="O639" t="s" s="22">
        <v>4026</v>
      </c>
      <c r="P639" s="23">
        <v>28034</v>
      </c>
      <c r="Q639" t="s" s="13">
        <v>34</v>
      </c>
      <c r="R639" s="12"/>
      <c r="S639" s="12"/>
      <c r="T639" t="s" s="13">
        <v>4027</v>
      </c>
      <c r="U639" s="12"/>
      <c r="V639" s="12"/>
      <c r="W639" s="12"/>
      <c r="X639" s="12"/>
      <c r="Y639" t="s" s="13">
        <v>37</v>
      </c>
      <c r="Z639" s="12"/>
      <c r="AA639" s="20">
        <v>41555</v>
      </c>
      <c r="AB639" s="20">
        <v>42248</v>
      </c>
    </row>
    <row r="640" ht="13" customHeight="1">
      <c r="A640" s="12">
        <v>772</v>
      </c>
      <c r="B640" s="12">
        <v>7721</v>
      </c>
      <c r="C640" t="s" s="13">
        <v>28</v>
      </c>
      <c r="D640" t="s" s="13">
        <v>4028</v>
      </c>
      <c r="E640" t="s" s="14">
        <f>MID(D640,1,SEARCH(",",D640)-1)</f>
        <v>4029</v>
      </c>
      <c r="F640" t="s" s="13">
        <f>MID(D640,SEARCH(",",D640)+2,50)</f>
        <v>277</v>
      </c>
      <c r="G640" s="15">
        <v>38823</v>
      </c>
      <c r="H640" s="21">
        <f>YEAR(G640)</f>
        <v>2006</v>
      </c>
      <c r="I640" s="16">
        <f>INT((TODAY()-G640)/365)</f>
        <v>14</v>
      </c>
      <c r="J640" t="s" s="17">
        <v>40</v>
      </c>
      <c r="K640" s="16"/>
      <c r="L640" t="s" s="13">
        <v>4030</v>
      </c>
      <c r="M640" t="s" s="13">
        <v>4031</v>
      </c>
      <c r="N640" s="12"/>
      <c r="O640" t="s" s="22">
        <v>4032</v>
      </c>
      <c r="P640" s="23">
        <v>28035</v>
      </c>
      <c r="Q640" t="s" s="13">
        <v>34</v>
      </c>
      <c r="R640" s="12"/>
      <c r="S640" t="s" s="13">
        <v>4033</v>
      </c>
      <c r="T640" s="12"/>
      <c r="U640" t="s" s="13">
        <v>4034</v>
      </c>
      <c r="V640" t="s" s="13">
        <v>4035</v>
      </c>
      <c r="W640" s="12"/>
      <c r="X640" s="12"/>
      <c r="Y640" t="s" s="13">
        <v>4036</v>
      </c>
      <c r="Z640" s="12"/>
      <c r="AA640" s="20">
        <v>41548</v>
      </c>
      <c r="AB640" s="20">
        <v>41609</v>
      </c>
    </row>
    <row r="641" ht="13" customHeight="1">
      <c r="A641" s="12">
        <v>773</v>
      </c>
      <c r="B641" s="12">
        <v>7731</v>
      </c>
      <c r="C641" t="s" s="13">
        <v>28</v>
      </c>
      <c r="D641" t="s" s="13">
        <v>4037</v>
      </c>
      <c r="E641" t="s" s="14">
        <f>MID(D641,1,SEARCH(",",D641)-1)</f>
        <v>4038</v>
      </c>
      <c r="F641" t="s" s="13">
        <f>MID(D641,SEARCH(",",D641)+2,50)</f>
        <v>1293</v>
      </c>
      <c r="G641" s="15">
        <v>37588</v>
      </c>
      <c r="H641" s="21">
        <f>YEAR(G641)</f>
        <v>2002</v>
      </c>
      <c r="I641" s="16">
        <f>INT((TODAY()-G641)/365)</f>
        <v>17</v>
      </c>
      <c r="J641" t="s" s="17">
        <v>32</v>
      </c>
      <c r="K641" t="s" s="17">
        <v>4039</v>
      </c>
      <c r="L641" t="s" s="13">
        <v>4040</v>
      </c>
      <c r="M641" t="s" s="13">
        <v>4041</v>
      </c>
      <c r="N641" t="s" s="13">
        <v>4042</v>
      </c>
      <c r="O641" t="s" s="22">
        <v>4043</v>
      </c>
      <c r="P641" s="23">
        <v>28049</v>
      </c>
      <c r="Q641" t="s" s="13">
        <v>34</v>
      </c>
      <c r="R641" s="12"/>
      <c r="S641" t="s" s="13">
        <v>4044</v>
      </c>
      <c r="T641" s="12"/>
      <c r="U641" t="s" s="13">
        <v>4045</v>
      </c>
      <c r="V641" t="s" s="13">
        <v>4046</v>
      </c>
      <c r="W641" s="12"/>
      <c r="X641" s="12"/>
      <c r="Y641" t="s" s="13">
        <v>4047</v>
      </c>
      <c r="Z641" s="12"/>
      <c r="AA641" s="20">
        <v>41562</v>
      </c>
      <c r="AB641" s="20">
        <v>42248</v>
      </c>
    </row>
    <row r="642" ht="13" customHeight="1">
      <c r="A642" s="12">
        <v>774</v>
      </c>
      <c r="B642" s="12">
        <v>7741</v>
      </c>
      <c r="C642" t="s" s="13">
        <v>28</v>
      </c>
      <c r="D642" t="s" s="13">
        <v>4048</v>
      </c>
      <c r="E642" t="s" s="14">
        <f>MID(D642,1,SEARCH(",",D642)-1)</f>
        <v>4049</v>
      </c>
      <c r="F642" t="s" s="13">
        <f>MID(D642,SEARCH(",",D642)+2,50)</f>
        <v>280</v>
      </c>
      <c r="G642" s="15">
        <v>36654</v>
      </c>
      <c r="H642" s="21">
        <f>YEAR(G642)</f>
        <v>2000</v>
      </c>
      <c r="I642" s="16">
        <f>INT((TODAY()-G642)/365)</f>
        <v>20</v>
      </c>
      <c r="J642" t="s" s="17">
        <v>32</v>
      </c>
      <c r="K642" t="s" s="17">
        <v>4050</v>
      </c>
      <c r="L642" t="s" s="13">
        <v>4051</v>
      </c>
      <c r="M642" t="s" s="13">
        <v>4052</v>
      </c>
      <c r="N642" t="s" s="13">
        <v>4053</v>
      </c>
      <c r="O642" t="s" s="22">
        <v>4054</v>
      </c>
      <c r="P642" s="23">
        <v>28034</v>
      </c>
      <c r="Q642" t="s" s="13">
        <v>34</v>
      </c>
      <c r="R642" t="s" s="13">
        <v>4055</v>
      </c>
      <c r="S642" s="12"/>
      <c r="T642" t="s" s="13">
        <v>4056</v>
      </c>
      <c r="U642" t="s" s="13">
        <v>4057</v>
      </c>
      <c r="V642" t="s" s="13">
        <v>4058</v>
      </c>
      <c r="W642" s="12"/>
      <c r="X642" s="12"/>
      <c r="Y642" t="s" s="13">
        <v>4059</v>
      </c>
      <c r="Z642" s="12"/>
      <c r="AA642" s="20">
        <v>41562</v>
      </c>
      <c r="AB642" s="20">
        <v>42979</v>
      </c>
    </row>
    <row r="643" ht="13" customHeight="1">
      <c r="A643" s="12">
        <v>775</v>
      </c>
      <c r="B643" s="12">
        <v>7751</v>
      </c>
      <c r="C643" t="s" s="13">
        <v>28</v>
      </c>
      <c r="D643" t="s" s="13">
        <v>4060</v>
      </c>
      <c r="E643" t="s" s="14">
        <f>MID(D643,1,SEARCH(",",D643)-1)</f>
        <v>4061</v>
      </c>
      <c r="F643" t="s" s="13">
        <f>MID(D643,SEARCH(",",D643)+2,50)</f>
        <v>605</v>
      </c>
      <c r="G643" s="15">
        <v>38562</v>
      </c>
      <c r="H643" s="21">
        <f>YEAR(G643)</f>
        <v>2005</v>
      </c>
      <c r="I643" s="16">
        <f>INT((TODAY()-G643)/365)</f>
        <v>15</v>
      </c>
      <c r="J643" t="s" s="17">
        <v>32</v>
      </c>
      <c r="K643" s="16"/>
      <c r="L643" t="s" s="13">
        <v>4062</v>
      </c>
      <c r="M643" t="s" s="13">
        <v>4063</v>
      </c>
      <c r="N643" t="s" s="13">
        <v>4064</v>
      </c>
      <c r="O643" t="s" s="22">
        <v>4065</v>
      </c>
      <c r="P643" s="23">
        <v>28034</v>
      </c>
      <c r="Q643" t="s" s="13">
        <v>34</v>
      </c>
      <c r="R643" s="12"/>
      <c r="S643" s="12"/>
      <c r="T643" s="12"/>
      <c r="U643" t="s" s="13">
        <v>4066</v>
      </c>
      <c r="V643" t="s" s="13">
        <v>4067</v>
      </c>
      <c r="W643" s="12"/>
      <c r="X643" s="12"/>
      <c r="Y643" t="s" s="13">
        <v>4068</v>
      </c>
      <c r="Z643" s="12"/>
      <c r="AA643" s="20">
        <v>41562</v>
      </c>
      <c r="AB643" s="20">
        <v>41671</v>
      </c>
    </row>
    <row r="644" ht="13" customHeight="1">
      <c r="A644" s="12">
        <v>776</v>
      </c>
      <c r="B644" s="12">
        <v>7761</v>
      </c>
      <c r="C644" t="s" s="13">
        <v>28</v>
      </c>
      <c r="D644" t="s" s="13">
        <v>4069</v>
      </c>
      <c r="E644" t="s" s="14">
        <f>MID(D644,1,SEARCH(",",D644)-1)</f>
        <v>4070</v>
      </c>
      <c r="F644" t="s" s="13">
        <f>MID(D644,SEARCH(",",D644)+2,50)</f>
        <v>168</v>
      </c>
      <c r="G644" s="15">
        <v>37344</v>
      </c>
      <c r="H644" s="21">
        <f>YEAR(G644)</f>
        <v>2002</v>
      </c>
      <c r="I644" s="16">
        <f>INT((TODAY()-G644)/365)</f>
        <v>18</v>
      </c>
      <c r="J644" t="s" s="17">
        <v>40</v>
      </c>
      <c r="K644" t="s" s="17">
        <v>4071</v>
      </c>
      <c r="L644" t="s" s="13">
        <v>4072</v>
      </c>
      <c r="M644" t="s" s="13">
        <v>4073</v>
      </c>
      <c r="N644" t="s" s="13">
        <v>4074</v>
      </c>
      <c r="O644" t="s" s="22">
        <v>4075</v>
      </c>
      <c r="P644" s="23">
        <v>28035</v>
      </c>
      <c r="Q644" t="s" s="13">
        <v>34</v>
      </c>
      <c r="R644" s="12"/>
      <c r="S644" s="12"/>
      <c r="T644" t="s" s="13">
        <v>4076</v>
      </c>
      <c r="U644" t="s" s="13">
        <v>4077</v>
      </c>
      <c r="V644" t="s" s="13">
        <v>4078</v>
      </c>
      <c r="W644" s="12"/>
      <c r="X644" s="12"/>
      <c r="Y644" t="s" s="13">
        <v>4079</v>
      </c>
      <c r="Z644" s="12"/>
      <c r="AA644" s="20">
        <v>41562</v>
      </c>
      <c r="AB644" s="20">
        <v>42248</v>
      </c>
    </row>
    <row r="645" ht="13" customHeight="1">
      <c r="A645" s="12">
        <v>777</v>
      </c>
      <c r="B645" s="12">
        <v>7771</v>
      </c>
      <c r="C645" t="s" s="13">
        <v>28</v>
      </c>
      <c r="D645" t="s" s="13">
        <v>4080</v>
      </c>
      <c r="E645" t="s" s="14">
        <f>MID(D645,1,SEARCH(",",D645)-1)</f>
        <v>4081</v>
      </c>
      <c r="F645" t="s" s="13">
        <f>MID(D645,SEARCH(",",D645)+2,50)</f>
        <v>192</v>
      </c>
      <c r="G645" s="15">
        <v>39390</v>
      </c>
      <c r="H645" s="21">
        <f>YEAR(G645)</f>
        <v>2007</v>
      </c>
      <c r="I645" s="16">
        <f>INT((TODAY()-G645)/365)</f>
        <v>12</v>
      </c>
      <c r="J645" t="s" s="17">
        <v>32</v>
      </c>
      <c r="K645" s="16"/>
      <c r="L645" t="s" s="13">
        <v>4082</v>
      </c>
      <c r="M645" t="s" s="13">
        <v>4083</v>
      </c>
      <c r="N645" s="12"/>
      <c r="O645" t="s" s="22">
        <v>4084</v>
      </c>
      <c r="P645" s="23">
        <v>28034</v>
      </c>
      <c r="Q645" t="s" s="13">
        <v>34</v>
      </c>
      <c r="R645" s="12"/>
      <c r="S645" t="s" s="13">
        <v>4085</v>
      </c>
      <c r="T645" s="12"/>
      <c r="U645" t="s" s="13">
        <v>4086</v>
      </c>
      <c r="V645" t="s" s="13">
        <v>4087</v>
      </c>
      <c r="W645" s="12"/>
      <c r="X645" s="12"/>
      <c r="Y645" t="s" s="13">
        <v>4088</v>
      </c>
      <c r="Z645" s="12"/>
      <c r="AA645" s="20">
        <v>41562</v>
      </c>
      <c r="AB645" s="20"/>
    </row>
    <row r="646" ht="13" customHeight="1">
      <c r="A646" s="12">
        <v>777</v>
      </c>
      <c r="B646" s="12">
        <v>7772</v>
      </c>
      <c r="C646" t="s" s="13">
        <v>28</v>
      </c>
      <c r="D646" t="s" s="13">
        <v>4089</v>
      </c>
      <c r="E646" t="s" s="14">
        <f>MID(D646,1,SEARCH(",",D646)-1)</f>
        <v>4081</v>
      </c>
      <c r="F646" t="s" s="13">
        <f>MID(D646,SEARCH(",",D646)+2,50)</f>
        <v>1117</v>
      </c>
      <c r="G646" s="15">
        <v>38505</v>
      </c>
      <c r="H646" s="21">
        <f>YEAR(G646)</f>
        <v>2005</v>
      </c>
      <c r="I646" s="16">
        <f>INT((TODAY()-G646)/365)</f>
        <v>15</v>
      </c>
      <c r="J646" t="s" s="17">
        <v>32</v>
      </c>
      <c r="K646" s="16"/>
      <c r="L646" s="12">
        <v>673284086</v>
      </c>
      <c r="M646" s="12">
        <v>644343483</v>
      </c>
      <c r="N646" s="12">
        <v>600972988</v>
      </c>
      <c r="O646" t="s" s="22">
        <v>4090</v>
      </c>
      <c r="P646" s="23">
        <v>28034</v>
      </c>
      <c r="Q646" t="s" s="13">
        <v>34</v>
      </c>
      <c r="R646" s="12"/>
      <c r="S646" t="s" s="13">
        <v>4091</v>
      </c>
      <c r="T646" s="12"/>
      <c r="U646" t="s" s="13">
        <v>4092</v>
      </c>
      <c r="V646" t="s" s="13">
        <v>4093</v>
      </c>
      <c r="W646" s="12"/>
      <c r="X646" s="12"/>
      <c r="Y646" t="s" s="13">
        <v>4094</v>
      </c>
      <c r="Z646" s="12"/>
      <c r="AA646" s="20">
        <v>43009</v>
      </c>
      <c r="AB646" s="20">
        <v>43313</v>
      </c>
    </row>
    <row r="647" ht="13" customHeight="1">
      <c r="A647" s="12">
        <v>777</v>
      </c>
      <c r="B647" s="12">
        <v>7773</v>
      </c>
      <c r="C647" t="s" s="13">
        <v>28</v>
      </c>
      <c r="D647" t="s" s="13">
        <v>4087</v>
      </c>
      <c r="E647" t="s" s="14">
        <f>MID(D647,1,SEARCH(",",D647)-1)</f>
        <v>4095</v>
      </c>
      <c r="F647" t="s" s="13">
        <f>MID(D647,SEARCH(",",D647)+2,50)</f>
        <v>4096</v>
      </c>
      <c r="G647" s="15">
        <v>26193</v>
      </c>
      <c r="H647" s="21">
        <f>YEAR(G647)</f>
        <v>1971</v>
      </c>
      <c r="I647" s="16">
        <f>INT((TODAY()-G647)/365)</f>
        <v>49</v>
      </c>
      <c r="J647" t="s" s="17">
        <v>32</v>
      </c>
      <c r="K647" t="s" s="17">
        <v>4097</v>
      </c>
      <c r="L647" s="12">
        <v>673284086</v>
      </c>
      <c r="M647" s="12">
        <v>644343483</v>
      </c>
      <c r="N647" s="12"/>
      <c r="O647" t="s" s="22">
        <v>4090</v>
      </c>
      <c r="P647" s="23">
        <v>28034</v>
      </c>
      <c r="Q647" t="s" s="13">
        <v>34</v>
      </c>
      <c r="R647" s="12"/>
      <c r="S647" s="12"/>
      <c r="T647" t="s" s="13">
        <v>4091</v>
      </c>
      <c r="U647" s="12"/>
      <c r="V647" s="12"/>
      <c r="W647" s="12"/>
      <c r="X647" s="12"/>
      <c r="Y647" t="s" s="13">
        <v>4094</v>
      </c>
      <c r="Z647" s="12"/>
      <c r="AA647" s="20">
        <v>43009</v>
      </c>
      <c r="AB647" s="20"/>
    </row>
    <row r="648" ht="13" customHeight="1">
      <c r="A648" s="12">
        <v>778</v>
      </c>
      <c r="B648" s="12">
        <v>7781</v>
      </c>
      <c r="C648" t="s" s="13">
        <v>57</v>
      </c>
      <c r="D648" t="s" s="13">
        <v>4098</v>
      </c>
      <c r="E648" t="s" s="14">
        <f>MID(D648,1,SEARCH(",",D648)-1)</f>
        <v>4099</v>
      </c>
      <c r="F648" t="s" s="13">
        <f>MID(D648,SEARCH(",",D648)+2,50)</f>
        <v>483</v>
      </c>
      <c r="G648" s="15">
        <v>34706</v>
      </c>
      <c r="H648" s="21">
        <f>YEAR(G648)</f>
        <v>1995</v>
      </c>
      <c r="I648" s="16">
        <f>INT((TODAY()-G648)/365)</f>
        <v>25</v>
      </c>
      <c r="J648" t="s" s="17">
        <v>40</v>
      </c>
      <c r="K648" s="16"/>
      <c r="L648" s="12"/>
      <c r="M648" s="12"/>
      <c r="N648" s="12"/>
      <c r="O648" s="27"/>
      <c r="P648" s="23"/>
      <c r="Q648" s="12"/>
      <c r="R648" t="s" s="13">
        <v>4100</v>
      </c>
      <c r="S648" s="12"/>
      <c r="T648" s="12"/>
      <c r="U648" t="s" s="13">
        <v>4101</v>
      </c>
      <c r="V648" t="s" s="13">
        <v>4102</v>
      </c>
      <c r="W648" s="12"/>
      <c r="X648" s="12"/>
      <c r="Y648" t="s" s="13">
        <v>4103</v>
      </c>
      <c r="Z648" s="12"/>
      <c r="AA648" s="20">
        <v>41555</v>
      </c>
      <c r="AB648" s="20"/>
    </row>
    <row r="649" ht="13" customHeight="1">
      <c r="A649" s="12">
        <v>779</v>
      </c>
      <c r="B649" s="12">
        <v>7790</v>
      </c>
      <c r="C649" t="s" s="13">
        <v>28</v>
      </c>
      <c r="D649" t="s" s="13">
        <v>4104</v>
      </c>
      <c r="E649" t="s" s="14">
        <f>MID(D649,1,SEARCH(",",D649)-1)</f>
        <v>4105</v>
      </c>
      <c r="F649" t="s" s="13">
        <f>MID(D649,SEARCH(",",D649)+2,50)</f>
        <v>217</v>
      </c>
      <c r="G649" s="15">
        <v>23183</v>
      </c>
      <c r="H649" s="21">
        <f>YEAR(G649)</f>
        <v>1963</v>
      </c>
      <c r="I649" s="16">
        <f>INT((TODAY()-G649)/365)</f>
        <v>57</v>
      </c>
      <c r="J649" t="s" s="17">
        <v>40</v>
      </c>
      <c r="K649" t="s" s="17">
        <v>4106</v>
      </c>
      <c r="L649" t="s" s="13">
        <v>4107</v>
      </c>
      <c r="M649" s="12"/>
      <c r="N649" s="12"/>
      <c r="O649" t="s" s="22">
        <v>4108</v>
      </c>
      <c r="P649" s="23">
        <v>28029</v>
      </c>
      <c r="Q649" t="s" s="13">
        <v>34</v>
      </c>
      <c r="R649" t="s" s="13">
        <v>4109</v>
      </c>
      <c r="S649" s="12"/>
      <c r="T649" s="12"/>
      <c r="U649" s="12"/>
      <c r="V649" s="12"/>
      <c r="W649" s="12"/>
      <c r="X649" s="12"/>
      <c r="Y649" t="s" s="13">
        <v>37</v>
      </c>
      <c r="Z649" s="12"/>
      <c r="AA649" s="20">
        <v>41548</v>
      </c>
      <c r="AB649" s="20">
        <v>42248</v>
      </c>
    </row>
    <row r="650" ht="13" customHeight="1">
      <c r="A650" s="12">
        <v>779</v>
      </c>
      <c r="B650" s="12">
        <v>7791</v>
      </c>
      <c r="C650" t="s" s="13">
        <v>28</v>
      </c>
      <c r="D650" t="s" s="13">
        <v>4110</v>
      </c>
      <c r="E650" t="s" s="14">
        <f>MID(D650,1,SEARCH(",",D650)-1)</f>
        <v>3123</v>
      </c>
      <c r="F650" t="s" s="13">
        <f>MID(D650,SEARCH(",",D650)+2,50)</f>
        <v>217</v>
      </c>
      <c r="G650" s="15">
        <v>34994</v>
      </c>
      <c r="H650" s="21">
        <f>YEAR(G650)</f>
        <v>1995</v>
      </c>
      <c r="I650" s="16">
        <f>INT((TODAY()-G650)/365)</f>
        <v>25</v>
      </c>
      <c r="J650" t="s" s="17">
        <v>40</v>
      </c>
      <c r="K650" t="s" s="17">
        <v>4111</v>
      </c>
      <c r="L650" t="s" s="13">
        <v>4112</v>
      </c>
      <c r="M650" t="s" s="13">
        <v>4107</v>
      </c>
      <c r="N650" s="12">
        <v>638353136</v>
      </c>
      <c r="O650" t="s" s="22">
        <v>4108</v>
      </c>
      <c r="P650" s="23">
        <v>28029</v>
      </c>
      <c r="Q650" t="s" s="13">
        <v>34</v>
      </c>
      <c r="R650" t="s" s="13">
        <v>4113</v>
      </c>
      <c r="S650" s="12"/>
      <c r="T650" t="s" s="13">
        <v>4114</v>
      </c>
      <c r="U650" t="s" s="13">
        <v>4104</v>
      </c>
      <c r="V650" t="s" s="13">
        <v>4115</v>
      </c>
      <c r="W650" s="12"/>
      <c r="X650" s="12"/>
      <c r="Y650" t="s" s="13">
        <v>37</v>
      </c>
      <c r="Z650" s="12"/>
      <c r="AA650" s="20">
        <v>41548</v>
      </c>
      <c r="AB650" s="20">
        <v>42644</v>
      </c>
    </row>
    <row r="651" ht="13" customHeight="1">
      <c r="A651" s="12">
        <v>779</v>
      </c>
      <c r="B651" s="12">
        <v>7792</v>
      </c>
      <c r="C651" t="s" s="13">
        <v>28</v>
      </c>
      <c r="D651" t="s" s="13">
        <v>4116</v>
      </c>
      <c r="E651" t="s" s="14">
        <f>MID(D651,1,SEARCH(",",D651)-1)</f>
        <v>3123</v>
      </c>
      <c r="F651" t="s" s="13">
        <f>MID(D651,SEARCH(",",D651)+2,50)</f>
        <v>1591</v>
      </c>
      <c r="G651" s="15">
        <v>35367</v>
      </c>
      <c r="H651" s="21">
        <f>YEAR(G651)</f>
        <v>1996</v>
      </c>
      <c r="I651" s="16">
        <f>INT((TODAY()-G651)/365)</f>
        <v>24</v>
      </c>
      <c r="J651" t="s" s="17">
        <v>40</v>
      </c>
      <c r="K651" t="s" s="17">
        <v>4117</v>
      </c>
      <c r="L651" t="s" s="13">
        <v>4112</v>
      </c>
      <c r="M651" t="s" s="13">
        <v>4107</v>
      </c>
      <c r="N651" s="12"/>
      <c r="O651" t="s" s="22">
        <v>4108</v>
      </c>
      <c r="P651" s="23">
        <v>28029</v>
      </c>
      <c r="Q651" t="s" s="13">
        <v>34</v>
      </c>
      <c r="R651" t="s" s="13">
        <v>4109</v>
      </c>
      <c r="S651" s="12"/>
      <c r="T651" s="12"/>
      <c r="U651" t="s" s="13">
        <v>4104</v>
      </c>
      <c r="V651" t="s" s="13">
        <v>4115</v>
      </c>
      <c r="W651" s="12"/>
      <c r="X651" s="12"/>
      <c r="Y651" t="s" s="13">
        <v>37</v>
      </c>
      <c r="Z651" s="12"/>
      <c r="AA651" s="20">
        <v>41548</v>
      </c>
      <c r="AB651" s="20">
        <v>42644</v>
      </c>
    </row>
    <row r="652" ht="13" customHeight="1">
      <c r="A652" s="12">
        <v>780</v>
      </c>
      <c r="B652" s="12">
        <v>7800</v>
      </c>
      <c r="C652" t="s" s="13">
        <v>28</v>
      </c>
      <c r="D652" t="s" s="13">
        <v>4118</v>
      </c>
      <c r="E652" t="s" s="14">
        <f>MID(D652,1,SEARCH(",",D652)-1)</f>
        <v>4119</v>
      </c>
      <c r="F652" t="s" s="13">
        <f>MID(D652,SEARCH(",",D652)+2,50)</f>
        <v>4096</v>
      </c>
      <c r="G652" s="15">
        <v>30314</v>
      </c>
      <c r="H652" s="21">
        <f>YEAR(G652)</f>
        <v>1982</v>
      </c>
      <c r="I652" s="16">
        <f>INT((TODAY()-G652)/365)</f>
        <v>37</v>
      </c>
      <c r="J652" t="s" s="17">
        <v>32</v>
      </c>
      <c r="K652" s="16"/>
      <c r="L652" s="12"/>
      <c r="M652" s="12"/>
      <c r="N652" s="12"/>
      <c r="O652" s="27"/>
      <c r="P652" s="23"/>
      <c r="Q652" s="12"/>
      <c r="R652" s="12"/>
      <c r="S652" s="12"/>
      <c r="T652" s="12"/>
      <c r="U652" s="12"/>
      <c r="V652" s="12"/>
      <c r="W652" s="12"/>
      <c r="X652" s="12"/>
      <c r="Y652" t="s" s="13">
        <v>37</v>
      </c>
      <c r="Z652" s="12"/>
      <c r="AA652" s="20">
        <v>41562</v>
      </c>
      <c r="AB652" s="20">
        <v>42248</v>
      </c>
    </row>
    <row r="653" ht="13" customHeight="1">
      <c r="A653" s="12">
        <v>781</v>
      </c>
      <c r="B653" s="12">
        <v>7811</v>
      </c>
      <c r="C653" t="s" s="13">
        <v>28</v>
      </c>
      <c r="D653" t="s" s="13">
        <v>4120</v>
      </c>
      <c r="E653" t="s" s="14">
        <f>MID(D653,1,SEARCH(",",D653)-1)</f>
        <v>4121</v>
      </c>
      <c r="F653" t="s" s="13">
        <f>MID(D653,SEARCH(",",D653)+2,50)</f>
        <v>1265</v>
      </c>
      <c r="G653" s="15">
        <v>36987</v>
      </c>
      <c r="H653" s="21">
        <f>YEAR(G653)</f>
        <v>2001</v>
      </c>
      <c r="I653" s="16">
        <f>INT((TODAY()-G653)/365)</f>
        <v>19</v>
      </c>
      <c r="J653" t="s" s="17">
        <v>32</v>
      </c>
      <c r="K653" s="16"/>
      <c r="L653" t="s" s="13">
        <v>4122</v>
      </c>
      <c r="M653" t="s" s="13">
        <v>4123</v>
      </c>
      <c r="N653" s="12"/>
      <c r="O653" t="s" s="22">
        <v>4124</v>
      </c>
      <c r="P653" s="23">
        <v>28034</v>
      </c>
      <c r="Q653" t="s" s="13">
        <v>34</v>
      </c>
      <c r="R653" s="12"/>
      <c r="S653" t="s" s="13">
        <v>4125</v>
      </c>
      <c r="T653" s="12"/>
      <c r="U653" t="s" s="13">
        <v>4126</v>
      </c>
      <c r="V653" t="s" s="13">
        <v>4127</v>
      </c>
      <c r="W653" s="12"/>
      <c r="X653" s="12"/>
      <c r="Y653" t="s" s="13">
        <v>4128</v>
      </c>
      <c r="Z653" s="12"/>
      <c r="AA653" s="20">
        <v>41576</v>
      </c>
      <c r="AB653" s="20">
        <v>42614</v>
      </c>
    </row>
    <row r="654" ht="13" customHeight="1">
      <c r="A654" s="12">
        <v>781</v>
      </c>
      <c r="B654" s="12">
        <v>7812</v>
      </c>
      <c r="C654" t="s" s="13">
        <v>28</v>
      </c>
      <c r="D654" t="s" s="13">
        <v>4129</v>
      </c>
      <c r="E654" t="s" s="14">
        <f>MID(D654,1,SEARCH(",",D654)-1)</f>
        <v>4121</v>
      </c>
      <c r="F654" t="s" s="13">
        <f>MID(D654,SEARCH(",",D654)+2,50)</f>
        <v>2152</v>
      </c>
      <c r="G654" s="15">
        <v>37874</v>
      </c>
      <c r="H654" s="21">
        <f>YEAR(G654)</f>
        <v>2003</v>
      </c>
      <c r="I654" s="16">
        <f>INT((TODAY()-G654)/365)</f>
        <v>17</v>
      </c>
      <c r="J654" t="s" s="17">
        <v>40</v>
      </c>
      <c r="K654" t="s" s="17">
        <v>4130</v>
      </c>
      <c r="L654" s="12">
        <v>606524023</v>
      </c>
      <c r="M654" s="12">
        <v>628817573</v>
      </c>
      <c r="N654" s="12">
        <v>690677595</v>
      </c>
      <c r="O654" t="s" s="22">
        <v>4131</v>
      </c>
      <c r="P654" s="23">
        <v>28034</v>
      </c>
      <c r="Q654" t="s" s="13">
        <v>34</v>
      </c>
      <c r="R654" t="s" s="13">
        <v>4132</v>
      </c>
      <c r="S654" s="12"/>
      <c r="T654" s="12"/>
      <c r="U654" t="s" s="13">
        <v>4133</v>
      </c>
      <c r="V654" t="s" s="13">
        <v>4134</v>
      </c>
      <c r="W654" s="12"/>
      <c r="X654" s="12"/>
      <c r="Y654" t="s" s="13">
        <v>4135</v>
      </c>
      <c r="Z654" s="12"/>
      <c r="AA654" s="20">
        <v>42278</v>
      </c>
      <c r="AB654" s="20">
        <v>42856</v>
      </c>
    </row>
    <row r="655" ht="13" customHeight="1">
      <c r="A655" s="12">
        <v>782</v>
      </c>
      <c r="B655" s="12">
        <v>7821</v>
      </c>
      <c r="C655" t="s" s="13">
        <v>28</v>
      </c>
      <c r="D655" t="s" s="13">
        <v>4136</v>
      </c>
      <c r="E655" t="s" s="14">
        <f>MID(D655,1,SEARCH(",",D655)-1)</f>
        <v>4137</v>
      </c>
      <c r="F655" t="s" s="13">
        <f>MID(D655,SEARCH(",",D655)+2,50)</f>
        <v>2129</v>
      </c>
      <c r="G655" s="15">
        <v>38738</v>
      </c>
      <c r="H655" s="21">
        <f>YEAR(G655)</f>
        <v>2006</v>
      </c>
      <c r="I655" s="16">
        <f>INT((TODAY()-G655)/365)</f>
        <v>14</v>
      </c>
      <c r="J655" t="s" s="17">
        <v>40</v>
      </c>
      <c r="K655" s="16"/>
      <c r="L655" t="s" s="13">
        <v>4138</v>
      </c>
      <c r="M655" t="s" s="13">
        <v>4139</v>
      </c>
      <c r="N655" s="12"/>
      <c r="O655" t="s" s="22">
        <v>4140</v>
      </c>
      <c r="P655" s="23">
        <v>28050</v>
      </c>
      <c r="Q655" t="s" s="13">
        <v>34</v>
      </c>
      <c r="R655" t="s" s="13">
        <v>4141</v>
      </c>
      <c r="S655" s="12"/>
      <c r="T655" s="12"/>
      <c r="U655" t="s" s="13">
        <v>4142</v>
      </c>
      <c r="V655" t="s" s="13">
        <v>4143</v>
      </c>
      <c r="W655" s="12"/>
      <c r="X655" s="12"/>
      <c r="Y655" t="s" s="13">
        <v>4144</v>
      </c>
      <c r="Z655" s="12"/>
      <c r="AA655" s="20">
        <v>41577</v>
      </c>
      <c r="AB655" s="20">
        <v>42248</v>
      </c>
    </row>
    <row r="656" ht="13" customHeight="1">
      <c r="A656" s="12">
        <v>783</v>
      </c>
      <c r="B656" s="12">
        <v>7831</v>
      </c>
      <c r="C656" t="s" s="13">
        <v>28</v>
      </c>
      <c r="D656" t="s" s="13">
        <v>4145</v>
      </c>
      <c r="E656" t="s" s="14">
        <f>MID(D656,1,SEARCH(",",D656)-1)</f>
        <v>4146</v>
      </c>
      <c r="F656" t="s" s="13">
        <f>MID(D656,SEARCH(",",D656)+2,50)</f>
        <v>88</v>
      </c>
      <c r="G656" s="15">
        <v>37282</v>
      </c>
      <c r="H656" s="21">
        <f>YEAR(G656)</f>
        <v>2002</v>
      </c>
      <c r="I656" s="16">
        <f>INT((TODAY()-G656)/365)</f>
        <v>18</v>
      </c>
      <c r="J656" t="s" s="17">
        <v>32</v>
      </c>
      <c r="K656" s="16"/>
      <c r="L656" t="s" s="13">
        <v>4147</v>
      </c>
      <c r="M656" t="s" s="13">
        <v>4148</v>
      </c>
      <c r="N656" t="s" s="13">
        <v>4149</v>
      </c>
      <c r="O656" t="s" s="22">
        <v>4150</v>
      </c>
      <c r="P656" s="23">
        <v>28049</v>
      </c>
      <c r="Q656" t="s" s="13">
        <v>34</v>
      </c>
      <c r="R656" t="s" s="13">
        <v>4151</v>
      </c>
      <c r="S656" s="12"/>
      <c r="T656" s="12"/>
      <c r="U656" t="s" s="13">
        <v>4152</v>
      </c>
      <c r="V656" t="s" s="13">
        <v>4153</v>
      </c>
      <c r="W656" s="12"/>
      <c r="X656" s="12"/>
      <c r="Y656" t="s" s="13">
        <v>4154</v>
      </c>
      <c r="Z656" s="12"/>
      <c r="AA656" s="20">
        <v>41576</v>
      </c>
      <c r="AB656" s="20">
        <v>42248</v>
      </c>
    </row>
    <row r="657" ht="13" customHeight="1">
      <c r="A657" s="12">
        <v>784</v>
      </c>
      <c r="B657" s="12">
        <v>7841</v>
      </c>
      <c r="C657" t="s" s="13">
        <v>28</v>
      </c>
      <c r="D657" t="s" s="13">
        <v>4155</v>
      </c>
      <c r="E657" t="s" s="14">
        <f>MID(D657,1,SEARCH(",",D657)-1)</f>
        <v>4156</v>
      </c>
      <c r="F657" t="s" s="13">
        <f>MID(D657,SEARCH(",",D657)+2,50)</f>
        <v>1117</v>
      </c>
      <c r="G657" s="15">
        <v>36875</v>
      </c>
      <c r="H657" s="21">
        <f>YEAR(G657)</f>
        <v>2000</v>
      </c>
      <c r="I657" s="16">
        <f>INT((TODAY()-G657)/365)</f>
        <v>19</v>
      </c>
      <c r="J657" t="s" s="17">
        <v>32</v>
      </c>
      <c r="K657" t="s" s="17">
        <v>4157</v>
      </c>
      <c r="L657" t="s" s="13">
        <v>4158</v>
      </c>
      <c r="M657" t="s" s="13">
        <v>4159</v>
      </c>
      <c r="N657" t="s" s="13">
        <v>4160</v>
      </c>
      <c r="O657" t="s" s="22">
        <v>4161</v>
      </c>
      <c r="P657" s="23">
        <v>28035</v>
      </c>
      <c r="Q657" t="s" s="13">
        <v>34</v>
      </c>
      <c r="R657" t="s" s="13">
        <v>4162</v>
      </c>
      <c r="S657" s="12"/>
      <c r="T657" s="12"/>
      <c r="U657" t="s" s="13">
        <v>4163</v>
      </c>
      <c r="V657" t="s" s="13">
        <v>4164</v>
      </c>
      <c r="W657" s="12"/>
      <c r="X657" s="12"/>
      <c r="Y657" t="s" s="13">
        <v>4165</v>
      </c>
      <c r="Z657" s="12"/>
      <c r="AA657" s="20">
        <v>41585</v>
      </c>
      <c r="AB657" s="20">
        <v>42248</v>
      </c>
    </row>
    <row r="658" ht="13" customHeight="1">
      <c r="A658" s="12">
        <v>785</v>
      </c>
      <c r="B658" s="12">
        <v>7851</v>
      </c>
      <c r="C658" t="s" s="13">
        <v>28</v>
      </c>
      <c r="D658" t="s" s="13">
        <v>4166</v>
      </c>
      <c r="E658" t="s" s="14">
        <f>MID(D658,1,SEARCH(",",D658)-1)</f>
        <v>4167</v>
      </c>
      <c r="F658" t="s" s="13">
        <f>MID(D658,SEARCH(",",D658)+2,50)</f>
        <v>331</v>
      </c>
      <c r="G658" s="15">
        <v>36846</v>
      </c>
      <c r="H658" s="21">
        <f>YEAR(G658)</f>
        <v>2000</v>
      </c>
      <c r="I658" s="16">
        <f>INT((TODAY()-G658)/365)</f>
        <v>19</v>
      </c>
      <c r="J658" t="s" s="17">
        <v>32</v>
      </c>
      <c r="K658" s="16"/>
      <c r="L658" t="s" s="13">
        <v>4168</v>
      </c>
      <c r="M658" t="s" s="13">
        <v>4169</v>
      </c>
      <c r="N658" t="s" s="13">
        <v>4170</v>
      </c>
      <c r="O658" t="s" s="22">
        <v>4171</v>
      </c>
      <c r="P658" s="23">
        <v>28050</v>
      </c>
      <c r="Q658" t="s" s="13">
        <v>34</v>
      </c>
      <c r="R658" t="s" s="13">
        <v>4172</v>
      </c>
      <c r="S658" s="12"/>
      <c r="T658" s="12"/>
      <c r="U658" t="s" s="13">
        <v>4173</v>
      </c>
      <c r="V658" t="s" s="13">
        <v>4174</v>
      </c>
      <c r="W658" s="12"/>
      <c r="X658" s="12"/>
      <c r="Y658" t="s" s="13">
        <v>4175</v>
      </c>
      <c r="Z658" s="12"/>
      <c r="AA658" s="20">
        <v>41576</v>
      </c>
      <c r="AB658" s="20">
        <v>42248</v>
      </c>
    </row>
    <row r="659" ht="13" customHeight="1">
      <c r="A659" s="12">
        <v>786</v>
      </c>
      <c r="B659" s="12">
        <v>7861</v>
      </c>
      <c r="C659" t="s" s="13">
        <v>28</v>
      </c>
      <c r="D659" t="s" s="13">
        <v>4176</v>
      </c>
      <c r="E659" t="s" s="14">
        <f>MID(D659,1,SEARCH(",",D659)-1)</f>
        <v>4177</v>
      </c>
      <c r="F659" t="s" s="13">
        <f>MID(D659,SEARCH(",",D659)+2,50)</f>
        <v>217</v>
      </c>
      <c r="G659" s="15">
        <v>34229</v>
      </c>
      <c r="H659" s="21">
        <f>YEAR(G659)</f>
        <v>1993</v>
      </c>
      <c r="I659" s="16">
        <f>INT((TODAY()-G659)/365)</f>
        <v>27</v>
      </c>
      <c r="J659" t="s" s="17">
        <v>40</v>
      </c>
      <c r="K659" t="s" s="17">
        <v>4178</v>
      </c>
      <c r="L659" t="s" s="13">
        <v>4179</v>
      </c>
      <c r="M659" t="s" s="13">
        <v>4180</v>
      </c>
      <c r="N659" s="12"/>
      <c r="O659" t="s" s="22">
        <v>4181</v>
      </c>
      <c r="P659" s="23">
        <v>28039</v>
      </c>
      <c r="Q659" t="s" s="13">
        <v>34</v>
      </c>
      <c r="R659" s="12"/>
      <c r="S659" s="12"/>
      <c r="T659" s="12"/>
      <c r="U659" t="s" s="13">
        <v>4182</v>
      </c>
      <c r="V659" t="s" s="13">
        <v>4183</v>
      </c>
      <c r="W659" s="12"/>
      <c r="X659" s="12"/>
      <c r="Y659" t="s" s="13">
        <v>4184</v>
      </c>
      <c r="Z659" s="12"/>
      <c r="AA659" s="20">
        <v>41592</v>
      </c>
      <c r="AB659" s="20">
        <v>42248</v>
      </c>
    </row>
    <row r="660" ht="13" customHeight="1">
      <c r="A660" s="12">
        <v>787</v>
      </c>
      <c r="B660" s="12">
        <v>7871</v>
      </c>
      <c r="C660" t="s" s="13">
        <v>28</v>
      </c>
      <c r="D660" t="s" s="13">
        <v>4185</v>
      </c>
      <c r="E660" t="s" s="14">
        <f>MID(D660,1,SEARCH(",",D660)-1)</f>
        <v>4186</v>
      </c>
      <c r="F660" t="s" s="13">
        <f>MID(D660,SEARCH(",",D660)+2,50)</f>
        <v>530</v>
      </c>
      <c r="G660" s="15">
        <v>36773</v>
      </c>
      <c r="H660" s="21">
        <f>YEAR(G660)</f>
        <v>2000</v>
      </c>
      <c r="I660" s="16">
        <f>INT((TODAY()-G660)/365)</f>
        <v>20</v>
      </c>
      <c r="J660" t="s" s="17">
        <v>32</v>
      </c>
      <c r="K660" t="s" s="17">
        <v>4187</v>
      </c>
      <c r="L660" t="s" s="13">
        <v>4188</v>
      </c>
      <c r="M660" t="s" s="13">
        <v>4189</v>
      </c>
      <c r="N660" t="s" s="13">
        <v>4190</v>
      </c>
      <c r="O660" t="s" s="22">
        <v>4191</v>
      </c>
      <c r="P660" s="23">
        <v>28049</v>
      </c>
      <c r="Q660" t="s" s="13">
        <v>34</v>
      </c>
      <c r="R660" t="s" s="13">
        <v>4192</v>
      </c>
      <c r="S660" t="s" s="13">
        <v>4193</v>
      </c>
      <c r="T660" s="12"/>
      <c r="U660" t="s" s="13">
        <v>4194</v>
      </c>
      <c r="V660" t="s" s="13">
        <v>4195</v>
      </c>
      <c r="W660" s="12"/>
      <c r="X660" s="12"/>
      <c r="Y660" t="s" s="13">
        <v>4196</v>
      </c>
      <c r="Z660" s="12"/>
      <c r="AA660" s="20">
        <v>41597</v>
      </c>
      <c r="AB660" s="20">
        <v>42736</v>
      </c>
    </row>
    <row r="661" ht="13" customHeight="1">
      <c r="A661" s="12">
        <v>788</v>
      </c>
      <c r="B661" s="12">
        <v>7881</v>
      </c>
      <c r="C661" t="s" s="13">
        <v>28</v>
      </c>
      <c r="D661" t="s" s="13">
        <v>4197</v>
      </c>
      <c r="E661" t="s" s="14">
        <f>MID(D661,1,SEARCH(",",D661)-1)</f>
        <v>4198</v>
      </c>
      <c r="F661" t="s" s="13">
        <f>MID(D661,SEARCH(",",D661)+2,50)</f>
        <v>4199</v>
      </c>
      <c r="G661" s="15">
        <v>38873</v>
      </c>
      <c r="H661" s="21">
        <f>YEAR(G661)</f>
        <v>2006</v>
      </c>
      <c r="I661" s="16">
        <f>INT((TODAY()-G661)/365)</f>
        <v>14</v>
      </c>
      <c r="J661" t="s" s="17">
        <v>40</v>
      </c>
      <c r="K661" t="s" s="17">
        <v>4200</v>
      </c>
      <c r="L661" t="s" s="13">
        <v>4201</v>
      </c>
      <c r="M661" t="s" s="13">
        <v>4202</v>
      </c>
      <c r="N661" t="s" s="13">
        <v>4203</v>
      </c>
      <c r="O661" t="s" s="22">
        <v>4204</v>
      </c>
      <c r="P661" s="23">
        <v>28034</v>
      </c>
      <c r="Q661" t="s" s="13">
        <v>34</v>
      </c>
      <c r="R661" t="s" s="13">
        <v>4205</v>
      </c>
      <c r="S661" s="12"/>
      <c r="T661" s="12"/>
      <c r="U661" t="s" s="13">
        <v>4206</v>
      </c>
      <c r="V661" t="s" s="13">
        <v>4207</v>
      </c>
      <c r="W661" s="12"/>
      <c r="X661" s="12"/>
      <c r="Y661" t="s" s="13">
        <v>4208</v>
      </c>
      <c r="Z661" s="12"/>
      <c r="AA661" s="20">
        <v>41585</v>
      </c>
      <c r="AB661" s="20">
        <v>42248</v>
      </c>
    </row>
    <row r="662" ht="13" customHeight="1">
      <c r="A662" s="12">
        <v>789</v>
      </c>
      <c r="B662" s="12">
        <v>7891</v>
      </c>
      <c r="C662" t="s" s="13">
        <v>28</v>
      </c>
      <c r="D662" t="s" s="13">
        <v>4209</v>
      </c>
      <c r="E662" t="s" s="14">
        <f>MID(D662,1,SEARCH(",",D662)-1)</f>
        <v>4210</v>
      </c>
      <c r="F662" t="s" s="13">
        <f>MID(D662,SEARCH(",",D662)+2,50)</f>
        <v>4211</v>
      </c>
      <c r="G662" s="15">
        <v>37932</v>
      </c>
      <c r="H662" s="21">
        <f>YEAR(G662)</f>
        <v>2003</v>
      </c>
      <c r="I662" s="16">
        <f>INT((TODAY()-G662)/365)</f>
        <v>16</v>
      </c>
      <c r="J662" t="s" s="17">
        <v>32</v>
      </c>
      <c r="K662" s="16"/>
      <c r="L662" t="s" s="13">
        <v>4212</v>
      </c>
      <c r="M662" t="s" s="13">
        <v>4213</v>
      </c>
      <c r="N662" t="s" s="13">
        <v>4214</v>
      </c>
      <c r="O662" t="s" s="22">
        <v>4215</v>
      </c>
      <c r="P662" s="23">
        <v>28029</v>
      </c>
      <c r="Q662" t="s" s="13">
        <v>34</v>
      </c>
      <c r="R662" s="12"/>
      <c r="S662" t="s" s="13">
        <v>4216</v>
      </c>
      <c r="T662" s="12"/>
      <c r="U662" t="s" s="13">
        <v>4217</v>
      </c>
      <c r="V662" t="s" s="13">
        <v>4218</v>
      </c>
      <c r="W662" s="12"/>
      <c r="X662" s="12"/>
      <c r="Y662" t="s" s="13">
        <v>4219</v>
      </c>
      <c r="Z662" s="12"/>
      <c r="AA662" s="20">
        <v>41576</v>
      </c>
      <c r="AB662" s="20">
        <v>42248</v>
      </c>
    </row>
    <row r="663" ht="13" customHeight="1">
      <c r="A663" s="12">
        <v>790</v>
      </c>
      <c r="B663" s="12">
        <v>7901</v>
      </c>
      <c r="C663" t="s" s="13">
        <v>28</v>
      </c>
      <c r="D663" t="s" s="13">
        <v>4220</v>
      </c>
      <c r="E663" t="s" s="14">
        <f>MID(D663,1,SEARCH(",",D663)-1)</f>
        <v>3178</v>
      </c>
      <c r="F663" t="s" s="13">
        <f>MID(D663,SEARCH(",",D663)+2,50)</f>
        <v>413</v>
      </c>
      <c r="G663" s="15">
        <v>38220</v>
      </c>
      <c r="H663" s="21">
        <f>YEAR(G663)</f>
        <v>2004</v>
      </c>
      <c r="I663" s="16">
        <f>INT((TODAY()-G663)/365)</f>
        <v>16</v>
      </c>
      <c r="J663" t="s" s="17">
        <v>32</v>
      </c>
      <c r="K663" t="s" s="17">
        <v>4221</v>
      </c>
      <c r="L663" t="s" s="13">
        <v>4222</v>
      </c>
      <c r="M663" t="s" s="13">
        <v>4223</v>
      </c>
      <c r="N663" s="12"/>
      <c r="O663" t="s" s="22">
        <v>4224</v>
      </c>
      <c r="P663" s="23">
        <v>28034</v>
      </c>
      <c r="Q663" t="s" s="13">
        <v>34</v>
      </c>
      <c r="R663" s="12"/>
      <c r="S663" t="s" s="13">
        <v>4225</v>
      </c>
      <c r="T663" s="12"/>
      <c r="U663" t="s" s="13">
        <v>4226</v>
      </c>
      <c r="V663" t="s" s="13">
        <v>4227</v>
      </c>
      <c r="W663" s="12"/>
      <c r="X663" s="12"/>
      <c r="Y663" t="s" s="13">
        <v>37</v>
      </c>
      <c r="Z663" s="12"/>
      <c r="AA663" s="20">
        <v>41597</v>
      </c>
      <c r="AB663" s="20">
        <v>42248</v>
      </c>
    </row>
    <row r="664" ht="13" customHeight="1">
      <c r="A664" s="12">
        <v>790</v>
      </c>
      <c r="B664" s="12">
        <v>7902</v>
      </c>
      <c r="C664" t="s" s="13">
        <v>28</v>
      </c>
      <c r="D664" t="s" s="13">
        <v>4228</v>
      </c>
      <c r="E664" t="s" s="14">
        <f>MID(D664,1,SEARCH(",",D664)-1)</f>
        <v>3178</v>
      </c>
      <c r="F664" t="s" s="13">
        <f>MID(D664,SEARCH(",",D664)+2,50)</f>
        <v>1293</v>
      </c>
      <c r="G664" s="15">
        <v>36908</v>
      </c>
      <c r="H664" s="21">
        <f>YEAR(G664)</f>
        <v>2001</v>
      </c>
      <c r="I664" s="16">
        <f>INT((TODAY()-G664)/365)</f>
        <v>19</v>
      </c>
      <c r="J664" t="s" s="17">
        <v>32</v>
      </c>
      <c r="K664" s="16"/>
      <c r="L664" s="12">
        <v>917351330</v>
      </c>
      <c r="M664" s="12">
        <v>647860834</v>
      </c>
      <c r="N664" s="12"/>
      <c r="O664" t="s" s="22">
        <v>4229</v>
      </c>
      <c r="P664" s="23">
        <v>28034</v>
      </c>
      <c r="Q664" t="s" s="13">
        <v>34</v>
      </c>
      <c r="R664" t="s" s="13">
        <v>4225</v>
      </c>
      <c r="S664" s="12"/>
      <c r="T664" s="12"/>
      <c r="U664" t="s" s="13">
        <v>4230</v>
      </c>
      <c r="V664" t="s" s="13">
        <v>4231</v>
      </c>
      <c r="W664" s="12"/>
      <c r="X664" s="12"/>
      <c r="Y664" t="s" s="13">
        <v>4232</v>
      </c>
      <c r="Z664" s="12"/>
      <c r="AA664" s="20">
        <v>41913</v>
      </c>
      <c r="AB664" s="20">
        <v>42248</v>
      </c>
    </row>
    <row r="665" ht="13" customHeight="1">
      <c r="A665" s="12">
        <v>791</v>
      </c>
      <c r="B665" s="12">
        <v>7911</v>
      </c>
      <c r="C665" t="s" s="13">
        <v>28</v>
      </c>
      <c r="D665" t="s" s="13">
        <v>4233</v>
      </c>
      <c r="E665" t="s" s="14">
        <f>MID(D665,1,SEARCH(",",D665)-1)</f>
        <v>4234</v>
      </c>
      <c r="F665" t="s" s="13">
        <f>MID(D665,SEARCH(",",D665)+2,50)</f>
        <v>605</v>
      </c>
      <c r="G665" s="15">
        <v>35557</v>
      </c>
      <c r="H665" s="21">
        <f>YEAR(G665)</f>
        <v>1997</v>
      </c>
      <c r="I665" s="16">
        <f>INT((TODAY()-G665)/365)</f>
        <v>23</v>
      </c>
      <c r="J665" t="s" s="17">
        <v>32</v>
      </c>
      <c r="K665" t="s" s="17">
        <v>4235</v>
      </c>
      <c r="L665" s="12"/>
      <c r="M665" s="12"/>
      <c r="N665" s="12"/>
      <c r="O665" t="s" s="22">
        <v>4236</v>
      </c>
      <c r="P665" s="23">
        <v>28023</v>
      </c>
      <c r="Q665" t="s" s="13">
        <v>34</v>
      </c>
      <c r="R665" s="12"/>
      <c r="S665" s="12"/>
      <c r="T665" s="12"/>
      <c r="U665" s="12"/>
      <c r="V665" s="12"/>
      <c r="W665" s="12"/>
      <c r="X665" s="12"/>
      <c r="Y665" t="s" s="13">
        <v>4237</v>
      </c>
      <c r="Z665" s="12"/>
      <c r="AA665" s="20">
        <v>41548</v>
      </c>
      <c r="AB665" s="20">
        <v>42917</v>
      </c>
    </row>
    <row r="666" ht="13" customHeight="1">
      <c r="A666" s="12">
        <v>791</v>
      </c>
      <c r="B666" s="12">
        <v>7912</v>
      </c>
      <c r="C666" t="s" s="13">
        <v>28</v>
      </c>
      <c r="D666" t="s" s="13">
        <v>4238</v>
      </c>
      <c r="E666" t="s" s="14">
        <f>MID(D666,1,SEARCH(",",D666)-1)</f>
        <v>4234</v>
      </c>
      <c r="F666" t="s" s="13">
        <f>MID(D666,SEARCH(",",D666)+2,50)</f>
        <v>369</v>
      </c>
      <c r="G666" s="15">
        <v>36618</v>
      </c>
      <c r="H666" s="21">
        <f>YEAR(G666)</f>
        <v>2000</v>
      </c>
      <c r="I666" s="16">
        <f>INT((TODAY()-G666)/365)</f>
        <v>20</v>
      </c>
      <c r="J666" t="s" s="17">
        <v>32</v>
      </c>
      <c r="K666" t="s" s="17">
        <v>4239</v>
      </c>
      <c r="L666" s="12"/>
      <c r="M666" s="12"/>
      <c r="N666" s="12"/>
      <c r="O666" t="s" s="22">
        <v>4236</v>
      </c>
      <c r="P666" s="23">
        <v>28023</v>
      </c>
      <c r="Q666" t="s" s="13">
        <v>34</v>
      </c>
      <c r="R666" s="12"/>
      <c r="S666" s="12"/>
      <c r="T666" s="12"/>
      <c r="U666" s="12"/>
      <c r="V666" s="12"/>
      <c r="W666" s="12"/>
      <c r="X666" s="12"/>
      <c r="Y666" t="s" s="13">
        <v>4237</v>
      </c>
      <c r="Z666" s="12"/>
      <c r="AA666" s="20">
        <v>41548</v>
      </c>
      <c r="AB666" s="20">
        <v>42736</v>
      </c>
    </row>
    <row r="667" ht="13" customHeight="1">
      <c r="A667" s="12">
        <v>792</v>
      </c>
      <c r="B667" s="12">
        <v>7921</v>
      </c>
      <c r="C667" t="s" s="13">
        <v>28</v>
      </c>
      <c r="D667" t="s" s="13">
        <v>4240</v>
      </c>
      <c r="E667" t="s" s="14">
        <f>MID(D667,1,SEARCH(",",D667)-1)</f>
        <v>4241</v>
      </c>
      <c r="F667" t="s" s="13">
        <f>MID(D667,SEARCH(",",D667)+2,50)</f>
        <v>1088</v>
      </c>
      <c r="G667" s="15">
        <v>35858</v>
      </c>
      <c r="H667" s="21">
        <f>YEAR(G667)</f>
        <v>1998</v>
      </c>
      <c r="I667" s="16">
        <f>INT((TODAY()-G667)/365)</f>
        <v>22</v>
      </c>
      <c r="J667" t="s" s="17">
        <v>32</v>
      </c>
      <c r="K667" s="16"/>
      <c r="L667" s="12"/>
      <c r="M667" s="12"/>
      <c r="N667" s="12"/>
      <c r="O667" s="27"/>
      <c r="P667" s="23"/>
      <c r="Q667" s="12"/>
      <c r="R667" s="12"/>
      <c r="S667" s="12"/>
      <c r="T667" s="12"/>
      <c r="U667" s="12"/>
      <c r="V667" s="12"/>
      <c r="W667" s="12"/>
      <c r="X667" s="12"/>
      <c r="Y667" t="s" s="13">
        <v>37</v>
      </c>
      <c r="Z667" s="12"/>
      <c r="AA667" s="20">
        <v>41548</v>
      </c>
      <c r="AB667" s="20">
        <v>42248</v>
      </c>
    </row>
    <row r="668" ht="13" customHeight="1">
      <c r="A668" s="12">
        <v>793</v>
      </c>
      <c r="B668" s="12">
        <v>7931</v>
      </c>
      <c r="C668" t="s" s="13">
        <v>28</v>
      </c>
      <c r="D668" t="s" s="13">
        <v>4242</v>
      </c>
      <c r="E668" t="s" s="14">
        <f>MID(D668,1,SEARCH(",",D668)-1)</f>
        <v>4243</v>
      </c>
      <c r="F668" t="s" s="13">
        <f>MID(D668,SEARCH(",",D668)+2,50)</f>
        <v>198</v>
      </c>
      <c r="G668" s="15">
        <v>36668</v>
      </c>
      <c r="H668" s="21">
        <f>YEAR(G668)</f>
        <v>2000</v>
      </c>
      <c r="I668" s="16">
        <f>INT((TODAY()-G668)/365)</f>
        <v>20</v>
      </c>
      <c r="J668" t="s" s="17">
        <v>32</v>
      </c>
      <c r="K668" s="16"/>
      <c r="L668" s="12"/>
      <c r="M668" s="12"/>
      <c r="N668" s="12"/>
      <c r="O668" s="27"/>
      <c r="P668" s="23"/>
      <c r="Q668" s="12"/>
      <c r="R668" s="12"/>
      <c r="S668" s="12"/>
      <c r="T668" s="12"/>
      <c r="U668" s="12"/>
      <c r="V668" s="12"/>
      <c r="W668" s="12"/>
      <c r="X668" s="12"/>
      <c r="Y668" t="s" s="13">
        <v>37</v>
      </c>
      <c r="Z668" s="12"/>
      <c r="AA668" s="20">
        <v>41548</v>
      </c>
      <c r="AB668" s="20">
        <v>42248</v>
      </c>
    </row>
    <row r="669" ht="13" customHeight="1">
      <c r="A669" s="12">
        <v>793</v>
      </c>
      <c r="B669" s="12">
        <v>7932</v>
      </c>
      <c r="C669" t="s" s="13">
        <v>28</v>
      </c>
      <c r="D669" t="s" s="13">
        <v>4244</v>
      </c>
      <c r="E669" t="s" s="14">
        <f>MID(D669,1,SEARCH(",",D669)-1)</f>
        <v>4243</v>
      </c>
      <c r="F669" t="s" s="13">
        <f>MID(D669,SEARCH(",",D669)+2,50)</f>
        <v>1153</v>
      </c>
      <c r="G669" s="15">
        <v>36668</v>
      </c>
      <c r="H669" s="21">
        <f>YEAR(G669)</f>
        <v>2000</v>
      </c>
      <c r="I669" s="16">
        <f>INT((TODAY()-G669)/365)</f>
        <v>20</v>
      </c>
      <c r="J669" t="s" s="17">
        <v>32</v>
      </c>
      <c r="K669" s="16"/>
      <c r="L669" s="12"/>
      <c r="M669" s="12"/>
      <c r="N669" s="12"/>
      <c r="O669" s="27"/>
      <c r="P669" s="23"/>
      <c r="Q669" s="12"/>
      <c r="R669" s="12"/>
      <c r="S669" s="12"/>
      <c r="T669" s="12"/>
      <c r="U669" s="12"/>
      <c r="V669" s="12"/>
      <c r="W669" s="12"/>
      <c r="X669" s="12"/>
      <c r="Y669" t="s" s="13">
        <v>37</v>
      </c>
      <c r="Z669" s="12"/>
      <c r="AA669" s="20">
        <v>41548</v>
      </c>
      <c r="AB669" s="20">
        <v>42248</v>
      </c>
    </row>
    <row r="670" ht="13" customHeight="1">
      <c r="A670" s="12">
        <v>794</v>
      </c>
      <c r="B670" s="12">
        <v>7941</v>
      </c>
      <c r="C670" t="s" s="13">
        <v>28</v>
      </c>
      <c r="D670" t="s" s="13">
        <v>4245</v>
      </c>
      <c r="E670" t="s" s="14">
        <f>MID(D670,1,SEARCH(",",D670)-1)</f>
        <v>4246</v>
      </c>
      <c r="F670" t="s" s="13">
        <f>MID(D670,SEARCH(",",D670)+2,50)</f>
        <v>178</v>
      </c>
      <c r="G670" s="15">
        <v>37389</v>
      </c>
      <c r="H670" s="21">
        <f>YEAR(G670)</f>
        <v>2002</v>
      </c>
      <c r="I670" s="16">
        <f>INT((TODAY()-G670)/365)</f>
        <v>18</v>
      </c>
      <c r="J670" t="s" s="17">
        <v>32</v>
      </c>
      <c r="K670" t="s" s="17">
        <v>4247</v>
      </c>
      <c r="L670" t="s" s="13">
        <v>4248</v>
      </c>
      <c r="M670" t="s" s="13">
        <v>4249</v>
      </c>
      <c r="N670" t="s" s="13">
        <v>4250</v>
      </c>
      <c r="O670" t="s" s="22">
        <v>4251</v>
      </c>
      <c r="P670" s="23">
        <v>28007</v>
      </c>
      <c r="Q670" t="s" s="13">
        <v>34</v>
      </c>
      <c r="R670" s="12"/>
      <c r="S670" t="s" s="13">
        <v>4252</v>
      </c>
      <c r="T670" s="12"/>
      <c r="U670" t="s" s="13">
        <v>4253</v>
      </c>
      <c r="V670" t="s" s="13">
        <v>4254</v>
      </c>
      <c r="W670" s="12"/>
      <c r="X670" s="12"/>
      <c r="Y670" t="s" s="13">
        <v>4255</v>
      </c>
      <c r="Z670" s="12"/>
      <c r="AA670" s="20">
        <v>41610</v>
      </c>
      <c r="AB670" s="20">
        <v>42248</v>
      </c>
    </row>
    <row r="671" ht="13" customHeight="1">
      <c r="A671" s="12">
        <v>794</v>
      </c>
      <c r="B671" s="12">
        <v>7942</v>
      </c>
      <c r="C671" t="s" s="13">
        <v>28</v>
      </c>
      <c r="D671" t="s" s="13">
        <v>4256</v>
      </c>
      <c r="E671" t="s" s="14">
        <f>MID(D671,1,SEARCH(",",D671)-1)</f>
        <v>4246</v>
      </c>
      <c r="F671" t="s" s="13">
        <f>MID(D671,SEARCH(",",D671)+2,50)</f>
        <v>530</v>
      </c>
      <c r="G671" s="15">
        <v>37956</v>
      </c>
      <c r="H671" s="21">
        <f>YEAR(G671)</f>
        <v>2003</v>
      </c>
      <c r="I671" s="16">
        <f>INT((TODAY()-G671)/365)</f>
        <v>16</v>
      </c>
      <c r="J671" t="s" s="17">
        <v>32</v>
      </c>
      <c r="K671" t="s" s="17">
        <v>4257</v>
      </c>
      <c r="L671" t="s" s="13">
        <v>4248</v>
      </c>
      <c r="M671" t="s" s="13">
        <v>4249</v>
      </c>
      <c r="N671" t="s" s="13">
        <v>4250</v>
      </c>
      <c r="O671" t="s" s="22">
        <v>4258</v>
      </c>
      <c r="P671" s="23">
        <v>28007</v>
      </c>
      <c r="Q671" t="s" s="13">
        <v>34</v>
      </c>
      <c r="R671" s="12"/>
      <c r="S671" t="s" s="13">
        <v>4252</v>
      </c>
      <c r="T671" s="12"/>
      <c r="U671" t="s" s="13">
        <v>4253</v>
      </c>
      <c r="V671" t="s" s="13">
        <v>4254</v>
      </c>
      <c r="W671" s="12"/>
      <c r="X671" s="12"/>
      <c r="Y671" t="s" s="13">
        <v>4255</v>
      </c>
      <c r="Z671" s="12"/>
      <c r="AA671" s="20">
        <v>41610</v>
      </c>
      <c r="AB671" s="20">
        <v>42248</v>
      </c>
    </row>
    <row r="672" ht="13" customHeight="1">
      <c r="A672" s="12">
        <v>795</v>
      </c>
      <c r="B672" s="12">
        <v>7951</v>
      </c>
      <c r="C672" t="s" s="13">
        <v>28</v>
      </c>
      <c r="D672" t="s" s="13">
        <v>4259</v>
      </c>
      <c r="E672" t="s" s="14">
        <f>MID(D672,1,SEARCH(",",D672)-1)</f>
        <v>4260</v>
      </c>
      <c r="F672" t="s" s="13">
        <f>MID(D672,SEARCH(",",D672)+2,50)</f>
        <v>3322</v>
      </c>
      <c r="G672" s="15">
        <v>36847</v>
      </c>
      <c r="H672" s="21">
        <f>YEAR(G672)</f>
        <v>2000</v>
      </c>
      <c r="I672" s="16">
        <f>INT((TODAY()-G672)/365)</f>
        <v>19</v>
      </c>
      <c r="J672" t="s" s="17">
        <v>32</v>
      </c>
      <c r="K672" t="s" s="17">
        <v>4261</v>
      </c>
      <c r="L672" t="s" s="13">
        <v>4262</v>
      </c>
      <c r="M672" t="s" s="13">
        <v>4263</v>
      </c>
      <c r="N672" s="12"/>
      <c r="O672" t="s" s="22">
        <v>4264</v>
      </c>
      <c r="P672" s="23">
        <v>28034</v>
      </c>
      <c r="Q672" t="s" s="13">
        <v>34</v>
      </c>
      <c r="R672" t="s" s="13">
        <v>4265</v>
      </c>
      <c r="S672" t="s" s="13">
        <v>4266</v>
      </c>
      <c r="T672" s="12"/>
      <c r="U672" t="s" s="13">
        <v>4267</v>
      </c>
      <c r="V672" t="s" s="13">
        <v>4268</v>
      </c>
      <c r="W672" s="12"/>
      <c r="X672" s="12"/>
      <c r="Y672" t="s" s="13">
        <v>37</v>
      </c>
      <c r="Z672" s="12"/>
      <c r="AA672" s="20">
        <v>41610</v>
      </c>
      <c r="AB672" s="20">
        <v>42248</v>
      </c>
    </row>
    <row r="673" ht="13" customHeight="1">
      <c r="A673" s="12">
        <v>796</v>
      </c>
      <c r="B673" s="12">
        <v>7961</v>
      </c>
      <c r="C673" t="s" s="13">
        <v>28</v>
      </c>
      <c r="D673" t="s" s="13">
        <v>4269</v>
      </c>
      <c r="E673" t="s" s="14">
        <f>MID(D673,1,SEARCH(",",D673)-1)</f>
        <v>4270</v>
      </c>
      <c r="F673" t="s" s="13">
        <f>MID(D673,SEARCH(",",D673)+2,50)</f>
        <v>4271</v>
      </c>
      <c r="G673" s="15">
        <v>37311</v>
      </c>
      <c r="H673" s="21">
        <f>YEAR(G673)</f>
        <v>2002</v>
      </c>
      <c r="I673" s="16">
        <f>INT((TODAY()-G673)/365)</f>
        <v>18</v>
      </c>
      <c r="J673" t="s" s="17">
        <v>40</v>
      </c>
      <c r="K673" s="16"/>
      <c r="L673" t="s" s="13">
        <v>4272</v>
      </c>
      <c r="M673" t="s" s="13">
        <v>4273</v>
      </c>
      <c r="N673" t="s" s="13">
        <v>4274</v>
      </c>
      <c r="O673" t="s" s="22">
        <v>4275</v>
      </c>
      <c r="P673" s="23">
        <v>28040</v>
      </c>
      <c r="Q673" t="s" s="13">
        <v>34</v>
      </c>
      <c r="R673" t="s" s="13">
        <v>4276</v>
      </c>
      <c r="S673" s="12"/>
      <c r="T673" s="12"/>
      <c r="U673" t="s" s="13">
        <v>4277</v>
      </c>
      <c r="V673" t="s" s="13">
        <v>4278</v>
      </c>
      <c r="W673" s="12"/>
      <c r="X673" s="12"/>
      <c r="Y673" t="s" s="13">
        <v>4279</v>
      </c>
      <c r="Z673" s="12"/>
      <c r="AA673" s="20">
        <v>41646</v>
      </c>
      <c r="AB673" s="20">
        <v>42248</v>
      </c>
    </row>
    <row r="674" ht="13" customHeight="1">
      <c r="A674" s="12">
        <v>797</v>
      </c>
      <c r="B674" s="12">
        <v>7971</v>
      </c>
      <c r="C674" t="s" s="13">
        <v>28</v>
      </c>
      <c r="D674" t="s" s="13">
        <v>4280</v>
      </c>
      <c r="E674" t="s" s="14">
        <f>MID(D674,1,SEARCH(",",D674)-1)</f>
        <v>4281</v>
      </c>
      <c r="F674" t="s" s="13">
        <f>MID(D674,SEARCH(",",D674)+2,50)</f>
        <v>642</v>
      </c>
      <c r="G674" s="15">
        <v>38842</v>
      </c>
      <c r="H674" s="21">
        <f>YEAR(G674)</f>
        <v>2006</v>
      </c>
      <c r="I674" s="16">
        <f>INT((TODAY()-G674)/365)</f>
        <v>14</v>
      </c>
      <c r="J674" t="s" s="17">
        <v>32</v>
      </c>
      <c r="K674" t="s" s="17">
        <v>4282</v>
      </c>
      <c r="L674" t="s" s="13">
        <v>4283</v>
      </c>
      <c r="M674" t="s" s="13">
        <v>4284</v>
      </c>
      <c r="N674" s="12"/>
      <c r="O674" t="s" s="22">
        <v>4285</v>
      </c>
      <c r="P674" s="23">
        <v>28035</v>
      </c>
      <c r="Q674" t="s" s="13">
        <v>34</v>
      </c>
      <c r="R674" t="s" s="13">
        <v>4286</v>
      </c>
      <c r="S674" t="s" s="13">
        <v>4286</v>
      </c>
      <c r="T674" s="12"/>
      <c r="U674" t="s" s="13">
        <v>4287</v>
      </c>
      <c r="V674" t="s" s="13">
        <v>4288</v>
      </c>
      <c r="W674" s="12"/>
      <c r="X674" s="12"/>
      <c r="Y674" t="s" s="13">
        <v>4289</v>
      </c>
      <c r="Z674" t="s" s="13">
        <v>4290</v>
      </c>
      <c r="AA674" s="20">
        <v>41653</v>
      </c>
      <c r="AB674" s="20"/>
    </row>
    <row r="675" ht="13" customHeight="1">
      <c r="A675" s="12">
        <v>797</v>
      </c>
      <c r="B675" s="12">
        <v>7972</v>
      </c>
      <c r="C675" t="s" s="13">
        <v>28</v>
      </c>
      <c r="D675" t="s" s="13">
        <v>4291</v>
      </c>
      <c r="E675" t="s" s="14">
        <f>MID(D675,1,SEARCH(",",D675)-1)</f>
        <v>4281</v>
      </c>
      <c r="F675" t="s" s="13">
        <f>MID(D675,SEARCH(",",D675)+2,50)</f>
        <v>365</v>
      </c>
      <c r="G675" s="15">
        <v>39804</v>
      </c>
      <c r="H675" s="21">
        <f>YEAR(G675)</f>
        <v>2008</v>
      </c>
      <c r="I675" s="16">
        <f>INT((TODAY()-G675)/365)</f>
        <v>11</v>
      </c>
      <c r="J675" t="s" s="17">
        <v>32</v>
      </c>
      <c r="K675" t="s" s="17">
        <v>4292</v>
      </c>
      <c r="L675" t="s" s="13">
        <v>4283</v>
      </c>
      <c r="M675" t="s" s="13">
        <v>4284</v>
      </c>
      <c r="N675" s="12"/>
      <c r="O675" t="s" s="22">
        <v>4285</v>
      </c>
      <c r="P675" s="23">
        <v>28035</v>
      </c>
      <c r="Q675" t="s" s="13">
        <v>34</v>
      </c>
      <c r="R675" t="s" s="13">
        <v>4286</v>
      </c>
      <c r="S675" t="s" s="13">
        <v>4286</v>
      </c>
      <c r="T675" s="12"/>
      <c r="U675" t="s" s="13">
        <v>4287</v>
      </c>
      <c r="V675" t="s" s="13">
        <v>4288</v>
      </c>
      <c r="W675" s="12"/>
      <c r="X675" s="12"/>
      <c r="Y675" t="s" s="13">
        <v>4289</v>
      </c>
      <c r="Z675" s="12"/>
      <c r="AA675" s="20">
        <v>41653</v>
      </c>
      <c r="AB675" s="20"/>
    </row>
    <row r="676" ht="13" customHeight="1">
      <c r="A676" s="12">
        <v>797</v>
      </c>
      <c r="B676" s="12">
        <v>7973</v>
      </c>
      <c r="C676" t="s" s="13">
        <v>28</v>
      </c>
      <c r="D676" t="s" s="13">
        <v>4293</v>
      </c>
      <c r="E676" t="s" s="14">
        <f>MID(D676,1,SEARCH(",",D676)-1)</f>
        <v>4281</v>
      </c>
      <c r="F676" t="s" s="13">
        <f>MID(D676,SEARCH(",",D676)+2,50)</f>
        <v>4294</v>
      </c>
      <c r="G676" s="15">
        <v>41237</v>
      </c>
      <c r="H676" s="21">
        <f>YEAR(G676)</f>
        <v>2012</v>
      </c>
      <c r="I676" s="16">
        <f>INT((TODAY()-G676)/365)</f>
        <v>7</v>
      </c>
      <c r="J676" t="s" s="17">
        <v>32</v>
      </c>
      <c r="K676" t="s" s="17">
        <v>4295</v>
      </c>
      <c r="L676" s="12">
        <v>687719663</v>
      </c>
      <c r="M676" s="12">
        <v>610597119</v>
      </c>
      <c r="N676" s="12"/>
      <c r="O676" t="s" s="22">
        <v>4285</v>
      </c>
      <c r="P676" s="23">
        <v>28035</v>
      </c>
      <c r="Q676" t="s" s="13">
        <v>34</v>
      </c>
      <c r="R676" s="12"/>
      <c r="S676" t="s" s="13">
        <v>4296</v>
      </c>
      <c r="T676" s="12"/>
      <c r="U676" t="s" s="13">
        <v>4297</v>
      </c>
      <c r="V676" t="s" s="13">
        <v>4298</v>
      </c>
      <c r="W676" s="12"/>
      <c r="X676" s="12"/>
      <c r="Y676" t="s" s="13">
        <v>4299</v>
      </c>
      <c r="Z676" s="12"/>
      <c r="AA676" s="20">
        <v>43344</v>
      </c>
      <c r="AB676" s="20"/>
    </row>
    <row r="677" ht="13" customHeight="1">
      <c r="A677" s="12">
        <v>798</v>
      </c>
      <c r="B677" s="12">
        <v>7981</v>
      </c>
      <c r="C677" t="s" s="13">
        <v>28</v>
      </c>
      <c r="D677" t="s" s="13">
        <v>4300</v>
      </c>
      <c r="E677" t="s" s="14">
        <f>MID(D677,1,SEARCH(",",D677)-1)</f>
        <v>4301</v>
      </c>
      <c r="F677" t="s" s="13">
        <f>MID(D677,SEARCH(",",D677)+2,50)</f>
        <v>379</v>
      </c>
      <c r="G677" s="15">
        <v>39036</v>
      </c>
      <c r="H677" s="21">
        <f>YEAR(G677)</f>
        <v>2006</v>
      </c>
      <c r="I677" s="16">
        <f>INT((TODAY()-G677)/365)</f>
        <v>13</v>
      </c>
      <c r="J677" t="s" s="17">
        <v>40</v>
      </c>
      <c r="K677" t="s" s="17">
        <v>4302</v>
      </c>
      <c r="L677" t="s" s="13">
        <v>4303</v>
      </c>
      <c r="M677" t="s" s="13">
        <v>4304</v>
      </c>
      <c r="N677" t="s" s="13">
        <v>4305</v>
      </c>
      <c r="O677" t="s" s="22">
        <v>4306</v>
      </c>
      <c r="P677" s="23">
        <v>28035</v>
      </c>
      <c r="Q677" t="s" s="13">
        <v>34</v>
      </c>
      <c r="R677" t="s" s="13">
        <v>4307</v>
      </c>
      <c r="S677" t="s" s="13">
        <v>4308</v>
      </c>
      <c r="T677" s="12"/>
      <c r="U677" t="s" s="13">
        <v>4309</v>
      </c>
      <c r="V677" t="s" s="13">
        <v>4310</v>
      </c>
      <c r="W677" s="12"/>
      <c r="X677" s="12"/>
      <c r="Y677" t="s" s="13">
        <v>4311</v>
      </c>
      <c r="Z677" s="12"/>
      <c r="AA677" s="20">
        <v>41660</v>
      </c>
      <c r="AB677" s="20">
        <v>42248</v>
      </c>
    </row>
    <row r="678" ht="13" customHeight="1">
      <c r="A678" s="12">
        <v>799</v>
      </c>
      <c r="B678" s="12">
        <v>7991</v>
      </c>
      <c r="C678" t="s" s="13">
        <v>28</v>
      </c>
      <c r="D678" t="s" s="13">
        <v>4312</v>
      </c>
      <c r="E678" t="s" s="14">
        <f>MID(D678,1,SEARCH(",",D678)-1)</f>
        <v>4313</v>
      </c>
      <c r="F678" t="s" s="13">
        <f>MID(D678,SEARCH(",",D678)+2,50)</f>
        <v>122</v>
      </c>
      <c r="G678" s="15">
        <v>39881</v>
      </c>
      <c r="H678" s="21">
        <f>YEAR(G678)</f>
        <v>2009</v>
      </c>
      <c r="I678" s="16">
        <f>INT((TODAY()-G678)/365)</f>
        <v>11</v>
      </c>
      <c r="J678" t="s" s="17">
        <v>40</v>
      </c>
      <c r="K678" s="16"/>
      <c r="L678" t="s" s="13">
        <v>4314</v>
      </c>
      <c r="M678" t="s" s="13">
        <v>4315</v>
      </c>
      <c r="N678" s="12"/>
      <c r="O678" t="s" s="22">
        <v>4316</v>
      </c>
      <c r="P678" s="23">
        <v>28049</v>
      </c>
      <c r="Q678" t="s" s="13">
        <v>34</v>
      </c>
      <c r="R678" t="s" s="13">
        <v>4317</v>
      </c>
      <c r="S678" s="12"/>
      <c r="T678" s="12"/>
      <c r="U678" t="s" s="13">
        <v>4318</v>
      </c>
      <c r="V678" t="s" s="13">
        <v>4319</v>
      </c>
      <c r="W678" s="12"/>
      <c r="X678" s="12"/>
      <c r="Y678" t="s" s="13">
        <v>4320</v>
      </c>
      <c r="Z678" s="12"/>
      <c r="AA678" s="20">
        <v>41656</v>
      </c>
      <c r="AB678" s="20">
        <v>42248</v>
      </c>
    </row>
    <row r="679" ht="13" customHeight="1">
      <c r="A679" s="12">
        <v>800</v>
      </c>
      <c r="B679" s="12">
        <v>8001</v>
      </c>
      <c r="C679" t="s" s="13">
        <v>28</v>
      </c>
      <c r="D679" t="s" s="13">
        <v>4321</v>
      </c>
      <c r="E679" t="s" s="14">
        <f>MID(D679,1,SEARCH(",",D679)-1)</f>
        <v>4322</v>
      </c>
      <c r="F679" t="s" s="13">
        <f>MID(D679,SEARCH(",",D679)+2,50)</f>
        <v>373</v>
      </c>
      <c r="G679" s="15">
        <v>35794</v>
      </c>
      <c r="H679" s="21">
        <f>YEAR(G679)</f>
        <v>1997</v>
      </c>
      <c r="I679" s="16">
        <f>INT((TODAY()-G679)/365)</f>
        <v>22</v>
      </c>
      <c r="J679" t="s" s="17">
        <v>40</v>
      </c>
      <c r="K679" s="16"/>
      <c r="L679" s="12"/>
      <c r="M679" s="12"/>
      <c r="N679" s="12"/>
      <c r="O679" t="s" s="22">
        <v>4323</v>
      </c>
      <c r="P679" s="23">
        <v>28050</v>
      </c>
      <c r="Q679" t="s" s="13">
        <v>34</v>
      </c>
      <c r="R679" s="12"/>
      <c r="S679" t="s" s="13">
        <v>4324</v>
      </c>
      <c r="T679" s="12"/>
      <c r="U679" t="s" s="13">
        <v>4325</v>
      </c>
      <c r="V679" t="s" s="13">
        <v>4326</v>
      </c>
      <c r="W679" s="12"/>
      <c r="X679" s="12"/>
      <c r="Y679" t="s" s="13">
        <v>4327</v>
      </c>
      <c r="Z679" s="12"/>
      <c r="AA679" s="20">
        <v>41662</v>
      </c>
      <c r="AB679" s="20">
        <v>42248</v>
      </c>
    </row>
    <row r="680" ht="15.75" customHeight="1">
      <c r="A680" s="12">
        <v>800</v>
      </c>
      <c r="B680" s="12">
        <v>8002</v>
      </c>
      <c r="C680" t="s" s="13">
        <v>28</v>
      </c>
      <c r="D680" t="s" s="13">
        <v>4328</v>
      </c>
      <c r="E680" t="s" s="14">
        <f>MID(D680,1,SEARCH(",",D680)-1)</f>
        <v>4322</v>
      </c>
      <c r="F680" t="s" s="13">
        <f>MID(D680,SEARCH(",",D680)+2,50)</f>
        <v>369</v>
      </c>
      <c r="G680" s="15">
        <v>39272</v>
      </c>
      <c r="H680" s="16">
        <f>YEAR(G680)</f>
        <v>2007</v>
      </c>
      <c r="I680" s="16">
        <f>INT((TODAY()-G680)/365)</f>
        <v>13</v>
      </c>
      <c r="J680" t="s" s="17">
        <v>32</v>
      </c>
      <c r="K680" s="16"/>
      <c r="L680" s="12">
        <v>678746101</v>
      </c>
      <c r="M680" s="12"/>
      <c r="N680" s="12"/>
      <c r="O680" t="s" s="13">
        <v>4329</v>
      </c>
      <c r="P680" s="16">
        <v>28050</v>
      </c>
      <c r="Q680" t="s" s="13">
        <v>34</v>
      </c>
      <c r="R680" t="s" s="24">
        <v>4330</v>
      </c>
      <c r="S680" s="12"/>
      <c r="T680" s="12"/>
      <c r="U680" s="12"/>
      <c r="V680" t="s" s="13">
        <v>4331</v>
      </c>
      <c r="W680" t="s" s="13">
        <v>4332</v>
      </c>
      <c r="X680" t="s" s="13">
        <v>4333</v>
      </c>
      <c r="Y680" t="s" s="13">
        <v>4334</v>
      </c>
      <c r="Z680" s="12"/>
      <c r="AA680" s="19">
        <v>44095</v>
      </c>
      <c r="AB680" s="20"/>
    </row>
    <row r="681" ht="13" customHeight="1">
      <c r="A681" s="12">
        <v>801</v>
      </c>
      <c r="B681" s="12">
        <v>8010</v>
      </c>
      <c r="C681" t="s" s="13">
        <v>28</v>
      </c>
      <c r="D681" t="s" s="13">
        <v>4335</v>
      </c>
      <c r="E681" t="s" s="14">
        <f>MID(D681,1,SEARCH(",",D681)-1)</f>
        <v>4336</v>
      </c>
      <c r="F681" t="s" s="13">
        <f>MID(D681,SEARCH(",",D681)+2,50)</f>
        <v>4337</v>
      </c>
      <c r="G681" s="15">
        <v>28641</v>
      </c>
      <c r="H681" s="21">
        <f>YEAR(G681)</f>
        <v>1978</v>
      </c>
      <c r="I681" s="16">
        <f>INT((TODAY()-G681)/365)</f>
        <v>42</v>
      </c>
      <c r="J681" t="s" s="17">
        <v>40</v>
      </c>
      <c r="K681" t="s" s="17">
        <v>4338</v>
      </c>
      <c r="L681" t="s" s="13">
        <v>4339</v>
      </c>
      <c r="M681" s="12"/>
      <c r="N681" s="12"/>
      <c r="O681" t="s" s="22">
        <v>4340</v>
      </c>
      <c r="P681" s="23">
        <v>28002</v>
      </c>
      <c r="Q681" t="s" s="13">
        <v>34</v>
      </c>
      <c r="R681" s="12"/>
      <c r="S681" s="12"/>
      <c r="T681" t="s" s="13">
        <v>4341</v>
      </c>
      <c r="U681" t="s" s="13">
        <v>4335</v>
      </c>
      <c r="V681" s="12"/>
      <c r="W681" s="12"/>
      <c r="X681" s="12"/>
      <c r="Y681" t="s" s="13">
        <v>4342</v>
      </c>
      <c r="Z681" s="12"/>
      <c r="AA681" s="20">
        <v>41653</v>
      </c>
      <c r="AB681" s="20">
        <v>42248</v>
      </c>
    </row>
    <row r="682" ht="13" customHeight="1">
      <c r="A682" s="12">
        <v>802</v>
      </c>
      <c r="B682" s="12">
        <v>8021</v>
      </c>
      <c r="C682" t="s" s="13">
        <v>28</v>
      </c>
      <c r="D682" t="s" s="13">
        <v>4343</v>
      </c>
      <c r="E682" t="s" s="14">
        <f>MID(D682,1,SEARCH(",",D682)-1)</f>
        <v>4344</v>
      </c>
      <c r="F682" t="s" s="13">
        <f>MID(D682,SEARCH(",",D682)+2,50)</f>
        <v>60</v>
      </c>
      <c r="G682" s="15">
        <v>38510</v>
      </c>
      <c r="H682" s="21">
        <f>YEAR(G682)</f>
        <v>2005</v>
      </c>
      <c r="I682" s="16">
        <f>INT((TODAY()-G682)/365)</f>
        <v>15</v>
      </c>
      <c r="J682" t="s" s="17">
        <v>40</v>
      </c>
      <c r="K682" t="s" s="17">
        <v>4345</v>
      </c>
      <c r="L682" t="s" s="13">
        <v>4346</v>
      </c>
      <c r="M682" t="s" s="13">
        <v>4347</v>
      </c>
      <c r="N682" s="12"/>
      <c r="O682" t="s" s="22">
        <v>4348</v>
      </c>
      <c r="P682" s="23">
        <v>28034</v>
      </c>
      <c r="Q682" t="s" s="13">
        <v>34</v>
      </c>
      <c r="R682" s="12"/>
      <c r="S682" t="s" s="13">
        <v>4349</v>
      </c>
      <c r="T682" s="12"/>
      <c r="U682" t="s" s="13">
        <v>4350</v>
      </c>
      <c r="V682" t="s" s="13">
        <v>4351</v>
      </c>
      <c r="W682" s="12"/>
      <c r="X682" s="12"/>
      <c r="Y682" t="s" s="13">
        <v>37</v>
      </c>
      <c r="Z682" s="12"/>
      <c r="AA682" s="20">
        <v>41674</v>
      </c>
      <c r="AB682" s="20">
        <v>42248</v>
      </c>
    </row>
    <row r="683" ht="13" customHeight="1">
      <c r="A683" s="12">
        <v>802</v>
      </c>
      <c r="B683" s="12">
        <v>8022</v>
      </c>
      <c r="C683" t="s" s="13">
        <v>28</v>
      </c>
      <c r="D683" t="s" s="13">
        <v>4352</v>
      </c>
      <c r="E683" t="s" s="14">
        <f>MID(D683,1,SEARCH(",",D683)-1)</f>
        <v>4344</v>
      </c>
      <c r="F683" t="s" s="13">
        <f>MID(D683,SEARCH(",",D683)+2,50)</f>
        <v>4353</v>
      </c>
      <c r="G683" s="15">
        <v>37798</v>
      </c>
      <c r="H683" s="21">
        <f>YEAR(G683)</f>
        <v>2003</v>
      </c>
      <c r="I683" s="16">
        <f>INT((TODAY()-G683)/365)</f>
        <v>17</v>
      </c>
      <c r="J683" t="s" s="17">
        <v>40</v>
      </c>
      <c r="K683" t="s" s="17">
        <v>4354</v>
      </c>
      <c r="L683" t="s" s="13">
        <v>4346</v>
      </c>
      <c r="M683" t="s" s="13">
        <v>4347</v>
      </c>
      <c r="N683" s="12"/>
      <c r="O683" t="s" s="22">
        <v>4348</v>
      </c>
      <c r="P683" s="23">
        <v>28034</v>
      </c>
      <c r="Q683" t="s" s="13">
        <v>34</v>
      </c>
      <c r="R683" s="12"/>
      <c r="S683" t="s" s="13">
        <v>4349</v>
      </c>
      <c r="T683" s="12"/>
      <c r="U683" t="s" s="13">
        <v>4350</v>
      </c>
      <c r="V683" t="s" s="13">
        <v>4351</v>
      </c>
      <c r="W683" s="12"/>
      <c r="X683" s="12"/>
      <c r="Y683" t="s" s="13">
        <v>37</v>
      </c>
      <c r="Z683" s="12"/>
      <c r="AA683" s="20">
        <v>41674</v>
      </c>
      <c r="AB683" s="20">
        <v>42248</v>
      </c>
    </row>
    <row r="684" ht="13" customHeight="1">
      <c r="A684" s="12">
        <v>803</v>
      </c>
      <c r="B684" s="12">
        <v>8031</v>
      </c>
      <c r="C684" t="s" s="13">
        <v>28</v>
      </c>
      <c r="D684" t="s" s="13">
        <v>4355</v>
      </c>
      <c r="E684" t="s" s="14">
        <f>MID(D684,1,SEARCH(",",D684)-1)</f>
        <v>4356</v>
      </c>
      <c r="F684" t="s" s="13">
        <f>MID(D684,SEARCH(",",D684)+2,50)</f>
        <v>115</v>
      </c>
      <c r="G684" s="15">
        <v>37631</v>
      </c>
      <c r="H684" s="21">
        <f>YEAR(G684)</f>
        <v>2003</v>
      </c>
      <c r="I684" s="16">
        <f>INT((TODAY()-G684)/365)</f>
        <v>17</v>
      </c>
      <c r="J684" t="s" s="17">
        <v>40</v>
      </c>
      <c r="K684" s="16"/>
      <c r="L684" t="s" s="13">
        <v>4357</v>
      </c>
      <c r="M684" t="s" s="13">
        <v>4358</v>
      </c>
      <c r="N684" t="s" s="13">
        <v>4359</v>
      </c>
      <c r="O684" t="s" s="22">
        <v>4360</v>
      </c>
      <c r="P684" s="23">
        <v>28049</v>
      </c>
      <c r="Q684" t="s" s="13">
        <v>34</v>
      </c>
      <c r="R684" s="12"/>
      <c r="S684" t="s" s="13">
        <v>4361</v>
      </c>
      <c r="T684" s="12"/>
      <c r="U684" t="s" s="13">
        <v>4362</v>
      </c>
      <c r="V684" t="s" s="13">
        <v>4363</v>
      </c>
      <c r="W684" s="12"/>
      <c r="X684" s="12"/>
      <c r="Y684" t="s" s="13">
        <v>4364</v>
      </c>
      <c r="Z684" s="12"/>
      <c r="AA684" s="20">
        <v>41674</v>
      </c>
      <c r="AB684" s="20">
        <v>42248</v>
      </c>
    </row>
    <row r="685" ht="13" customHeight="1">
      <c r="A685" s="12">
        <v>803</v>
      </c>
      <c r="B685" s="12">
        <v>8032</v>
      </c>
      <c r="C685" t="s" s="13">
        <v>28</v>
      </c>
      <c r="D685" t="s" s="13">
        <v>4365</v>
      </c>
      <c r="E685" t="s" s="14">
        <f>MID(D685,1,SEARCH(",",D685)-1)</f>
        <v>4356</v>
      </c>
      <c r="F685" t="s" s="13">
        <f>MID(D685,SEARCH(",",D685)+2,50)</f>
        <v>275</v>
      </c>
      <c r="G685" s="15">
        <v>35819</v>
      </c>
      <c r="H685" s="21">
        <f>YEAR(G685)</f>
        <v>1998</v>
      </c>
      <c r="I685" s="16">
        <f>INT((TODAY()-G685)/365)</f>
        <v>22</v>
      </c>
      <c r="J685" t="s" s="17">
        <v>40</v>
      </c>
      <c r="K685" s="16"/>
      <c r="L685" t="s" s="13">
        <v>4357</v>
      </c>
      <c r="M685" t="s" s="13">
        <v>4358</v>
      </c>
      <c r="N685" t="s" s="13">
        <v>4359</v>
      </c>
      <c r="O685" t="s" s="22">
        <v>4360</v>
      </c>
      <c r="P685" s="23">
        <v>28049</v>
      </c>
      <c r="Q685" t="s" s="13">
        <v>34</v>
      </c>
      <c r="R685" s="12"/>
      <c r="S685" t="s" s="13">
        <v>4361</v>
      </c>
      <c r="T685" s="12"/>
      <c r="U685" t="s" s="13">
        <v>4362</v>
      </c>
      <c r="V685" t="s" s="13">
        <v>4363</v>
      </c>
      <c r="W685" s="12"/>
      <c r="X685" s="12"/>
      <c r="Y685" t="s" s="13">
        <v>4364</v>
      </c>
      <c r="Z685" s="12"/>
      <c r="AA685" s="20">
        <v>41674</v>
      </c>
      <c r="AB685" s="20">
        <v>42248</v>
      </c>
    </row>
    <row r="686" ht="13" customHeight="1">
      <c r="A686" s="12">
        <v>804</v>
      </c>
      <c r="B686" s="12">
        <v>8041</v>
      </c>
      <c r="C686" t="s" s="13">
        <v>28</v>
      </c>
      <c r="D686" t="s" s="13">
        <v>4366</v>
      </c>
      <c r="E686" t="s" s="14">
        <f>MID(D686,1,SEARCH(",",D686)-1)</f>
        <v>4367</v>
      </c>
      <c r="F686" t="s" s="13">
        <f>MID(D686,SEARCH(",",D686)+2,50)</f>
        <v>2156</v>
      </c>
      <c r="G686" s="15">
        <v>38531</v>
      </c>
      <c r="H686" s="21">
        <f>YEAR(G686)</f>
        <v>2005</v>
      </c>
      <c r="I686" s="16">
        <f>INT((TODAY()-G686)/365)</f>
        <v>15</v>
      </c>
      <c r="J686" t="s" s="17">
        <v>32</v>
      </c>
      <c r="K686" s="16"/>
      <c r="L686" t="s" s="13">
        <v>4368</v>
      </c>
      <c r="M686" t="s" s="13">
        <v>4369</v>
      </c>
      <c r="N686" t="s" s="13">
        <v>4370</v>
      </c>
      <c r="O686" t="s" s="22">
        <v>4371</v>
      </c>
      <c r="P686" s="23">
        <v>28049</v>
      </c>
      <c r="Q686" t="s" s="13">
        <v>34</v>
      </c>
      <c r="R686" t="s" s="13">
        <v>4372</v>
      </c>
      <c r="S686" s="12"/>
      <c r="T686" s="12"/>
      <c r="U686" t="s" s="13">
        <v>4373</v>
      </c>
      <c r="V686" t="s" s="13">
        <v>4374</v>
      </c>
      <c r="W686" s="12"/>
      <c r="X686" s="12"/>
      <c r="Y686" t="s" s="13">
        <v>4375</v>
      </c>
      <c r="Z686" s="12"/>
      <c r="AA686" s="20">
        <v>41674</v>
      </c>
      <c r="AB686" s="20">
        <v>42248</v>
      </c>
    </row>
    <row r="687" ht="13" customHeight="1">
      <c r="A687" s="12">
        <v>805</v>
      </c>
      <c r="B687" s="12">
        <v>8051</v>
      </c>
      <c r="C687" t="s" s="13">
        <v>28</v>
      </c>
      <c r="D687" t="s" s="13">
        <v>4376</v>
      </c>
      <c r="E687" t="s" s="14">
        <f>MID(D687,1,SEARCH(",",D687)-1)</f>
        <v>4377</v>
      </c>
      <c r="F687" t="s" s="13">
        <f>MID(D687,SEARCH(",",D687)+2,50)</f>
        <v>137</v>
      </c>
      <c r="G687" s="15">
        <v>35585</v>
      </c>
      <c r="H687" s="21">
        <f>YEAR(G687)</f>
        <v>1997</v>
      </c>
      <c r="I687" s="16">
        <f>INT((TODAY()-G687)/365)</f>
        <v>23</v>
      </c>
      <c r="J687" t="s" s="17">
        <v>40</v>
      </c>
      <c r="K687" t="s" s="17">
        <v>4378</v>
      </c>
      <c r="L687" t="s" s="13">
        <v>4379</v>
      </c>
      <c r="M687" t="s" s="13">
        <v>4380</v>
      </c>
      <c r="N687" s="12"/>
      <c r="O687" t="s" s="22">
        <v>4381</v>
      </c>
      <c r="P687" s="23">
        <v>28035</v>
      </c>
      <c r="Q687" t="s" s="13">
        <v>34</v>
      </c>
      <c r="R687" s="12"/>
      <c r="S687" t="s" s="13">
        <v>4382</v>
      </c>
      <c r="T687" t="s" s="13">
        <v>4383</v>
      </c>
      <c r="U687" t="s" s="13">
        <v>4384</v>
      </c>
      <c r="V687" t="s" s="13">
        <v>4385</v>
      </c>
      <c r="W687" s="12"/>
      <c r="X687" s="12"/>
      <c r="Y687" t="s" s="13">
        <v>4386</v>
      </c>
      <c r="Z687" s="12"/>
      <c r="AA687" s="20">
        <v>41674</v>
      </c>
      <c r="AB687" s="20">
        <v>42917</v>
      </c>
    </row>
    <row r="688" ht="15.75" customHeight="1">
      <c r="A688" s="30">
        <v>805</v>
      </c>
      <c r="B688" s="30">
        <v>8052</v>
      </c>
      <c r="C688" t="s" s="31">
        <v>28</v>
      </c>
      <c r="D688" t="s" s="32">
        <v>4387</v>
      </c>
      <c r="E688" t="s" s="14">
        <f>MID(D688,1,SEARCH(",",D688)-1)</f>
        <v>4388</v>
      </c>
      <c r="F688" t="s" s="13">
        <f>MID(D688,SEARCH(",",D688)+2,50)</f>
        <v>571</v>
      </c>
      <c r="G688" s="33">
        <v>25005</v>
      </c>
      <c r="H688" s="34">
        <f>YEAR(G688)</f>
        <v>1968</v>
      </c>
      <c r="I688" s="30">
        <f>INT((TODAY()-G688)/365)</f>
        <v>52</v>
      </c>
      <c r="J688" t="s" s="31">
        <v>32</v>
      </c>
      <c r="K688" t="s" s="31">
        <v>4389</v>
      </c>
      <c r="L688" s="30">
        <v>679208403</v>
      </c>
      <c r="M688" s="30"/>
      <c r="N688" s="30"/>
      <c r="O688" t="s" s="35">
        <v>4381</v>
      </c>
      <c r="P688" s="36">
        <v>28035</v>
      </c>
      <c r="Q688" t="s" s="31">
        <v>34</v>
      </c>
      <c r="R688" s="37"/>
      <c r="S688" t="s" s="38">
        <v>4390</v>
      </c>
      <c r="T688" s="37"/>
      <c r="U688" s="37"/>
      <c r="V688" s="37"/>
      <c r="W688" t="s" s="32">
        <v>4391</v>
      </c>
      <c r="X688" s="30"/>
      <c r="Y688" t="s" s="31">
        <v>4392</v>
      </c>
      <c r="Z688" t="s" s="32">
        <v>4393</v>
      </c>
      <c r="AA688" s="39">
        <v>43718</v>
      </c>
      <c r="AB688" s="39">
        <v>43787</v>
      </c>
    </row>
    <row r="689" ht="13" customHeight="1">
      <c r="A689" s="12">
        <v>806</v>
      </c>
      <c r="B689" s="12">
        <v>8061</v>
      </c>
      <c r="C689" t="s" s="13">
        <v>28</v>
      </c>
      <c r="D689" t="s" s="13">
        <v>4394</v>
      </c>
      <c r="E689" t="s" s="14">
        <f>MID(D689,1,SEARCH(",",D689)-1)</f>
        <v>4395</v>
      </c>
      <c r="F689" t="s" s="13">
        <f>MID(D689,SEARCH(",",D689)+2,50)</f>
        <v>209</v>
      </c>
      <c r="G689" s="15">
        <v>34543</v>
      </c>
      <c r="H689" s="21">
        <f>YEAR(G689)</f>
        <v>1994</v>
      </c>
      <c r="I689" s="16">
        <f>INT((TODAY()-G689)/365)</f>
        <v>26</v>
      </c>
      <c r="J689" t="s" s="17">
        <v>40</v>
      </c>
      <c r="K689" t="s" s="17">
        <v>4396</v>
      </c>
      <c r="L689" t="s" s="13">
        <v>4397</v>
      </c>
      <c r="M689" t="s" s="13">
        <v>4398</v>
      </c>
      <c r="N689" s="12"/>
      <c r="O689" t="s" s="22">
        <v>4399</v>
      </c>
      <c r="P689" s="23">
        <v>28029</v>
      </c>
      <c r="Q689" t="s" s="13">
        <v>34</v>
      </c>
      <c r="R689" s="12"/>
      <c r="S689" s="12"/>
      <c r="T689" t="s" s="13">
        <v>4400</v>
      </c>
      <c r="U689" t="s" s="13">
        <v>4401</v>
      </c>
      <c r="V689" s="12"/>
      <c r="W689" s="12"/>
      <c r="X689" s="12"/>
      <c r="Y689" t="s" s="13">
        <v>4402</v>
      </c>
      <c r="Z689" s="12"/>
      <c r="AA689" s="20">
        <v>41676</v>
      </c>
      <c r="AB689" s="20"/>
    </row>
    <row r="690" ht="13" customHeight="1">
      <c r="A690" s="12">
        <v>807</v>
      </c>
      <c r="B690" s="12">
        <v>8070</v>
      </c>
      <c r="C690" t="s" s="13">
        <v>28</v>
      </c>
      <c r="D690" t="s" s="13">
        <v>4403</v>
      </c>
      <c r="E690" t="s" s="14">
        <f>MID(D690,1,SEARCH(",",D690)-1)</f>
        <v>4404</v>
      </c>
      <c r="F690" t="s" s="13">
        <f>MID(D690,SEARCH(",",D690)+2,50)</f>
        <v>1309</v>
      </c>
      <c r="G690" s="15">
        <v>25063</v>
      </c>
      <c r="H690" s="21">
        <f>YEAR(G690)</f>
        <v>1968</v>
      </c>
      <c r="I690" s="16">
        <f>INT((TODAY()-G690)/365)</f>
        <v>52</v>
      </c>
      <c r="J690" t="s" s="17">
        <v>40</v>
      </c>
      <c r="K690" t="s" s="17">
        <v>4405</v>
      </c>
      <c r="L690" t="s" s="13">
        <v>4406</v>
      </c>
      <c r="M690" t="s" s="13">
        <v>4407</v>
      </c>
      <c r="N690" t="s" s="13">
        <v>4408</v>
      </c>
      <c r="O690" t="s" s="22">
        <v>4409</v>
      </c>
      <c r="P690" s="23">
        <v>28049</v>
      </c>
      <c r="Q690" t="s" s="13">
        <v>34</v>
      </c>
      <c r="R690" t="s" s="13">
        <v>4410</v>
      </c>
      <c r="S690" s="12"/>
      <c r="T690" s="12"/>
      <c r="U690" t="s" s="13">
        <v>4403</v>
      </c>
      <c r="V690" t="s" s="13">
        <v>4411</v>
      </c>
      <c r="W690" s="12"/>
      <c r="X690" s="12"/>
      <c r="Y690" t="s" s="13">
        <v>4412</v>
      </c>
      <c r="Z690" s="12"/>
      <c r="AA690" s="20">
        <v>41683</v>
      </c>
      <c r="AB690" s="20">
        <v>42248</v>
      </c>
    </row>
    <row r="691" ht="13" customHeight="1">
      <c r="A691" s="12">
        <v>807</v>
      </c>
      <c r="B691" s="12">
        <v>8071</v>
      </c>
      <c r="C691" t="s" s="13">
        <v>28</v>
      </c>
      <c r="D691" t="s" s="13">
        <v>4413</v>
      </c>
      <c r="E691" t="s" s="14">
        <f>MID(D691,1,SEARCH(",",D691)-1)</f>
        <v>4414</v>
      </c>
      <c r="F691" t="s" s="13">
        <f>MID(D691,SEARCH(",",D691)+2,50)</f>
        <v>3028</v>
      </c>
      <c r="G691" s="15">
        <v>38887</v>
      </c>
      <c r="H691" s="21">
        <f>YEAR(G691)</f>
        <v>2006</v>
      </c>
      <c r="I691" s="16">
        <f>INT((TODAY()-G691)/365)</f>
        <v>14</v>
      </c>
      <c r="J691" t="s" s="17">
        <v>32</v>
      </c>
      <c r="K691" s="16"/>
      <c r="L691" t="s" s="13">
        <v>4406</v>
      </c>
      <c r="M691" t="s" s="13">
        <v>4407</v>
      </c>
      <c r="N691" t="s" s="13">
        <v>4408</v>
      </c>
      <c r="O691" t="s" s="22">
        <v>4409</v>
      </c>
      <c r="P691" s="23">
        <v>28049</v>
      </c>
      <c r="Q691" t="s" s="13">
        <v>34</v>
      </c>
      <c r="R691" t="s" s="13">
        <v>4410</v>
      </c>
      <c r="S691" s="12"/>
      <c r="T691" s="12"/>
      <c r="U691" t="s" s="13">
        <v>4403</v>
      </c>
      <c r="V691" t="s" s="13">
        <v>4411</v>
      </c>
      <c r="W691" s="12"/>
      <c r="X691" s="12"/>
      <c r="Y691" t="s" s="13">
        <v>4412</v>
      </c>
      <c r="Z691" s="12"/>
      <c r="AA691" s="20">
        <v>41683</v>
      </c>
      <c r="AB691" s="20">
        <v>42248</v>
      </c>
    </row>
    <row r="692" ht="13" customHeight="1">
      <c r="A692" s="12">
        <v>808</v>
      </c>
      <c r="B692" s="12">
        <v>8081</v>
      </c>
      <c r="C692" t="s" s="13">
        <v>28</v>
      </c>
      <c r="D692" t="s" s="13">
        <v>4415</v>
      </c>
      <c r="E692" t="s" s="14">
        <f>MID(D692,1,SEARCH(",",D692)-1)</f>
        <v>4416</v>
      </c>
      <c r="F692" t="s" s="13">
        <f>MID(D692,SEARCH(",",D692)+2,50)</f>
        <v>275</v>
      </c>
      <c r="G692" s="15">
        <v>37186</v>
      </c>
      <c r="H692" s="21">
        <f>YEAR(G692)</f>
        <v>2001</v>
      </c>
      <c r="I692" s="16">
        <f>INT((TODAY()-G692)/365)</f>
        <v>19</v>
      </c>
      <c r="J692" t="s" s="17">
        <v>40</v>
      </c>
      <c r="K692" t="s" s="17">
        <v>4417</v>
      </c>
      <c r="L692" t="s" s="13">
        <v>4418</v>
      </c>
      <c r="M692" s="12"/>
      <c r="N692" s="12"/>
      <c r="O692" t="s" s="22">
        <v>4419</v>
      </c>
      <c r="P692" s="23">
        <v>28034</v>
      </c>
      <c r="Q692" t="s" s="13">
        <v>34</v>
      </c>
      <c r="R692" t="s" s="13">
        <v>4420</v>
      </c>
      <c r="S692" s="12"/>
      <c r="T692" s="12"/>
      <c r="U692" t="s" s="13">
        <v>4421</v>
      </c>
      <c r="V692" t="s" s="13">
        <v>4422</v>
      </c>
      <c r="W692" s="12"/>
      <c r="X692" s="12"/>
      <c r="Y692" t="s" s="13">
        <v>4423</v>
      </c>
      <c r="Z692" s="12"/>
      <c r="AA692" s="20">
        <v>41667</v>
      </c>
      <c r="AB692" s="20">
        <v>43344</v>
      </c>
    </row>
    <row r="693" ht="13" customHeight="1">
      <c r="A693" s="12">
        <v>809</v>
      </c>
      <c r="B693" s="12">
        <v>8091</v>
      </c>
      <c r="C693" t="s" s="13">
        <v>28</v>
      </c>
      <c r="D693" t="s" s="13">
        <v>4424</v>
      </c>
      <c r="E693" t="s" s="14">
        <f>MID(D693,1,SEARCH(",",D693)-1)</f>
        <v>4425</v>
      </c>
      <c r="F693" t="s" s="13">
        <f>MID(D693,SEARCH(",",D693)+2,50)</f>
        <v>60</v>
      </c>
      <c r="G693" s="15">
        <v>36495</v>
      </c>
      <c r="H693" s="21">
        <f>YEAR(G693)</f>
        <v>1999</v>
      </c>
      <c r="I693" s="16">
        <f>INT((TODAY()-G693)/365)</f>
        <v>20</v>
      </c>
      <c r="J693" t="s" s="17">
        <v>40</v>
      </c>
      <c r="K693" t="s" s="17">
        <v>4426</v>
      </c>
      <c r="L693" t="s" s="13">
        <v>4427</v>
      </c>
      <c r="M693" t="s" s="13">
        <v>4428</v>
      </c>
      <c r="N693" t="s" s="13">
        <v>4429</v>
      </c>
      <c r="O693" t="s" s="22">
        <v>4430</v>
      </c>
      <c r="P693" s="23">
        <v>28034</v>
      </c>
      <c r="Q693" t="s" s="13">
        <v>34</v>
      </c>
      <c r="R693" t="s" s="13">
        <v>4431</v>
      </c>
      <c r="S693" s="12"/>
      <c r="T693" s="12"/>
      <c r="U693" t="s" s="13">
        <v>4432</v>
      </c>
      <c r="V693" t="s" s="13">
        <v>4433</v>
      </c>
      <c r="W693" s="12"/>
      <c r="X693" s="12"/>
      <c r="Y693" t="s" s="13">
        <v>4434</v>
      </c>
      <c r="Z693" s="12"/>
      <c r="AA693" s="20">
        <v>41683</v>
      </c>
      <c r="AB693" s="20">
        <v>42248</v>
      </c>
    </row>
    <row r="694" ht="13" customHeight="1">
      <c r="A694" s="12">
        <v>810</v>
      </c>
      <c r="B694" s="12">
        <v>8101</v>
      </c>
      <c r="C694" t="s" s="13">
        <v>28</v>
      </c>
      <c r="D694" t="s" s="13">
        <v>4435</v>
      </c>
      <c r="E694" t="s" s="14">
        <f>MID(D694,1,SEARCH(",",D694)-1)</f>
        <v>4436</v>
      </c>
      <c r="F694" t="s" s="13">
        <f>MID(D694,SEARCH(",",D694)+2,50)</f>
        <v>4437</v>
      </c>
      <c r="G694" s="15">
        <v>36262</v>
      </c>
      <c r="H694" s="21">
        <f>YEAR(G694)</f>
        <v>1999</v>
      </c>
      <c r="I694" s="16">
        <f>INT((TODAY()-G694)/365)</f>
        <v>21</v>
      </c>
      <c r="J694" t="s" s="17">
        <v>40</v>
      </c>
      <c r="K694" s="16"/>
      <c r="L694" t="s" s="13">
        <v>4438</v>
      </c>
      <c r="M694" t="s" s="13">
        <v>4439</v>
      </c>
      <c r="N694" s="12"/>
      <c r="O694" t="s" s="22">
        <v>4440</v>
      </c>
      <c r="P694" s="23">
        <v>28049</v>
      </c>
      <c r="Q694" t="s" s="13">
        <v>34</v>
      </c>
      <c r="R694" t="s" s="13">
        <v>4441</v>
      </c>
      <c r="S694" s="12"/>
      <c r="T694" s="12"/>
      <c r="U694" t="s" s="13">
        <v>4442</v>
      </c>
      <c r="V694" t="s" s="13">
        <v>4443</v>
      </c>
      <c r="W694" s="12"/>
      <c r="X694" s="12"/>
      <c r="Y694" t="s" s="13">
        <v>4444</v>
      </c>
      <c r="Z694" s="12"/>
      <c r="AA694" s="20">
        <v>41695</v>
      </c>
      <c r="AB694" s="20">
        <v>42248</v>
      </c>
    </row>
    <row r="695" ht="13" customHeight="1">
      <c r="A695" s="12">
        <v>810</v>
      </c>
      <c r="B695" s="12">
        <v>8102</v>
      </c>
      <c r="C695" t="s" s="13">
        <v>28</v>
      </c>
      <c r="D695" t="s" s="13">
        <v>4445</v>
      </c>
      <c r="E695" t="s" s="14">
        <f>MID(D695,1,SEARCH(",",D695)-1)</f>
        <v>4436</v>
      </c>
      <c r="F695" t="s" s="13">
        <f>MID(D695,SEARCH(",",D695)+2,50)</f>
        <v>373</v>
      </c>
      <c r="G695" s="15">
        <v>37511</v>
      </c>
      <c r="H695" s="21">
        <f>YEAR(G695)</f>
        <v>2002</v>
      </c>
      <c r="I695" s="16">
        <f>INT((TODAY()-G695)/365)</f>
        <v>18</v>
      </c>
      <c r="J695" t="s" s="17">
        <v>40</v>
      </c>
      <c r="K695" s="16"/>
      <c r="L695" t="s" s="13">
        <v>4438</v>
      </c>
      <c r="M695" t="s" s="13">
        <v>4439</v>
      </c>
      <c r="N695" s="12"/>
      <c r="O695" t="s" s="22">
        <v>4440</v>
      </c>
      <c r="P695" s="23">
        <v>28049</v>
      </c>
      <c r="Q695" t="s" s="13">
        <v>34</v>
      </c>
      <c r="R695" t="s" s="13">
        <v>4441</v>
      </c>
      <c r="S695" s="12"/>
      <c r="T695" s="12"/>
      <c r="U695" t="s" s="13">
        <v>4442</v>
      </c>
      <c r="V695" t="s" s="13">
        <v>4443</v>
      </c>
      <c r="W695" s="12"/>
      <c r="X695" s="12"/>
      <c r="Y695" t="s" s="13">
        <v>4444</v>
      </c>
      <c r="Z695" s="12"/>
      <c r="AA695" s="20">
        <v>41695</v>
      </c>
      <c r="AB695" s="20">
        <v>42248</v>
      </c>
    </row>
    <row r="696" ht="13" customHeight="1">
      <c r="A696" s="12">
        <v>811</v>
      </c>
      <c r="B696" s="12">
        <v>8110</v>
      </c>
      <c r="C696" t="s" s="13">
        <v>28</v>
      </c>
      <c r="D696" t="s" s="13">
        <v>4446</v>
      </c>
      <c r="E696" t="s" s="14">
        <f>MID(D696,1,SEARCH(",",D696)-1)</f>
        <v>4447</v>
      </c>
      <c r="F696" t="s" s="13">
        <f>MID(D696,SEARCH(",",D696)+2,50)</f>
        <v>115</v>
      </c>
      <c r="G696" s="15">
        <v>24658</v>
      </c>
      <c r="H696" s="21">
        <f>YEAR(G696)</f>
        <v>1967</v>
      </c>
      <c r="I696" s="16">
        <f>INT((TODAY()-G696)/365)</f>
        <v>53</v>
      </c>
      <c r="J696" t="s" s="17">
        <v>40</v>
      </c>
      <c r="K696" t="s" s="17">
        <v>4448</v>
      </c>
      <c r="L696" t="s" s="13">
        <v>4449</v>
      </c>
      <c r="M696" s="12"/>
      <c r="N696" s="12"/>
      <c r="O696" t="s" s="22">
        <v>4450</v>
      </c>
      <c r="P696" s="23">
        <v>28033</v>
      </c>
      <c r="Q696" t="s" s="13">
        <v>34</v>
      </c>
      <c r="R696" t="s" s="13">
        <v>4451</v>
      </c>
      <c r="S696" s="12"/>
      <c r="T696" s="12"/>
      <c r="U696" s="12"/>
      <c r="V696" s="12"/>
      <c r="W696" s="12"/>
      <c r="X696" s="12"/>
      <c r="Y696" t="s" s="13">
        <v>4452</v>
      </c>
      <c r="Z696" s="12"/>
      <c r="AA696" s="20">
        <v>41687</v>
      </c>
      <c r="AB696" s="20"/>
    </row>
    <row r="697" ht="13" customHeight="1">
      <c r="A697" s="12">
        <v>812</v>
      </c>
      <c r="B697" s="12">
        <v>8120</v>
      </c>
      <c r="C697" t="s" s="13">
        <v>28</v>
      </c>
      <c r="D697" t="s" s="13">
        <v>4453</v>
      </c>
      <c r="E697" t="s" s="14">
        <f>MID(D697,1,SEARCH(",",D697)-1)</f>
        <v>4454</v>
      </c>
      <c r="F697" t="s" s="13">
        <f>MID(D697,SEARCH(",",D697)+2,50)</f>
        <v>4455</v>
      </c>
      <c r="G697" s="15">
        <v>33047</v>
      </c>
      <c r="H697" s="21">
        <f>YEAR(G697)</f>
        <v>1990</v>
      </c>
      <c r="I697" s="16">
        <f>INT((TODAY()-G697)/365)</f>
        <v>30</v>
      </c>
      <c r="J697" t="s" s="17">
        <v>32</v>
      </c>
      <c r="K697" t="s" s="17">
        <v>4456</v>
      </c>
      <c r="L697" t="s" s="13">
        <v>4457</v>
      </c>
      <c r="M697" t="s" s="13">
        <v>4458</v>
      </c>
      <c r="N697" s="12"/>
      <c r="O697" t="s" s="22">
        <v>4459</v>
      </c>
      <c r="P697" s="23">
        <v>28034</v>
      </c>
      <c r="Q697" t="s" s="13">
        <v>34</v>
      </c>
      <c r="R697" t="s" s="13">
        <v>4460</v>
      </c>
      <c r="S697" s="12"/>
      <c r="T697" s="12"/>
      <c r="U697" t="s" s="13">
        <v>4461</v>
      </c>
      <c r="V697" t="s" s="13">
        <v>4462</v>
      </c>
      <c r="W697" s="12"/>
      <c r="X697" s="12"/>
      <c r="Y697" t="s" s="13">
        <v>4463</v>
      </c>
      <c r="Z697" s="12"/>
      <c r="AA697" s="20">
        <v>41701</v>
      </c>
      <c r="AB697" s="20">
        <v>42248</v>
      </c>
    </row>
    <row r="698" ht="13" customHeight="1">
      <c r="A698" s="12">
        <v>813</v>
      </c>
      <c r="B698" s="12">
        <v>8131</v>
      </c>
      <c r="C698" t="s" s="13">
        <v>28</v>
      </c>
      <c r="D698" t="s" s="13">
        <v>4464</v>
      </c>
      <c r="E698" t="s" s="14">
        <f>MID(D698,1,SEARCH(",",D698)-1)</f>
        <v>4465</v>
      </c>
      <c r="F698" t="s" s="13">
        <f>MID(D698,SEARCH(",",D698)+2,50)</f>
        <v>4466</v>
      </c>
      <c r="G698" s="15">
        <v>38850</v>
      </c>
      <c r="H698" s="21">
        <f>YEAR(G698)</f>
        <v>2006</v>
      </c>
      <c r="I698" s="16">
        <f>INT((TODAY()-G698)/365)</f>
        <v>14</v>
      </c>
      <c r="J698" t="s" s="17">
        <v>32</v>
      </c>
      <c r="K698" t="s" s="17">
        <v>4467</v>
      </c>
      <c r="L698" t="s" s="13">
        <v>4468</v>
      </c>
      <c r="M698" t="s" s="13">
        <v>4469</v>
      </c>
      <c r="N698" s="12"/>
      <c r="O698" t="s" s="22">
        <v>4470</v>
      </c>
      <c r="P698" s="23">
        <v>28035</v>
      </c>
      <c r="Q698" t="s" s="13">
        <v>34</v>
      </c>
      <c r="R698" t="s" s="13">
        <v>4471</v>
      </c>
      <c r="S698" s="12"/>
      <c r="T698" s="12"/>
      <c r="U698" t="s" s="13">
        <v>4472</v>
      </c>
      <c r="V698" t="s" s="13">
        <v>4473</v>
      </c>
      <c r="W698" s="12"/>
      <c r="X698" s="12"/>
      <c r="Y698" t="s" s="13">
        <v>4474</v>
      </c>
      <c r="Z698" s="12"/>
      <c r="AA698" s="20">
        <v>41764</v>
      </c>
      <c r="AB698" s="20"/>
    </row>
    <row r="699" ht="13" customHeight="1">
      <c r="A699" s="12">
        <v>813</v>
      </c>
      <c r="B699" s="12">
        <v>8132</v>
      </c>
      <c r="C699" t="s" s="13">
        <v>28</v>
      </c>
      <c r="D699" t="s" s="13">
        <v>4475</v>
      </c>
      <c r="E699" t="s" s="14">
        <f>MID(D699,1,SEARCH(",",D699)-1)</f>
        <v>4465</v>
      </c>
      <c r="F699" t="s" s="13">
        <f>MID(D699,SEARCH(",",D699)+2,50)</f>
        <v>4476</v>
      </c>
      <c r="G699" s="15">
        <v>39203</v>
      </c>
      <c r="H699" s="21">
        <f>YEAR(G699)</f>
        <v>2007</v>
      </c>
      <c r="I699" s="16">
        <f>INT((TODAY()-G699)/365)</f>
        <v>13</v>
      </c>
      <c r="J699" t="s" s="17">
        <v>40</v>
      </c>
      <c r="K699" t="s" s="17">
        <v>4477</v>
      </c>
      <c r="L699" s="12">
        <v>607180606</v>
      </c>
      <c r="M699" s="12">
        <v>606087246</v>
      </c>
      <c r="N699" s="12"/>
      <c r="O699" t="s" s="22">
        <v>4470</v>
      </c>
      <c r="P699" s="23">
        <v>28035</v>
      </c>
      <c r="Q699" t="s" s="13">
        <v>34</v>
      </c>
      <c r="R699" t="s" s="13">
        <v>4478</v>
      </c>
      <c r="S699" s="12"/>
      <c r="T699" s="12"/>
      <c r="U699" t="s" s="13">
        <v>4472</v>
      </c>
      <c r="V699" t="s" s="13">
        <v>4473</v>
      </c>
      <c r="W699" s="12"/>
      <c r="X699" s="12"/>
      <c r="Y699" t="s" s="13">
        <v>4474</v>
      </c>
      <c r="Z699" t="s" s="13">
        <v>4479</v>
      </c>
      <c r="AA699" s="20">
        <v>41913</v>
      </c>
      <c r="AB699" s="20"/>
    </row>
    <row r="700" ht="13" customHeight="1">
      <c r="A700" s="12">
        <v>814</v>
      </c>
      <c r="B700" s="12">
        <v>8141</v>
      </c>
      <c r="C700" t="s" s="13">
        <v>28</v>
      </c>
      <c r="D700" t="s" s="13">
        <v>4480</v>
      </c>
      <c r="E700" t="s" s="14">
        <f>MID(D700,1,SEARCH(",",D700)-1)</f>
        <v>4481</v>
      </c>
      <c r="F700" t="s" s="13">
        <f>MID(D700,SEARCH(",",D700)+2,50)</f>
        <v>4482</v>
      </c>
      <c r="G700" s="15">
        <v>39507</v>
      </c>
      <c r="H700" s="21">
        <f>YEAR(G700)</f>
        <v>2008</v>
      </c>
      <c r="I700" s="16">
        <f>INT((TODAY()-G700)/365)</f>
        <v>12</v>
      </c>
      <c r="J700" t="s" s="17">
        <v>40</v>
      </c>
      <c r="K700" t="s" s="17">
        <v>4483</v>
      </c>
      <c r="L700" t="s" s="13">
        <v>4484</v>
      </c>
      <c r="M700" t="s" s="13">
        <v>4485</v>
      </c>
      <c r="N700" s="12"/>
      <c r="O700" t="s" s="22">
        <v>4486</v>
      </c>
      <c r="P700" s="23">
        <v>28034</v>
      </c>
      <c r="Q700" t="s" s="13">
        <v>34</v>
      </c>
      <c r="R700" s="12"/>
      <c r="S700" s="12"/>
      <c r="T700" t="s" s="13">
        <v>4487</v>
      </c>
      <c r="U700" t="s" s="13">
        <v>4488</v>
      </c>
      <c r="V700" t="s" s="13">
        <v>4489</v>
      </c>
      <c r="W700" s="12"/>
      <c r="X700" s="12"/>
      <c r="Y700" t="s" s="13">
        <v>4490</v>
      </c>
      <c r="Z700" s="12"/>
      <c r="AA700" s="20">
        <v>41764</v>
      </c>
      <c r="AB700" s="20"/>
    </row>
    <row r="701" ht="13" customHeight="1">
      <c r="A701" s="12">
        <v>814</v>
      </c>
      <c r="B701" s="12">
        <v>8142</v>
      </c>
      <c r="C701" t="s" s="13">
        <v>28</v>
      </c>
      <c r="D701" t="s" s="13">
        <v>4491</v>
      </c>
      <c r="E701" t="s" s="14">
        <f>MID(D701,1,SEARCH(",",D701)-1)</f>
        <v>4481</v>
      </c>
      <c r="F701" t="s" s="13">
        <f>MID(D701,SEARCH(",",D701)+2,50)</f>
        <v>4492</v>
      </c>
      <c r="G701" s="15">
        <v>40408</v>
      </c>
      <c r="H701" s="21">
        <f>YEAR(G701)</f>
        <v>2010</v>
      </c>
      <c r="I701" s="16">
        <f>INT((TODAY()-G701)/365)</f>
        <v>10</v>
      </c>
      <c r="J701" t="s" s="17">
        <v>32</v>
      </c>
      <c r="K701" t="s" s="17">
        <v>4493</v>
      </c>
      <c r="L701" s="12">
        <v>626755853</v>
      </c>
      <c r="M701" s="12">
        <v>676082915</v>
      </c>
      <c r="N701" s="12"/>
      <c r="O701" t="s" s="22">
        <v>4486</v>
      </c>
      <c r="P701" s="23">
        <v>28034</v>
      </c>
      <c r="Q701" t="s" s="13">
        <v>34</v>
      </c>
      <c r="R701" t="s" s="13">
        <v>4494</v>
      </c>
      <c r="S701" s="12"/>
      <c r="T701" s="12"/>
      <c r="U701" t="s" s="13">
        <v>4495</v>
      </c>
      <c r="V701" t="s" s="13">
        <v>4496</v>
      </c>
      <c r="W701" s="12"/>
      <c r="X701" s="12"/>
      <c r="Y701" t="s" s="13">
        <v>4490</v>
      </c>
      <c r="Z701" s="12"/>
      <c r="AA701" s="20">
        <v>42278</v>
      </c>
      <c r="AB701" s="20"/>
    </row>
    <row r="702" ht="13" customHeight="1">
      <c r="A702" s="12">
        <v>814</v>
      </c>
      <c r="B702" s="12">
        <v>8143</v>
      </c>
      <c r="C702" t="s" s="13">
        <v>28</v>
      </c>
      <c r="D702" t="s" s="13">
        <v>4497</v>
      </c>
      <c r="E702" t="s" s="14">
        <f>MID(D702,1,SEARCH(",",D702)-1)</f>
        <v>4498</v>
      </c>
      <c r="F702" t="s" s="13">
        <f>MID(D702,SEARCH(",",D702)+2,50)</f>
        <v>4499</v>
      </c>
      <c r="G702" s="15">
        <v>41421</v>
      </c>
      <c r="H702" s="21">
        <f>YEAR(G702)</f>
        <v>2013</v>
      </c>
      <c r="I702" s="16">
        <f>INT((TODAY()-G702)/365)</f>
        <v>7</v>
      </c>
      <c r="J702" t="s" s="17">
        <v>40</v>
      </c>
      <c r="K702" s="16"/>
      <c r="L702" t="s" s="13">
        <v>4484</v>
      </c>
      <c r="M702" t="s" s="13">
        <v>4485</v>
      </c>
      <c r="N702" s="12"/>
      <c r="O702" t="s" s="22">
        <v>4486</v>
      </c>
      <c r="P702" s="23">
        <v>28034</v>
      </c>
      <c r="Q702" t="s" s="13">
        <v>34</v>
      </c>
      <c r="R702" s="12"/>
      <c r="S702" t="s" s="13">
        <v>4487</v>
      </c>
      <c r="T702" s="12"/>
      <c r="U702" t="s" s="13">
        <v>4488</v>
      </c>
      <c r="V702" t="s" s="13">
        <v>4489</v>
      </c>
      <c r="W702" s="12"/>
      <c r="X702" s="12"/>
      <c r="Y702" t="s" s="13">
        <v>4490</v>
      </c>
      <c r="Z702" s="12"/>
      <c r="AA702" s="20">
        <v>43344</v>
      </c>
      <c r="AB702" s="20"/>
    </row>
    <row r="703" ht="13" customHeight="1">
      <c r="A703" s="12">
        <v>815</v>
      </c>
      <c r="B703" s="12">
        <v>8151</v>
      </c>
      <c r="C703" t="s" s="13">
        <v>28</v>
      </c>
      <c r="D703" t="s" s="13">
        <v>4500</v>
      </c>
      <c r="E703" t="s" s="14">
        <f>MID(D703,1,SEARCH(",",D703)-1)</f>
        <v>4501</v>
      </c>
      <c r="F703" t="s" s="13">
        <f>MID(D703,SEARCH(",",D703)+2,50)</f>
        <v>421</v>
      </c>
      <c r="G703" s="15">
        <v>38229</v>
      </c>
      <c r="H703" s="21">
        <f>YEAR(G703)</f>
        <v>2004</v>
      </c>
      <c r="I703" s="16">
        <f>INT((TODAY()-G703)/365)</f>
        <v>16</v>
      </c>
      <c r="J703" t="s" s="17">
        <v>32</v>
      </c>
      <c r="K703" t="s" s="17">
        <v>4502</v>
      </c>
      <c r="L703" s="12">
        <v>646270183</v>
      </c>
      <c r="M703" s="12">
        <v>646399353</v>
      </c>
      <c r="N703" s="12">
        <v>917342829</v>
      </c>
      <c r="O703" t="s" s="22">
        <v>4503</v>
      </c>
      <c r="P703" s="23">
        <v>28034</v>
      </c>
      <c r="Q703" t="s" s="13">
        <v>34</v>
      </c>
      <c r="R703" t="s" s="13">
        <v>4504</v>
      </c>
      <c r="S703" s="12"/>
      <c r="T703" s="12"/>
      <c r="U703" t="s" s="13">
        <v>4505</v>
      </c>
      <c r="V703" t="s" s="13">
        <v>4506</v>
      </c>
      <c r="W703" s="12"/>
      <c r="X703" s="12"/>
      <c r="Y703" t="s" s="13">
        <v>4507</v>
      </c>
      <c r="Z703" s="12"/>
      <c r="AA703" s="20">
        <v>41912</v>
      </c>
      <c r="AB703" s="20">
        <v>42248</v>
      </c>
    </row>
    <row r="704" ht="13" customHeight="1">
      <c r="A704" s="12">
        <v>816</v>
      </c>
      <c r="B704" s="12">
        <v>8161</v>
      </c>
      <c r="C704" t="s" s="13">
        <v>28</v>
      </c>
      <c r="D704" t="s" s="13">
        <v>4508</v>
      </c>
      <c r="E704" t="s" s="14">
        <f>MID(D704,1,SEARCH(",",D704)-1)</f>
        <v>4509</v>
      </c>
      <c r="F704" t="s" s="13">
        <f>MID(D704,SEARCH(",",D704)+2,50)</f>
        <v>51</v>
      </c>
      <c r="G704" s="15">
        <v>39155</v>
      </c>
      <c r="H704" s="21">
        <f>YEAR(G704)</f>
        <v>2007</v>
      </c>
      <c r="I704" s="16">
        <f>INT((TODAY()-G704)/365)</f>
        <v>13</v>
      </c>
      <c r="J704" t="s" s="17">
        <v>40</v>
      </c>
      <c r="K704" t="s" s="17">
        <v>4510</v>
      </c>
      <c r="L704" s="12">
        <v>917509315</v>
      </c>
      <c r="M704" s="12">
        <v>676295822</v>
      </c>
      <c r="N704" s="12">
        <v>659146985</v>
      </c>
      <c r="O704" t="s" s="22">
        <v>4511</v>
      </c>
      <c r="P704" s="23">
        <v>28049</v>
      </c>
      <c r="Q704" t="s" s="13">
        <v>34</v>
      </c>
      <c r="R704" s="12"/>
      <c r="S704" t="s" s="13">
        <v>4512</v>
      </c>
      <c r="T704" s="12"/>
      <c r="U704" t="s" s="13">
        <v>4513</v>
      </c>
      <c r="V704" t="s" s="13">
        <v>4514</v>
      </c>
      <c r="W704" s="12"/>
      <c r="X704" s="12"/>
      <c r="Y704" t="s" s="13">
        <v>4515</v>
      </c>
      <c r="Z704" s="12"/>
      <c r="AA704" s="20">
        <v>41912</v>
      </c>
      <c r="AB704" s="20">
        <v>42248</v>
      </c>
    </row>
    <row r="705" ht="13" customHeight="1">
      <c r="A705" s="12">
        <v>817</v>
      </c>
      <c r="B705" s="12">
        <v>8171</v>
      </c>
      <c r="C705" t="s" s="13">
        <v>28</v>
      </c>
      <c r="D705" t="s" s="13">
        <v>4516</v>
      </c>
      <c r="E705" t="s" s="14">
        <f>MID(D705,1,SEARCH(",",D705)-1)</f>
        <v>4517</v>
      </c>
      <c r="F705" t="s" s="13">
        <f>MID(D705,SEARCH(",",D705)+2,50)</f>
        <v>504</v>
      </c>
      <c r="G705" s="15">
        <v>37928</v>
      </c>
      <c r="H705" s="21">
        <f>YEAR(G705)</f>
        <v>2003</v>
      </c>
      <c r="I705" s="16">
        <f>INT((TODAY()-G705)/365)</f>
        <v>16</v>
      </c>
      <c r="J705" t="s" s="17">
        <v>40</v>
      </c>
      <c r="K705" t="s" s="17">
        <v>4518</v>
      </c>
      <c r="L705" s="12">
        <v>609150918</v>
      </c>
      <c r="M705" s="12">
        <v>618990023</v>
      </c>
      <c r="N705" s="12"/>
      <c r="O705" t="s" s="22">
        <v>4519</v>
      </c>
      <c r="P705" s="23">
        <v>28034</v>
      </c>
      <c r="Q705" t="s" s="13">
        <v>34</v>
      </c>
      <c r="R705" t="s" s="13">
        <v>4520</v>
      </c>
      <c r="S705" s="12"/>
      <c r="T705" s="12"/>
      <c r="U705" t="s" s="13">
        <v>4521</v>
      </c>
      <c r="V705" t="s" s="13">
        <v>4522</v>
      </c>
      <c r="W705" s="12"/>
      <c r="X705" s="12"/>
      <c r="Y705" t="s" s="13">
        <v>4523</v>
      </c>
      <c r="Z705" s="12"/>
      <c r="AA705" s="20">
        <v>41912</v>
      </c>
      <c r="AB705" s="20">
        <v>42248</v>
      </c>
    </row>
    <row r="706" ht="13" customHeight="1">
      <c r="A706" s="12">
        <v>818</v>
      </c>
      <c r="B706" s="12">
        <v>8181</v>
      </c>
      <c r="C706" t="s" s="13">
        <v>28</v>
      </c>
      <c r="D706" t="s" s="13">
        <v>4524</v>
      </c>
      <c r="E706" t="s" s="14">
        <f>MID(D706,1,SEARCH(",",D706)-1)</f>
        <v>4525</v>
      </c>
      <c r="F706" t="s" s="13">
        <f>MID(D706,SEARCH(",",D706)+2,50)</f>
        <v>331</v>
      </c>
      <c r="G706" s="15">
        <v>38151</v>
      </c>
      <c r="H706" s="21">
        <f>YEAR(G706)</f>
        <v>2004</v>
      </c>
      <c r="I706" s="16">
        <f>INT((TODAY()-G706)/365)</f>
        <v>16</v>
      </c>
      <c r="J706" t="s" s="17">
        <v>32</v>
      </c>
      <c r="K706" s="16"/>
      <c r="L706" s="12">
        <v>913584169</v>
      </c>
      <c r="M706" s="12">
        <v>616456804</v>
      </c>
      <c r="N706" s="12">
        <v>636471548</v>
      </c>
      <c r="O706" t="s" s="22">
        <v>4526</v>
      </c>
      <c r="P706" s="23">
        <v>28034</v>
      </c>
      <c r="Q706" t="s" s="13">
        <v>34</v>
      </c>
      <c r="R706" t="s" s="13">
        <v>4527</v>
      </c>
      <c r="S706" s="12"/>
      <c r="T706" s="12"/>
      <c r="U706" t="s" s="13">
        <v>4528</v>
      </c>
      <c r="V706" t="s" s="13">
        <v>4529</v>
      </c>
      <c r="W706" s="12"/>
      <c r="X706" s="12"/>
      <c r="Y706" t="s" s="13">
        <v>4530</v>
      </c>
      <c r="Z706" s="12"/>
      <c r="AA706" s="20">
        <v>41913</v>
      </c>
      <c r="AB706" s="20">
        <v>43070</v>
      </c>
    </row>
    <row r="707" ht="13" customHeight="1">
      <c r="A707" s="12">
        <v>819</v>
      </c>
      <c r="B707" s="12">
        <v>8191</v>
      </c>
      <c r="C707" t="s" s="13">
        <v>28</v>
      </c>
      <c r="D707" t="s" s="13">
        <v>4531</v>
      </c>
      <c r="E707" t="s" s="14">
        <f>MID(D707,1,SEARCH(",",D707)-1)</f>
        <v>4532</v>
      </c>
      <c r="F707" t="s" s="13">
        <f>MID(D707,SEARCH(",",D707)+2,50)</f>
        <v>1101</v>
      </c>
      <c r="G707" s="15">
        <v>38206</v>
      </c>
      <c r="H707" s="21">
        <f>YEAR(G707)</f>
        <v>2004</v>
      </c>
      <c r="I707" s="16">
        <f>INT((TODAY()-G707)/365)</f>
        <v>16</v>
      </c>
      <c r="J707" t="s" s="17">
        <v>32</v>
      </c>
      <c r="K707" t="s" s="17">
        <v>4533</v>
      </c>
      <c r="L707" s="12">
        <v>664427248</v>
      </c>
      <c r="M707" s="12">
        <v>666440471</v>
      </c>
      <c r="N707" s="12">
        <v>917341873</v>
      </c>
      <c r="O707" t="s" s="22">
        <v>4534</v>
      </c>
      <c r="P707" s="23">
        <v>28034</v>
      </c>
      <c r="Q707" t="s" s="13">
        <v>34</v>
      </c>
      <c r="R707" t="s" s="13">
        <v>4535</v>
      </c>
      <c r="S707" s="12"/>
      <c r="T707" s="12"/>
      <c r="U707" t="s" s="13">
        <v>4536</v>
      </c>
      <c r="V707" t="s" s="13">
        <v>4537</v>
      </c>
      <c r="W707" s="12"/>
      <c r="X707" s="12"/>
      <c r="Y707" t="s" s="13">
        <v>4538</v>
      </c>
      <c r="Z707" s="12"/>
      <c r="AA707" s="20">
        <v>41913</v>
      </c>
      <c r="AB707" s="20">
        <v>42248</v>
      </c>
    </row>
    <row r="708" ht="13" customHeight="1">
      <c r="A708" s="12">
        <v>820</v>
      </c>
      <c r="B708" s="12">
        <v>8201</v>
      </c>
      <c r="C708" t="s" s="13">
        <v>28</v>
      </c>
      <c r="D708" t="s" s="13">
        <v>4539</v>
      </c>
      <c r="E708" t="s" s="14">
        <f>MID(D708,1,SEARCH(",",D708)-1)</f>
        <v>4540</v>
      </c>
      <c r="F708" t="s" s="13">
        <f>MID(D708,SEARCH(",",D708)+2,50)</f>
        <v>4541</v>
      </c>
      <c r="G708" s="15">
        <v>37672</v>
      </c>
      <c r="H708" s="21">
        <f>YEAR(G708)</f>
        <v>2003</v>
      </c>
      <c r="I708" s="16">
        <f>INT((TODAY()-G708)/365)</f>
        <v>17</v>
      </c>
      <c r="J708" t="s" s="17">
        <v>40</v>
      </c>
      <c r="K708" s="16"/>
      <c r="L708" s="12">
        <v>913239325</v>
      </c>
      <c r="M708" s="12">
        <v>654405449</v>
      </c>
      <c r="N708" s="12"/>
      <c r="O708" t="s" s="22">
        <v>4542</v>
      </c>
      <c r="P708" s="23">
        <v>28029</v>
      </c>
      <c r="Q708" t="s" s="13">
        <v>34</v>
      </c>
      <c r="R708" t="s" s="13">
        <v>4543</v>
      </c>
      <c r="S708" s="12"/>
      <c r="T708" s="12"/>
      <c r="U708" t="s" s="13">
        <v>4544</v>
      </c>
      <c r="V708" s="12"/>
      <c r="W708" s="12"/>
      <c r="X708" s="12"/>
      <c r="Y708" t="s" s="13">
        <v>4545</v>
      </c>
      <c r="Z708" s="12"/>
      <c r="AA708" s="20">
        <v>41913</v>
      </c>
      <c r="AB708" s="20"/>
    </row>
    <row r="709" ht="13" customHeight="1">
      <c r="A709" s="12">
        <v>821</v>
      </c>
      <c r="B709" s="12">
        <v>8211</v>
      </c>
      <c r="C709" t="s" s="13">
        <v>28</v>
      </c>
      <c r="D709" t="s" s="13">
        <v>4546</v>
      </c>
      <c r="E709" t="s" s="14">
        <f>MID(D709,1,SEARCH(",",D709)-1)</f>
        <v>4547</v>
      </c>
      <c r="F709" t="s" s="13">
        <f>MID(D709,SEARCH(",",D709)+2,50)</f>
        <v>320</v>
      </c>
      <c r="G709" s="15">
        <v>39354</v>
      </c>
      <c r="H709" s="21">
        <f>YEAR(G709)</f>
        <v>2007</v>
      </c>
      <c r="I709" s="16">
        <f>INT((TODAY()-G709)/365)</f>
        <v>13</v>
      </c>
      <c r="J709" t="s" s="17">
        <v>40</v>
      </c>
      <c r="K709" s="16"/>
      <c r="L709" s="12">
        <v>687552321</v>
      </c>
      <c r="M709" s="12">
        <v>647747284</v>
      </c>
      <c r="N709" s="12"/>
      <c r="O709" t="s" s="22">
        <v>4548</v>
      </c>
      <c r="P709" s="23">
        <v>28035</v>
      </c>
      <c r="Q709" t="s" s="13">
        <v>34</v>
      </c>
      <c r="R709" s="12"/>
      <c r="S709" s="12"/>
      <c r="T709" s="12"/>
      <c r="U709" t="s" s="13">
        <v>4549</v>
      </c>
      <c r="V709" t="s" s="13">
        <v>4550</v>
      </c>
      <c r="W709" s="12"/>
      <c r="X709" s="12"/>
      <c r="Y709" t="s" s="13">
        <v>4551</v>
      </c>
      <c r="Z709" s="12"/>
      <c r="AA709" s="20">
        <v>41913</v>
      </c>
      <c r="AB709" s="20">
        <v>41974</v>
      </c>
    </row>
    <row r="710" ht="13" customHeight="1">
      <c r="A710" s="12">
        <v>822</v>
      </c>
      <c r="B710" s="12">
        <v>8221</v>
      </c>
      <c r="C710" t="s" s="13">
        <v>28</v>
      </c>
      <c r="D710" t="s" s="13">
        <v>4552</v>
      </c>
      <c r="E710" t="s" s="14">
        <f>MID(D710,1,SEARCH(",",D710)-1)</f>
        <v>4553</v>
      </c>
      <c r="F710" t="s" s="13">
        <f>MID(D710,SEARCH(",",D710)+2,50)</f>
        <v>468</v>
      </c>
      <c r="G710" s="15">
        <v>39302</v>
      </c>
      <c r="H710" s="21">
        <f>YEAR(G710)</f>
        <v>2007</v>
      </c>
      <c r="I710" s="16">
        <f>INT((TODAY()-G710)/365)</f>
        <v>13</v>
      </c>
      <c r="J710" t="s" s="17">
        <v>40</v>
      </c>
      <c r="K710" s="16"/>
      <c r="L710" s="12">
        <v>617065721</v>
      </c>
      <c r="M710" s="12">
        <v>636049793</v>
      </c>
      <c r="N710" t="s" s="13">
        <v>4554</v>
      </c>
      <c r="O710" t="s" s="22">
        <v>4555</v>
      </c>
      <c r="P710" s="23">
        <v>28034</v>
      </c>
      <c r="Q710" t="s" s="13">
        <v>34</v>
      </c>
      <c r="R710" t="s" s="13">
        <v>4556</v>
      </c>
      <c r="S710" s="12"/>
      <c r="T710" s="12"/>
      <c r="U710" t="s" s="13">
        <v>4557</v>
      </c>
      <c r="V710" t="s" s="13">
        <v>4558</v>
      </c>
      <c r="W710" s="12"/>
      <c r="X710" s="12"/>
      <c r="Y710" t="s" s="13">
        <v>4559</v>
      </c>
      <c r="Z710" s="12"/>
      <c r="AA710" s="20">
        <v>41913</v>
      </c>
      <c r="AB710" s="20"/>
    </row>
    <row r="711" ht="13" customHeight="1">
      <c r="A711" s="12">
        <v>822</v>
      </c>
      <c r="B711" s="12">
        <v>8222</v>
      </c>
      <c r="C711" t="s" s="13">
        <v>28</v>
      </c>
      <c r="D711" t="s" s="13">
        <v>4560</v>
      </c>
      <c r="E711" t="s" s="14">
        <f>MID(D711,1,SEARCH(",",D711)-1)</f>
        <v>4553</v>
      </c>
      <c r="F711" t="s" s="13">
        <f>MID(D711,SEARCH(",",D711)+2,50)</f>
        <v>4561</v>
      </c>
      <c r="G711" s="15">
        <v>40606</v>
      </c>
      <c r="H711" s="21">
        <f>YEAR(G711)</f>
        <v>2011</v>
      </c>
      <c r="I711" s="16">
        <f>INT((TODAY()-G711)/365)</f>
        <v>9</v>
      </c>
      <c r="J711" t="s" s="17">
        <v>32</v>
      </c>
      <c r="K711" s="16"/>
      <c r="L711" s="12">
        <v>617065721</v>
      </c>
      <c r="M711" s="12">
        <v>636049793</v>
      </c>
      <c r="N711" s="12"/>
      <c r="O711" t="s" s="22">
        <v>4555</v>
      </c>
      <c r="P711" s="23">
        <v>28034</v>
      </c>
      <c r="Q711" t="s" s="13">
        <v>34</v>
      </c>
      <c r="R711" t="s" s="13">
        <v>4562</v>
      </c>
      <c r="S711" s="12"/>
      <c r="T711" s="12"/>
      <c r="U711" t="s" s="13">
        <v>4563</v>
      </c>
      <c r="V711" t="s" s="13">
        <v>4564</v>
      </c>
      <c r="W711" s="12"/>
      <c r="X711" s="12"/>
      <c r="Y711" t="s" s="13">
        <v>4559</v>
      </c>
      <c r="Z711" s="12"/>
      <c r="AA711" s="20">
        <v>42644</v>
      </c>
      <c r="AB711" s="20"/>
    </row>
    <row r="712" ht="13" customHeight="1">
      <c r="A712" s="12">
        <v>823</v>
      </c>
      <c r="B712" s="12">
        <v>8231</v>
      </c>
      <c r="C712" t="s" s="13">
        <v>28</v>
      </c>
      <c r="D712" t="s" s="13">
        <v>4565</v>
      </c>
      <c r="E712" t="s" s="14">
        <f>MID(D712,1,SEARCH(",",D712)-1)</f>
        <v>4566</v>
      </c>
      <c r="F712" t="s" s="13">
        <f>MID(D712,SEARCH(",",D712)+2,50)</f>
        <v>4567</v>
      </c>
      <c r="G712" s="15">
        <v>38034</v>
      </c>
      <c r="H712" s="21">
        <f>YEAR(G712)</f>
        <v>2004</v>
      </c>
      <c r="I712" s="16">
        <f>INT((TODAY()-G712)/365)</f>
        <v>16</v>
      </c>
      <c r="J712" t="s" s="17">
        <v>40</v>
      </c>
      <c r="K712" s="16"/>
      <c r="L712" s="12">
        <v>637535286</v>
      </c>
      <c r="M712" s="12">
        <v>650383687</v>
      </c>
      <c r="N712" s="12">
        <v>917343848</v>
      </c>
      <c r="O712" t="s" s="22">
        <v>4568</v>
      </c>
      <c r="P712" s="23">
        <v>28034</v>
      </c>
      <c r="Q712" t="s" s="13">
        <v>34</v>
      </c>
      <c r="R712" t="s" s="13">
        <v>4569</v>
      </c>
      <c r="S712" s="12"/>
      <c r="T712" s="12"/>
      <c r="U712" t="s" s="13">
        <v>4570</v>
      </c>
      <c r="V712" t="s" s="13">
        <v>4571</v>
      </c>
      <c r="W712" s="12"/>
      <c r="X712" s="12"/>
      <c r="Y712" t="s" s="13">
        <v>4572</v>
      </c>
      <c r="Z712" s="12"/>
      <c r="AA712" s="20">
        <v>41913</v>
      </c>
      <c r="AB712" s="20">
        <v>42614</v>
      </c>
    </row>
    <row r="713" ht="13" customHeight="1">
      <c r="A713" s="12">
        <v>824</v>
      </c>
      <c r="B713" s="12">
        <v>8241</v>
      </c>
      <c r="C713" t="s" s="13">
        <v>28</v>
      </c>
      <c r="D713" t="s" s="13">
        <v>4573</v>
      </c>
      <c r="E713" t="s" s="14">
        <f>MID(D713,1,SEARCH(",",D713)-1)</f>
        <v>4574</v>
      </c>
      <c r="F713" t="s" s="13">
        <f>MID(D713,SEARCH(",",D713)+2,50)</f>
        <v>1708</v>
      </c>
      <c r="G713" s="15">
        <v>39213</v>
      </c>
      <c r="H713" s="21">
        <f>YEAR(G713)</f>
        <v>2007</v>
      </c>
      <c r="I713" s="16">
        <f>INT((TODAY()-G713)/365)</f>
        <v>13</v>
      </c>
      <c r="J713" t="s" s="17">
        <v>40</v>
      </c>
      <c r="K713" s="16"/>
      <c r="L713" s="12">
        <v>630188735</v>
      </c>
      <c r="M713" s="12">
        <v>644046665</v>
      </c>
      <c r="N713" s="12">
        <v>913721970</v>
      </c>
      <c r="O713" t="s" s="22">
        <v>4575</v>
      </c>
      <c r="P713" s="23">
        <v>28034</v>
      </c>
      <c r="Q713" t="s" s="13">
        <v>34</v>
      </c>
      <c r="R713" t="s" s="13">
        <v>4576</v>
      </c>
      <c r="S713" s="12"/>
      <c r="T713" s="12"/>
      <c r="U713" t="s" s="13">
        <v>4577</v>
      </c>
      <c r="V713" t="s" s="13">
        <v>4578</v>
      </c>
      <c r="W713" s="12"/>
      <c r="X713" s="12"/>
      <c r="Y713" t="s" s="13">
        <v>4579</v>
      </c>
      <c r="Z713" s="12"/>
      <c r="AA713" s="20">
        <v>41913</v>
      </c>
      <c r="AB713" s="20">
        <v>42248</v>
      </c>
    </row>
    <row r="714" ht="13" customHeight="1">
      <c r="A714" s="12">
        <v>825</v>
      </c>
      <c r="B714" s="12">
        <v>8251</v>
      </c>
      <c r="C714" t="s" s="13">
        <v>28</v>
      </c>
      <c r="D714" t="s" s="13">
        <v>4580</v>
      </c>
      <c r="E714" t="s" s="14">
        <f>MID(D714,1,SEARCH(",",D714)-1)</f>
        <v>4581</v>
      </c>
      <c r="F714" t="s" s="13">
        <f>MID(D714,SEARCH(",",D714)+2,50)</f>
        <v>551</v>
      </c>
      <c r="G714" s="15">
        <v>38288</v>
      </c>
      <c r="H714" s="21">
        <f>YEAR(G714)</f>
        <v>2004</v>
      </c>
      <c r="I714" s="16">
        <f>INT((TODAY()-G714)/365)</f>
        <v>16</v>
      </c>
      <c r="J714" t="s" s="17">
        <v>32</v>
      </c>
      <c r="K714" s="16"/>
      <c r="L714" s="12">
        <v>609046618</v>
      </c>
      <c r="M714" s="12">
        <v>913232357</v>
      </c>
      <c r="N714" s="12">
        <v>695219956</v>
      </c>
      <c r="O714" t="s" s="22">
        <v>4582</v>
      </c>
      <c r="P714" s="23">
        <v>28049</v>
      </c>
      <c r="Q714" t="s" s="13">
        <v>34</v>
      </c>
      <c r="R714" t="s" s="13">
        <v>4583</v>
      </c>
      <c r="S714" s="12"/>
      <c r="T714" s="12"/>
      <c r="U714" t="s" s="13">
        <v>4584</v>
      </c>
      <c r="V714" t="s" s="13">
        <v>4585</v>
      </c>
      <c r="W714" s="12"/>
      <c r="X714" s="12"/>
      <c r="Y714" t="s" s="13">
        <v>4586</v>
      </c>
      <c r="Z714" s="12"/>
      <c r="AA714" s="20">
        <v>41913</v>
      </c>
      <c r="AB714" s="20">
        <v>41974</v>
      </c>
    </row>
    <row r="715" ht="13" customHeight="1">
      <c r="A715" s="12">
        <v>826</v>
      </c>
      <c r="B715" s="12">
        <v>8261</v>
      </c>
      <c r="C715" t="s" s="13">
        <v>28</v>
      </c>
      <c r="D715" t="s" s="13">
        <v>4587</v>
      </c>
      <c r="E715" t="s" s="14">
        <f>MID(D715,1,SEARCH(",",D715)-1)</f>
        <v>4588</v>
      </c>
      <c r="F715" t="s" s="13">
        <f>MID(D715,SEARCH(",",D715)+2,50)</f>
        <v>4589</v>
      </c>
      <c r="G715" s="15">
        <v>38157</v>
      </c>
      <c r="H715" s="21">
        <f>YEAR(G715)</f>
        <v>2004</v>
      </c>
      <c r="I715" s="16">
        <f>INT((TODAY()-G715)/365)</f>
        <v>16</v>
      </c>
      <c r="J715" t="s" s="17">
        <v>32</v>
      </c>
      <c r="K715" t="s" s="17">
        <v>4590</v>
      </c>
      <c r="L715" s="12">
        <v>649461811</v>
      </c>
      <c r="M715" s="12">
        <v>680114400</v>
      </c>
      <c r="N715" s="12">
        <v>913232682</v>
      </c>
      <c r="O715" t="s" s="22">
        <v>4591</v>
      </c>
      <c r="P715" s="23">
        <v>28029</v>
      </c>
      <c r="Q715" t="s" s="13">
        <v>34</v>
      </c>
      <c r="R715" t="s" s="13">
        <v>4592</v>
      </c>
      <c r="S715" s="12"/>
      <c r="T715" s="12"/>
      <c r="U715" t="s" s="13">
        <v>4593</v>
      </c>
      <c r="V715" t="s" s="13">
        <v>4594</v>
      </c>
      <c r="W715" s="12"/>
      <c r="X715" s="12"/>
      <c r="Y715" t="s" s="13">
        <v>4595</v>
      </c>
      <c r="Z715" s="12"/>
      <c r="AA715" s="20">
        <v>41913</v>
      </c>
      <c r="AB715" s="20">
        <v>42248</v>
      </c>
    </row>
    <row r="716" ht="13" customHeight="1">
      <c r="A716" s="12">
        <v>827</v>
      </c>
      <c r="B716" s="12">
        <v>8271</v>
      </c>
      <c r="C716" t="s" s="13">
        <v>28</v>
      </c>
      <c r="D716" t="s" s="13">
        <v>4596</v>
      </c>
      <c r="E716" t="s" s="14">
        <f>MID(D716,1,SEARCH(",",D716)-1)</f>
        <v>4597</v>
      </c>
      <c r="F716" t="s" s="13">
        <f>MID(D716,SEARCH(",",D716)+2,50)</f>
        <v>186</v>
      </c>
      <c r="G716" s="15">
        <v>37551</v>
      </c>
      <c r="H716" s="21">
        <f>YEAR(G716)</f>
        <v>2002</v>
      </c>
      <c r="I716" s="16">
        <f>INT((TODAY()-G716)/365)</f>
        <v>18</v>
      </c>
      <c r="J716" t="s" s="17">
        <v>32</v>
      </c>
      <c r="K716" s="16"/>
      <c r="L716" s="12">
        <v>607117018</v>
      </c>
      <c r="M716" s="12">
        <v>677561666</v>
      </c>
      <c r="N716" s="12">
        <v>607990876</v>
      </c>
      <c r="O716" t="s" s="22">
        <v>4598</v>
      </c>
      <c r="P716" s="23">
        <v>28050</v>
      </c>
      <c r="Q716" t="s" s="13">
        <v>34</v>
      </c>
      <c r="R716" t="s" s="13">
        <v>4599</v>
      </c>
      <c r="S716" s="12"/>
      <c r="T716" s="12"/>
      <c r="U716" t="s" s="13">
        <v>4600</v>
      </c>
      <c r="V716" t="s" s="13">
        <v>4601</v>
      </c>
      <c r="W716" s="12"/>
      <c r="X716" s="12"/>
      <c r="Y716" t="s" s="13">
        <v>4602</v>
      </c>
      <c r="Z716" s="12"/>
      <c r="AA716" s="20">
        <v>41913</v>
      </c>
      <c r="AB716" s="20">
        <v>42248</v>
      </c>
    </row>
    <row r="717" ht="13" customHeight="1">
      <c r="A717" s="12">
        <v>828</v>
      </c>
      <c r="B717" s="12">
        <v>8281</v>
      </c>
      <c r="C717" t="s" s="13">
        <v>28</v>
      </c>
      <c r="D717" t="s" s="13">
        <v>4603</v>
      </c>
      <c r="E717" t="s" s="14">
        <f>MID(D717,1,SEARCH(",",D717)-1)</f>
        <v>4604</v>
      </c>
      <c r="F717" t="s" s="13">
        <f>MID(D717,SEARCH(",",D717)+2,50)</f>
        <v>209</v>
      </c>
      <c r="G717" s="15">
        <v>39709</v>
      </c>
      <c r="H717" s="21">
        <f>YEAR(G717)</f>
        <v>2008</v>
      </c>
      <c r="I717" s="16">
        <f>INT((TODAY()-G717)/365)</f>
        <v>12</v>
      </c>
      <c r="J717" t="s" s="17">
        <v>40</v>
      </c>
      <c r="K717" s="16"/>
      <c r="L717" s="12">
        <v>678484403</v>
      </c>
      <c r="M717" s="12">
        <v>618674965</v>
      </c>
      <c r="N717" s="12"/>
      <c r="O717" t="s" s="22">
        <v>4605</v>
      </c>
      <c r="P717" s="23">
        <v>28050</v>
      </c>
      <c r="Q717" t="s" s="13">
        <v>34</v>
      </c>
      <c r="R717" t="s" s="13">
        <v>4606</v>
      </c>
      <c r="S717" s="12"/>
      <c r="T717" s="12"/>
      <c r="U717" t="s" s="13">
        <v>4607</v>
      </c>
      <c r="V717" t="s" s="13">
        <v>4608</v>
      </c>
      <c r="W717" s="12"/>
      <c r="X717" s="12"/>
      <c r="Y717" t="s" s="13">
        <v>4609</v>
      </c>
      <c r="Z717" s="12"/>
      <c r="AA717" s="20">
        <v>41913</v>
      </c>
      <c r="AB717" s="20">
        <v>42248</v>
      </c>
    </row>
    <row r="718" ht="13" customHeight="1">
      <c r="A718" s="12">
        <v>828</v>
      </c>
      <c r="B718" s="12">
        <v>8282</v>
      </c>
      <c r="C718" t="s" s="13">
        <v>28</v>
      </c>
      <c r="D718" t="s" s="13">
        <v>4610</v>
      </c>
      <c r="E718" t="s" s="14">
        <f>MID(D718,1,SEARCH(",",D718)-1)</f>
        <v>4604</v>
      </c>
      <c r="F718" t="s" s="13">
        <f>MID(D718,SEARCH(",",D718)+2,50)</f>
        <v>365</v>
      </c>
      <c r="G718" s="15">
        <v>39709</v>
      </c>
      <c r="H718" s="21">
        <f>YEAR(G718)</f>
        <v>2008</v>
      </c>
      <c r="I718" s="16">
        <f>INT((TODAY()-G718)/365)</f>
        <v>12</v>
      </c>
      <c r="J718" t="s" s="17">
        <v>32</v>
      </c>
      <c r="K718" s="16"/>
      <c r="L718" s="12">
        <v>678484403</v>
      </c>
      <c r="M718" s="12">
        <v>618674965</v>
      </c>
      <c r="N718" s="12"/>
      <c r="O718" t="s" s="22">
        <v>4611</v>
      </c>
      <c r="P718" s="23">
        <v>28050</v>
      </c>
      <c r="Q718" t="s" s="13">
        <v>34</v>
      </c>
      <c r="R718" t="s" s="13">
        <v>4606</v>
      </c>
      <c r="S718" s="12"/>
      <c r="T718" s="12"/>
      <c r="U718" t="s" s="13">
        <v>4607</v>
      </c>
      <c r="V718" t="s" s="13">
        <v>4608</v>
      </c>
      <c r="W718" s="12"/>
      <c r="X718" s="12"/>
      <c r="Y718" t="s" s="13">
        <v>4609</v>
      </c>
      <c r="Z718" s="12"/>
      <c r="AA718" s="20">
        <v>41913</v>
      </c>
      <c r="AB718" s="20">
        <v>42248</v>
      </c>
    </row>
    <row r="719" ht="13" customHeight="1">
      <c r="A719" s="12">
        <v>829</v>
      </c>
      <c r="B719" s="12">
        <v>8291</v>
      </c>
      <c r="C719" t="s" s="13">
        <v>28</v>
      </c>
      <c r="D719" t="s" s="13">
        <v>4612</v>
      </c>
      <c r="E719" t="s" s="14">
        <f>MID(D719,1,SEARCH(",",D719)-1)</f>
        <v>4613</v>
      </c>
      <c r="F719" t="s" s="13">
        <f>MID(D719,SEARCH(",",D719)+2,50)</f>
        <v>605</v>
      </c>
      <c r="G719" s="15">
        <v>36819</v>
      </c>
      <c r="H719" s="21">
        <f>YEAR(G719)</f>
        <v>2000</v>
      </c>
      <c r="I719" s="16">
        <f>INT((TODAY()-G719)/365)</f>
        <v>20</v>
      </c>
      <c r="J719" t="s" s="17">
        <v>32</v>
      </c>
      <c r="K719" s="16"/>
      <c r="L719" s="12">
        <v>601190832</v>
      </c>
      <c r="M719" s="12">
        <v>601276143</v>
      </c>
      <c r="N719" s="12"/>
      <c r="O719" t="s" s="22">
        <v>4614</v>
      </c>
      <c r="P719" s="23">
        <v>28050</v>
      </c>
      <c r="Q719" t="s" s="13">
        <v>34</v>
      </c>
      <c r="R719" t="s" s="13">
        <v>4615</v>
      </c>
      <c r="S719" s="12"/>
      <c r="T719" s="12"/>
      <c r="U719" t="s" s="13">
        <v>4616</v>
      </c>
      <c r="V719" t="s" s="13">
        <v>4617</v>
      </c>
      <c r="W719" s="12"/>
      <c r="X719" s="12"/>
      <c r="Y719" t="s" s="13">
        <v>4618</v>
      </c>
      <c r="Z719" s="12"/>
      <c r="AA719" s="20">
        <v>41913</v>
      </c>
      <c r="AB719" s="20">
        <v>42248</v>
      </c>
    </row>
    <row r="720" ht="13" customHeight="1">
      <c r="A720" s="12">
        <v>830</v>
      </c>
      <c r="B720" s="12">
        <v>8301</v>
      </c>
      <c r="C720" t="s" s="13">
        <v>28</v>
      </c>
      <c r="D720" t="s" s="13">
        <v>4619</v>
      </c>
      <c r="E720" t="s" s="14">
        <f>MID(D720,1,SEARCH(",",D720)-1)</f>
        <v>4620</v>
      </c>
      <c r="F720" t="s" s="13">
        <f>MID(D720,SEARCH(",",D720)+2,50)</f>
        <v>253</v>
      </c>
      <c r="G720" s="15">
        <v>36630</v>
      </c>
      <c r="H720" s="21">
        <f>YEAR(G720)</f>
        <v>2000</v>
      </c>
      <c r="I720" s="16">
        <f>INT((TODAY()-G720)/365)</f>
        <v>20</v>
      </c>
      <c r="J720" t="s" s="17">
        <v>40</v>
      </c>
      <c r="K720" t="s" s="17">
        <v>4621</v>
      </c>
      <c r="L720" s="12">
        <v>913262409</v>
      </c>
      <c r="M720" s="12">
        <v>615909852</v>
      </c>
      <c r="N720" s="12">
        <v>628655474</v>
      </c>
      <c r="O720" t="s" s="22">
        <v>4622</v>
      </c>
      <c r="P720" s="23">
        <v>28027</v>
      </c>
      <c r="Q720" t="s" s="13">
        <v>34</v>
      </c>
      <c r="R720" t="s" s="13">
        <v>4623</v>
      </c>
      <c r="S720" s="12"/>
      <c r="T720" s="12"/>
      <c r="U720" t="s" s="13">
        <v>4624</v>
      </c>
      <c r="V720" t="s" s="13">
        <v>4625</v>
      </c>
      <c r="W720" s="12"/>
      <c r="X720" s="12"/>
      <c r="Y720" t="s" s="13">
        <v>4626</v>
      </c>
      <c r="Z720" s="12"/>
      <c r="AA720" s="20">
        <v>41913</v>
      </c>
      <c r="AB720" s="20">
        <v>42795</v>
      </c>
    </row>
    <row r="721" ht="13" customHeight="1">
      <c r="A721" s="12">
        <v>831</v>
      </c>
      <c r="B721" s="12">
        <v>8311</v>
      </c>
      <c r="C721" t="s" s="13">
        <v>28</v>
      </c>
      <c r="D721" t="s" s="13">
        <v>4627</v>
      </c>
      <c r="E721" t="s" s="14">
        <f>MID(D721,1,SEARCH(",",D721)-1)</f>
        <v>4628</v>
      </c>
      <c r="F721" t="s" s="13">
        <f>MID(D721,SEARCH(",",D721)+2,50)</f>
        <v>1222</v>
      </c>
      <c r="G721" s="15">
        <v>38229</v>
      </c>
      <c r="H721" s="21">
        <f>YEAR(G721)</f>
        <v>2004</v>
      </c>
      <c r="I721" s="16">
        <f>INT((TODAY()-G721)/365)</f>
        <v>16</v>
      </c>
      <c r="J721" t="s" s="17">
        <v>32</v>
      </c>
      <c r="K721" s="16"/>
      <c r="L721" s="12">
        <v>669844088</v>
      </c>
      <c r="M721" s="12"/>
      <c r="N721" s="12"/>
      <c r="O721" t="s" s="22">
        <v>4629</v>
      </c>
      <c r="P721" s="23">
        <v>28035</v>
      </c>
      <c r="Q721" t="s" s="13">
        <v>34</v>
      </c>
      <c r="R721" t="s" s="13">
        <v>4630</v>
      </c>
      <c r="S721" s="12"/>
      <c r="T721" s="12"/>
      <c r="U721" t="s" s="13">
        <v>4631</v>
      </c>
      <c r="V721" t="s" s="13">
        <v>4632</v>
      </c>
      <c r="W721" s="12"/>
      <c r="X721" s="12"/>
      <c r="Y721" t="s" s="13">
        <v>4633</v>
      </c>
      <c r="Z721" s="12"/>
      <c r="AA721" s="20">
        <v>41913</v>
      </c>
      <c r="AB721" s="20"/>
    </row>
    <row r="722" ht="13" customHeight="1">
      <c r="A722" s="12">
        <v>832</v>
      </c>
      <c r="B722" s="12">
        <v>8321</v>
      </c>
      <c r="C722" t="s" s="13">
        <v>28</v>
      </c>
      <c r="D722" t="s" s="13">
        <v>4634</v>
      </c>
      <c r="E722" t="s" s="14">
        <f>MID(D722,1,SEARCH(",",D722)-1)</f>
        <v>4635</v>
      </c>
      <c r="F722" t="s" s="13">
        <f>MID(D722,SEARCH(",",D722)+2,50)</f>
        <v>1153</v>
      </c>
      <c r="G722" s="15">
        <v>38589</v>
      </c>
      <c r="H722" s="21">
        <f>YEAR(G722)</f>
        <v>2005</v>
      </c>
      <c r="I722" s="16">
        <f>INT((TODAY()-G722)/365)</f>
        <v>15</v>
      </c>
      <c r="J722" t="s" s="17">
        <v>32</v>
      </c>
      <c r="K722" t="s" s="17">
        <v>4636</v>
      </c>
      <c r="L722" s="12">
        <v>629115907</v>
      </c>
      <c r="M722" s="12">
        <v>690639915</v>
      </c>
      <c r="N722" s="12">
        <v>913588543</v>
      </c>
      <c r="O722" t="s" s="22">
        <v>4637</v>
      </c>
      <c r="P722" s="23">
        <v>28050</v>
      </c>
      <c r="Q722" t="s" s="13">
        <v>34</v>
      </c>
      <c r="R722" t="s" s="13">
        <v>4638</v>
      </c>
      <c r="S722" s="12"/>
      <c r="T722" s="12"/>
      <c r="U722" t="s" s="13">
        <v>4639</v>
      </c>
      <c r="V722" t="s" s="13">
        <v>4640</v>
      </c>
      <c r="W722" s="12"/>
      <c r="X722" s="12"/>
      <c r="Y722" t="s" s="13">
        <v>4641</v>
      </c>
      <c r="Z722" s="12"/>
      <c r="AA722" s="20">
        <v>41913</v>
      </c>
      <c r="AB722" s="20"/>
    </row>
    <row r="723" ht="13" customHeight="1">
      <c r="A723" s="12">
        <v>832</v>
      </c>
      <c r="B723" s="12">
        <v>8322</v>
      </c>
      <c r="C723" t="s" s="13">
        <v>28</v>
      </c>
      <c r="D723" t="s" s="13">
        <v>4642</v>
      </c>
      <c r="E723" t="s" s="14">
        <f>MID(D723,1,SEARCH(",",D723)-1)</f>
        <v>4635</v>
      </c>
      <c r="F723" t="s" s="13">
        <f>MID(D723,SEARCH(",",D723)+2,50)</f>
        <v>122</v>
      </c>
      <c r="G723" s="15">
        <v>39431</v>
      </c>
      <c r="H723" s="21">
        <f>YEAR(G723)</f>
        <v>2007</v>
      </c>
      <c r="I723" s="16">
        <f>INT((TODAY()-G723)/365)</f>
        <v>12</v>
      </c>
      <c r="J723" t="s" s="17">
        <v>40</v>
      </c>
      <c r="K723" t="s" s="17">
        <v>4643</v>
      </c>
      <c r="L723" s="12">
        <v>629115907</v>
      </c>
      <c r="M723" s="12">
        <v>690639915</v>
      </c>
      <c r="N723" s="12">
        <v>913588543</v>
      </c>
      <c r="O723" t="s" s="22">
        <v>4637</v>
      </c>
      <c r="P723" s="23">
        <v>28050</v>
      </c>
      <c r="Q723" t="s" s="13">
        <v>34</v>
      </c>
      <c r="R723" t="s" s="13">
        <v>4638</v>
      </c>
      <c r="S723" s="12"/>
      <c r="T723" s="12"/>
      <c r="U723" t="s" s="13">
        <v>4639</v>
      </c>
      <c r="V723" t="s" s="13">
        <v>4640</v>
      </c>
      <c r="W723" s="12"/>
      <c r="X723" s="12"/>
      <c r="Y723" t="s" s="13">
        <v>4641</v>
      </c>
      <c r="Z723" s="12"/>
      <c r="AA723" s="20">
        <v>42036</v>
      </c>
      <c r="AB723" s="20">
        <v>43344</v>
      </c>
    </row>
    <row r="724" ht="13" customHeight="1">
      <c r="A724" s="12">
        <v>833</v>
      </c>
      <c r="B724" s="12">
        <v>8331</v>
      </c>
      <c r="C724" t="s" s="13">
        <v>28</v>
      </c>
      <c r="D724" t="s" s="13">
        <v>4644</v>
      </c>
      <c r="E724" t="s" s="14">
        <f>MID(D724,1,SEARCH(",",D724)-1)</f>
        <v>4645</v>
      </c>
      <c r="F724" t="s" s="13">
        <f>MID(D724,SEARCH(",",D724)+2,50)</f>
        <v>331</v>
      </c>
      <c r="G724" s="15">
        <v>37117</v>
      </c>
      <c r="H724" s="21">
        <f>YEAR(G724)</f>
        <v>2001</v>
      </c>
      <c r="I724" s="16">
        <f>INT((TODAY()-G724)/365)</f>
        <v>19</v>
      </c>
      <c r="J724" t="s" s="17">
        <v>32</v>
      </c>
      <c r="K724" t="s" s="17">
        <v>4646</v>
      </c>
      <c r="L724" s="12">
        <v>670460176</v>
      </c>
      <c r="M724" s="12">
        <v>609771590</v>
      </c>
      <c r="N724" s="12">
        <v>646784493</v>
      </c>
      <c r="O724" t="s" s="22">
        <v>4647</v>
      </c>
      <c r="P724" s="23">
        <v>28034</v>
      </c>
      <c r="Q724" t="s" s="13">
        <v>34</v>
      </c>
      <c r="R724" t="s" s="13">
        <v>4648</v>
      </c>
      <c r="S724" s="12"/>
      <c r="T724" s="12"/>
      <c r="U724" t="s" s="13">
        <v>4649</v>
      </c>
      <c r="V724" t="s" s="13">
        <v>4650</v>
      </c>
      <c r="W724" s="12"/>
      <c r="X724" s="12"/>
      <c r="Y724" t="s" s="13">
        <v>4651</v>
      </c>
      <c r="Z724" s="12"/>
      <c r="AA724" s="20">
        <v>41913</v>
      </c>
      <c r="AB724" s="20">
        <v>42248</v>
      </c>
    </row>
    <row r="725" ht="13" customHeight="1">
      <c r="A725" s="12">
        <v>833</v>
      </c>
      <c r="B725" s="12">
        <v>8332</v>
      </c>
      <c r="C725" t="s" s="13">
        <v>28</v>
      </c>
      <c r="D725" t="s" s="13">
        <v>4652</v>
      </c>
      <c r="E725" t="s" s="14">
        <f>MID(D725,1,SEARCH(",",D725)-1)</f>
        <v>4645</v>
      </c>
      <c r="F725" t="s" s="13">
        <f>MID(D725,SEARCH(",",D725)+2,50)</f>
        <v>4653</v>
      </c>
      <c r="G725" s="15">
        <v>38981</v>
      </c>
      <c r="H725" s="21">
        <f>YEAR(G725)</f>
        <v>2006</v>
      </c>
      <c r="I725" s="16">
        <f>INT((TODAY()-G725)/365)</f>
        <v>14</v>
      </c>
      <c r="J725" t="s" s="17">
        <v>32</v>
      </c>
      <c r="K725" t="s" s="17">
        <v>4654</v>
      </c>
      <c r="L725" s="12">
        <v>670460176</v>
      </c>
      <c r="M725" s="12">
        <v>609771590</v>
      </c>
      <c r="N725" s="12"/>
      <c r="O725" t="s" s="22">
        <v>4647</v>
      </c>
      <c r="P725" s="23">
        <v>28034</v>
      </c>
      <c r="Q725" t="s" s="13">
        <v>34</v>
      </c>
      <c r="R725" s="12"/>
      <c r="S725" t="s" s="13">
        <v>4655</v>
      </c>
      <c r="T725" s="12"/>
      <c r="U725" t="s" s="13">
        <v>4656</v>
      </c>
      <c r="V725" t="s" s="13">
        <v>4657</v>
      </c>
      <c r="W725" s="12"/>
      <c r="X725" s="12"/>
      <c r="Y725" t="s" s="13">
        <v>4658</v>
      </c>
      <c r="Z725" s="12"/>
      <c r="AA725" s="20">
        <v>42644</v>
      </c>
      <c r="AB725" s="20">
        <v>42826</v>
      </c>
    </row>
    <row r="726" ht="13" customHeight="1">
      <c r="A726" s="12">
        <v>834</v>
      </c>
      <c r="B726" s="12">
        <v>8341</v>
      </c>
      <c r="C726" t="s" s="13">
        <v>28</v>
      </c>
      <c r="D726" t="s" s="13">
        <v>4659</v>
      </c>
      <c r="E726" t="s" s="14">
        <f>MID(D726,1,SEARCH(",",D726)-1)</f>
        <v>4660</v>
      </c>
      <c r="F726" t="s" s="13">
        <f>MID(D726,SEARCH(",",D726)+2,50)</f>
        <v>373</v>
      </c>
      <c r="G726" s="15">
        <v>36660</v>
      </c>
      <c r="H726" s="21">
        <f>YEAR(G726)</f>
        <v>2000</v>
      </c>
      <c r="I726" s="16">
        <f>INT((TODAY()-G726)/365)</f>
        <v>20</v>
      </c>
      <c r="J726" t="s" s="17">
        <v>40</v>
      </c>
      <c r="K726" t="s" s="17">
        <v>4661</v>
      </c>
      <c r="L726" s="12">
        <v>683640276</v>
      </c>
      <c r="M726" s="12">
        <v>628533689</v>
      </c>
      <c r="N726" s="12">
        <v>626637217</v>
      </c>
      <c r="O726" t="s" s="22">
        <v>4662</v>
      </c>
      <c r="P726" s="23">
        <v>28043</v>
      </c>
      <c r="Q726" t="s" s="13">
        <v>34</v>
      </c>
      <c r="R726" t="s" s="13">
        <v>4663</v>
      </c>
      <c r="S726" s="12"/>
      <c r="T726" s="12"/>
      <c r="U726" t="s" s="13">
        <v>4664</v>
      </c>
      <c r="V726" t="s" s="13">
        <v>4665</v>
      </c>
      <c r="W726" s="12"/>
      <c r="X726" s="12"/>
      <c r="Y726" t="s" s="13">
        <v>4666</v>
      </c>
      <c r="Z726" s="12"/>
      <c r="AA726" s="20">
        <v>41913</v>
      </c>
      <c r="AB726" s="20">
        <v>42767</v>
      </c>
    </row>
    <row r="727" ht="13" customHeight="1">
      <c r="A727" s="12">
        <v>835</v>
      </c>
      <c r="B727" s="12">
        <v>8351</v>
      </c>
      <c r="C727" t="s" s="13">
        <v>28</v>
      </c>
      <c r="D727" t="s" s="13">
        <v>4667</v>
      </c>
      <c r="E727" t="s" s="14">
        <f>MID(D727,1,SEARCH(",",D727)-1)</f>
        <v>4668</v>
      </c>
      <c r="F727" t="s" s="13">
        <f>MID(D727,SEARCH(",",D727)+2,50)</f>
        <v>4669</v>
      </c>
      <c r="G727" s="15">
        <v>35778</v>
      </c>
      <c r="H727" s="21">
        <f>YEAR(G727)</f>
        <v>1997</v>
      </c>
      <c r="I727" s="16">
        <f>INT((TODAY()-G727)/365)</f>
        <v>22</v>
      </c>
      <c r="J727" t="s" s="17">
        <v>32</v>
      </c>
      <c r="K727" t="s" s="17">
        <v>4670</v>
      </c>
      <c r="L727" s="12">
        <v>644202700</v>
      </c>
      <c r="M727" s="12">
        <v>917347842</v>
      </c>
      <c r="N727" s="12">
        <v>607982330</v>
      </c>
      <c r="O727" t="s" s="22">
        <v>4671</v>
      </c>
      <c r="P727" s="23">
        <v>28034</v>
      </c>
      <c r="Q727" t="s" s="13">
        <v>34</v>
      </c>
      <c r="R727" t="s" s="13">
        <v>4672</v>
      </c>
      <c r="S727" s="12"/>
      <c r="T727" t="s" s="13">
        <v>4673</v>
      </c>
      <c r="U727" t="s" s="13">
        <v>4674</v>
      </c>
      <c r="V727" t="s" s="13">
        <v>4675</v>
      </c>
      <c r="W727" s="12"/>
      <c r="X727" s="12"/>
      <c r="Y727" t="s" s="13">
        <v>4676</v>
      </c>
      <c r="Z727" s="12"/>
      <c r="AA727" s="20">
        <v>41913</v>
      </c>
      <c r="AB727" s="20">
        <v>42248</v>
      </c>
    </row>
    <row r="728" ht="13" customHeight="1">
      <c r="A728" s="12">
        <v>836</v>
      </c>
      <c r="B728" s="12">
        <v>8361</v>
      </c>
      <c r="C728" t="s" s="13">
        <v>28</v>
      </c>
      <c r="D728" t="s" s="13">
        <v>4677</v>
      </c>
      <c r="E728" t="s" s="14">
        <f>MID(D728,1,SEARCH(",",D728)-1)</f>
        <v>4678</v>
      </c>
      <c r="F728" t="s" s="13">
        <f>MID(D728,SEARCH(",",D728)+2,50)</f>
        <v>1562</v>
      </c>
      <c r="G728" s="15">
        <v>35143</v>
      </c>
      <c r="H728" s="21">
        <f>YEAR(G728)</f>
        <v>1996</v>
      </c>
      <c r="I728" s="16">
        <f>INT((TODAY()-G728)/365)</f>
        <v>24</v>
      </c>
      <c r="J728" t="s" s="17">
        <v>32</v>
      </c>
      <c r="K728" t="s" s="17">
        <v>4679</v>
      </c>
      <c r="L728" s="12">
        <v>636582334</v>
      </c>
      <c r="M728" s="12">
        <v>974362879</v>
      </c>
      <c r="N728" s="12">
        <v>628634037</v>
      </c>
      <c r="O728" t="s" s="22">
        <v>4680</v>
      </c>
      <c r="P728" s="23">
        <v>28040</v>
      </c>
      <c r="Q728" t="s" s="13">
        <v>34</v>
      </c>
      <c r="R728" t="s" s="13">
        <v>4681</v>
      </c>
      <c r="S728" s="12"/>
      <c r="T728" s="12"/>
      <c r="U728" t="s" s="13">
        <v>4682</v>
      </c>
      <c r="V728" t="s" s="13">
        <v>4683</v>
      </c>
      <c r="W728" s="12"/>
      <c r="X728" s="12"/>
      <c r="Y728" t="s" s="13">
        <v>4684</v>
      </c>
      <c r="Z728" s="12"/>
      <c r="AA728" s="20">
        <v>41913</v>
      </c>
      <c r="AB728" s="20"/>
    </row>
    <row r="729" ht="13" customHeight="1">
      <c r="A729" s="12">
        <v>837</v>
      </c>
      <c r="B729" s="12">
        <v>8371</v>
      </c>
      <c r="C729" t="s" s="13">
        <v>28</v>
      </c>
      <c r="D729" t="s" s="13">
        <v>4685</v>
      </c>
      <c r="E729" t="s" s="14">
        <f>MID(D729,1,SEARCH(",",D729)-1)</f>
        <v>4686</v>
      </c>
      <c r="F729" t="s" s="13">
        <f>MID(D729,SEARCH(",",D729)+2,50)</f>
        <v>4687</v>
      </c>
      <c r="G729" s="15">
        <v>37207</v>
      </c>
      <c r="H729" s="21">
        <f>YEAR(G729)</f>
        <v>2001</v>
      </c>
      <c r="I729" s="16">
        <f>INT((TODAY()-G729)/365)</f>
        <v>18</v>
      </c>
      <c r="J729" t="s" s="17">
        <v>40</v>
      </c>
      <c r="K729" s="16"/>
      <c r="L729" s="12">
        <v>629522974</v>
      </c>
      <c r="M729" s="12">
        <v>917508247</v>
      </c>
      <c r="N729" s="12">
        <v>650388446</v>
      </c>
      <c r="O729" t="s" s="22">
        <v>4688</v>
      </c>
      <c r="P729" s="23">
        <v>28049</v>
      </c>
      <c r="Q729" t="s" s="13">
        <v>34</v>
      </c>
      <c r="R729" t="s" s="13">
        <v>4689</v>
      </c>
      <c r="S729" s="12"/>
      <c r="T729" s="12"/>
      <c r="U729" t="s" s="13">
        <v>4690</v>
      </c>
      <c r="V729" t="s" s="13">
        <v>4691</v>
      </c>
      <c r="W729" s="12"/>
      <c r="X729" s="12"/>
      <c r="Y729" t="s" s="13">
        <v>4692</v>
      </c>
      <c r="Z729" s="12"/>
      <c r="AA729" s="20">
        <v>41913</v>
      </c>
      <c r="AB729" s="20">
        <v>42248</v>
      </c>
    </row>
    <row r="730" ht="13" customHeight="1">
      <c r="A730" s="12">
        <v>837</v>
      </c>
      <c r="B730" s="12">
        <v>8372</v>
      </c>
      <c r="C730" t="s" s="13">
        <v>28</v>
      </c>
      <c r="D730" t="s" s="13">
        <v>4693</v>
      </c>
      <c r="E730" t="s" s="14">
        <f>MID(D730,1,SEARCH(",",D730)-1)</f>
        <v>4686</v>
      </c>
      <c r="F730" t="s" s="13">
        <f>MID(D730,SEARCH(",",D730)+2,50)</f>
        <v>331</v>
      </c>
      <c r="G730" s="15">
        <v>38112</v>
      </c>
      <c r="H730" s="21">
        <f>YEAR(G730)</f>
        <v>2004</v>
      </c>
      <c r="I730" s="16">
        <f>INT((TODAY()-G730)/365)</f>
        <v>16</v>
      </c>
      <c r="J730" t="s" s="17">
        <v>32</v>
      </c>
      <c r="K730" t="s" s="17">
        <v>4694</v>
      </c>
      <c r="L730" s="12">
        <v>629522974</v>
      </c>
      <c r="M730" s="12">
        <v>616867914</v>
      </c>
      <c r="N730" s="12">
        <v>650388446</v>
      </c>
      <c r="O730" t="s" s="22">
        <v>4688</v>
      </c>
      <c r="P730" s="23">
        <v>28049</v>
      </c>
      <c r="Q730" t="s" s="13">
        <v>34</v>
      </c>
      <c r="R730" t="s" s="13">
        <v>4689</v>
      </c>
      <c r="S730" s="12"/>
      <c r="T730" s="12"/>
      <c r="U730" t="s" s="13">
        <v>4695</v>
      </c>
      <c r="V730" t="s" s="13">
        <v>4696</v>
      </c>
      <c r="W730" t="s" s="13">
        <v>4695</v>
      </c>
      <c r="X730" t="s" s="13">
        <v>4697</v>
      </c>
      <c r="Y730" t="s" s="13">
        <v>4698</v>
      </c>
      <c r="Z730" s="12"/>
      <c r="AA730" s="20">
        <v>43720</v>
      </c>
      <c r="AB730" s="20"/>
    </row>
    <row r="731" ht="13" customHeight="1">
      <c r="A731" s="12">
        <v>838</v>
      </c>
      <c r="B731" s="12">
        <v>8381</v>
      </c>
      <c r="C731" t="s" s="13">
        <v>28</v>
      </c>
      <c r="D731" t="s" s="13">
        <v>4699</v>
      </c>
      <c r="E731" t="s" s="14">
        <f>MID(D731,1,SEARCH(",",D731)-1)</f>
        <v>4700</v>
      </c>
      <c r="F731" t="s" s="13">
        <f>MID(D731,SEARCH(",",D731)+2,50)</f>
        <v>253</v>
      </c>
      <c r="G731" s="15">
        <v>36607</v>
      </c>
      <c r="H731" s="21">
        <f>YEAR(G731)</f>
        <v>2000</v>
      </c>
      <c r="I731" s="16">
        <f>INT((TODAY()-G731)/365)</f>
        <v>20</v>
      </c>
      <c r="J731" t="s" s="17">
        <v>40</v>
      </c>
      <c r="K731" s="16"/>
      <c r="L731" s="12">
        <v>636326131</v>
      </c>
      <c r="M731" s="12"/>
      <c r="N731" s="12"/>
      <c r="O731" t="s" s="22">
        <v>4701</v>
      </c>
      <c r="P731" s="23">
        <v>28034</v>
      </c>
      <c r="Q731" t="s" s="13">
        <v>34</v>
      </c>
      <c r="R731" t="s" s="13">
        <v>4702</v>
      </c>
      <c r="S731" s="12"/>
      <c r="T731" s="12"/>
      <c r="U731" t="s" s="13">
        <v>4703</v>
      </c>
      <c r="V731" t="s" s="13">
        <v>4704</v>
      </c>
      <c r="W731" s="12"/>
      <c r="X731" s="12"/>
      <c r="Y731" t="s" s="13">
        <v>4705</v>
      </c>
      <c r="Z731" s="12"/>
      <c r="AA731" s="20">
        <v>41913</v>
      </c>
      <c r="AB731" s="20">
        <v>42248</v>
      </c>
    </row>
    <row r="732" ht="13" customHeight="1">
      <c r="A732" s="12">
        <v>839</v>
      </c>
      <c r="B732" s="12">
        <v>8391</v>
      </c>
      <c r="C732" t="s" s="13">
        <v>28</v>
      </c>
      <c r="D732" t="s" s="13">
        <v>4706</v>
      </c>
      <c r="E732" t="s" s="14">
        <f>MID(D732,1,SEARCH(",",D732)-1)</f>
        <v>4707</v>
      </c>
      <c r="F732" t="s" s="13">
        <f>MID(D732,SEARCH(",",D732)+2,50)</f>
        <v>4708</v>
      </c>
      <c r="G732" s="15">
        <v>37113</v>
      </c>
      <c r="H732" s="21">
        <f>YEAR(G732)</f>
        <v>2001</v>
      </c>
      <c r="I732" s="16">
        <f>INT((TODAY()-G732)/365)</f>
        <v>19</v>
      </c>
      <c r="J732" t="s" s="17">
        <v>32</v>
      </c>
      <c r="K732" t="s" s="17">
        <v>4709</v>
      </c>
      <c r="L732" s="12">
        <v>616282024</v>
      </c>
      <c r="M732" s="12"/>
      <c r="N732" s="12"/>
      <c r="O732" t="s" s="22">
        <v>4710</v>
      </c>
      <c r="P732" s="23">
        <v>28035</v>
      </c>
      <c r="Q732" t="s" s="13">
        <v>34</v>
      </c>
      <c r="R732" t="s" s="13">
        <v>4711</v>
      </c>
      <c r="S732" s="12"/>
      <c r="T732" s="12"/>
      <c r="U732" t="s" s="13">
        <v>4712</v>
      </c>
      <c r="V732" t="s" s="13">
        <v>4713</v>
      </c>
      <c r="W732" s="12"/>
      <c r="X732" s="12"/>
      <c r="Y732" t="s" s="13">
        <v>4714</v>
      </c>
      <c r="Z732" s="12"/>
      <c r="AA732" s="20">
        <v>41913</v>
      </c>
      <c r="AB732" s="20">
        <v>42248</v>
      </c>
    </row>
    <row r="733" ht="13" customHeight="1">
      <c r="A733" s="12">
        <v>840</v>
      </c>
      <c r="B733" s="12">
        <v>8401</v>
      </c>
      <c r="C733" t="s" s="13">
        <v>28</v>
      </c>
      <c r="D733" t="s" s="13">
        <v>4715</v>
      </c>
      <c r="E733" t="s" s="14">
        <f>MID(D733,1,SEARCH(",",D733)-1)</f>
        <v>4716</v>
      </c>
      <c r="F733" t="s" s="13">
        <f>MID(D733,SEARCH(",",D733)+2,50)</f>
        <v>402</v>
      </c>
      <c r="G733" s="15">
        <v>36335</v>
      </c>
      <c r="H733" s="21">
        <f>YEAR(G733)</f>
        <v>1999</v>
      </c>
      <c r="I733" s="16">
        <f>INT((TODAY()-G733)/365)</f>
        <v>21</v>
      </c>
      <c r="J733" t="s" s="17">
        <v>32</v>
      </c>
      <c r="K733" t="s" s="17">
        <v>4717</v>
      </c>
      <c r="L733" s="12">
        <v>913168068</v>
      </c>
      <c r="M733" s="12">
        <v>660851818</v>
      </c>
      <c r="N733" s="12"/>
      <c r="O733" t="s" s="22">
        <v>4718</v>
      </c>
      <c r="P733" s="23">
        <v>28035</v>
      </c>
      <c r="Q733" t="s" s="13">
        <v>34</v>
      </c>
      <c r="R733" s="12"/>
      <c r="S733" s="12"/>
      <c r="T733" t="s" s="13">
        <v>4719</v>
      </c>
      <c r="U733" t="s" s="13">
        <v>4720</v>
      </c>
      <c r="V733" t="s" s="13">
        <v>4721</v>
      </c>
      <c r="W733" s="12"/>
      <c r="X733" s="12"/>
      <c r="Y733" t="s" s="13">
        <v>4722</v>
      </c>
      <c r="Z733" s="12"/>
      <c r="AA733" s="20">
        <v>41913</v>
      </c>
      <c r="AB733" s="20">
        <v>42552</v>
      </c>
    </row>
    <row r="734" ht="13" customHeight="1">
      <c r="A734" s="12">
        <v>841</v>
      </c>
      <c r="B734" s="12">
        <v>8411</v>
      </c>
      <c r="C734" t="s" s="13">
        <v>28</v>
      </c>
      <c r="D734" t="s" s="13">
        <v>4723</v>
      </c>
      <c r="E734" t="s" s="14">
        <f>MID(D734,1,SEARCH(",",D734)-1)</f>
        <v>4724</v>
      </c>
      <c r="F734" t="s" s="13">
        <f>MID(D734,SEARCH(",",D734)+2,50)</f>
        <v>74</v>
      </c>
      <c r="G734" s="15">
        <v>34411</v>
      </c>
      <c r="H734" s="21">
        <f>YEAR(G734)</f>
        <v>1994</v>
      </c>
      <c r="I734" s="16">
        <f>INT((TODAY()-G734)/365)</f>
        <v>26</v>
      </c>
      <c r="J734" t="s" s="17">
        <v>40</v>
      </c>
      <c r="K734" s="16">
        <v>51486839</v>
      </c>
      <c r="L734" s="12">
        <v>912531503</v>
      </c>
      <c r="M734" s="12">
        <v>689083869</v>
      </c>
      <c r="N734" s="12"/>
      <c r="O734" t="s" s="22">
        <v>4725</v>
      </c>
      <c r="P734" s="23">
        <v>28049</v>
      </c>
      <c r="Q734" t="s" s="13">
        <v>34</v>
      </c>
      <c r="R734" t="s" s="13">
        <v>4726</v>
      </c>
      <c r="S734" s="12"/>
      <c r="T734" t="s" s="13">
        <v>4726</v>
      </c>
      <c r="U734" t="s" s="13">
        <v>4727</v>
      </c>
      <c r="V734" t="s" s="13">
        <v>4728</v>
      </c>
      <c r="W734" s="12"/>
      <c r="X734" s="12"/>
      <c r="Y734" t="s" s="13">
        <v>4729</v>
      </c>
      <c r="Z734" s="12"/>
      <c r="AA734" s="20">
        <v>41913</v>
      </c>
      <c r="AB734" s="20">
        <v>42248</v>
      </c>
    </row>
    <row r="735" ht="13" customHeight="1">
      <c r="A735" s="12">
        <v>842</v>
      </c>
      <c r="B735" s="12">
        <v>8421</v>
      </c>
      <c r="C735" t="s" s="13">
        <v>28</v>
      </c>
      <c r="D735" t="s" s="13">
        <v>4730</v>
      </c>
      <c r="E735" t="s" s="14">
        <f>MID(D735,1,SEARCH(",",D735)-1)</f>
        <v>4731</v>
      </c>
      <c r="F735" t="s" s="13">
        <f>MID(D735,SEARCH(",",D735)+2,50)</f>
        <v>67</v>
      </c>
      <c r="G735" s="15">
        <v>38990</v>
      </c>
      <c r="H735" s="21">
        <f>YEAR(G735)</f>
        <v>2006</v>
      </c>
      <c r="I735" s="16">
        <f>INT((TODAY()-G735)/365)</f>
        <v>14</v>
      </c>
      <c r="J735" t="s" s="17">
        <v>40</v>
      </c>
      <c r="K735" t="s" s="17">
        <v>4732</v>
      </c>
      <c r="L735" s="12">
        <v>917341693</v>
      </c>
      <c r="M735" s="12">
        <v>645132840</v>
      </c>
      <c r="N735" s="12">
        <v>639285825</v>
      </c>
      <c r="O735" t="s" s="22">
        <v>4733</v>
      </c>
      <c r="P735" s="23">
        <v>28034</v>
      </c>
      <c r="Q735" t="s" s="13">
        <v>34</v>
      </c>
      <c r="R735" t="s" s="13">
        <v>4734</v>
      </c>
      <c r="S735" s="12"/>
      <c r="T735" s="12"/>
      <c r="U735" t="s" s="13">
        <v>4735</v>
      </c>
      <c r="V735" t="s" s="13">
        <v>4736</v>
      </c>
      <c r="W735" s="12"/>
      <c r="X735" s="12"/>
      <c r="Y735" t="s" s="13">
        <v>4737</v>
      </c>
      <c r="Z735" s="12"/>
      <c r="AA735" s="20">
        <v>41913</v>
      </c>
      <c r="AB735" s="20">
        <v>42614</v>
      </c>
    </row>
    <row r="736" ht="13" customHeight="1">
      <c r="A736" s="12">
        <v>842</v>
      </c>
      <c r="B736" s="12">
        <v>8422</v>
      </c>
      <c r="C736" t="s" s="13">
        <v>28</v>
      </c>
      <c r="D736" t="s" s="13">
        <v>4738</v>
      </c>
      <c r="E736" t="s" s="14">
        <f>MID(D736,1,SEARCH(",",D736)-1)</f>
        <v>4731</v>
      </c>
      <c r="F736" t="s" s="13">
        <f>MID(D736,SEARCH(",",D736)+2,50)</f>
        <v>642</v>
      </c>
      <c r="G736" s="15">
        <v>38430</v>
      </c>
      <c r="H736" s="21">
        <f>YEAR(G736)</f>
        <v>2005</v>
      </c>
      <c r="I736" s="16">
        <f>INT((TODAY()-G736)/365)</f>
        <v>15</v>
      </c>
      <c r="J736" t="s" s="17">
        <v>32</v>
      </c>
      <c r="K736" t="s" s="17">
        <v>4739</v>
      </c>
      <c r="L736" s="12">
        <v>917341693</v>
      </c>
      <c r="M736" s="12">
        <v>645132840</v>
      </c>
      <c r="N736" s="12">
        <v>639285825</v>
      </c>
      <c r="O736" t="s" s="22">
        <v>4740</v>
      </c>
      <c r="P736" s="23">
        <v>28034</v>
      </c>
      <c r="Q736" t="s" s="13">
        <v>34</v>
      </c>
      <c r="R736" t="s" s="13">
        <v>4734</v>
      </c>
      <c r="S736" s="12"/>
      <c r="T736" s="12"/>
      <c r="U736" t="s" s="13">
        <v>4735</v>
      </c>
      <c r="V736" t="s" s="13">
        <v>4736</v>
      </c>
      <c r="W736" s="12"/>
      <c r="X736" s="12"/>
      <c r="Y736" t="s" s="13">
        <v>4741</v>
      </c>
      <c r="Z736" s="12"/>
      <c r="AA736" s="20">
        <v>41913</v>
      </c>
      <c r="AB736" s="20"/>
    </row>
    <row r="737" ht="13" customHeight="1">
      <c r="A737" s="12">
        <v>843</v>
      </c>
      <c r="B737" s="12">
        <v>8431</v>
      </c>
      <c r="C737" t="s" s="13">
        <v>28</v>
      </c>
      <c r="D737" t="s" s="13">
        <v>4742</v>
      </c>
      <c r="E737" t="s" s="14">
        <f>MID(D737,1,SEARCH(",",D737)-1)</f>
        <v>4743</v>
      </c>
      <c r="F737" t="s" s="13">
        <f>MID(D737,SEARCH(",",D737)+2,50)</f>
        <v>1222</v>
      </c>
      <c r="G737" s="15">
        <v>38400</v>
      </c>
      <c r="H737" s="21">
        <f>YEAR(G737)</f>
        <v>2005</v>
      </c>
      <c r="I737" s="16">
        <f>INT((TODAY()-G737)/365)</f>
        <v>15</v>
      </c>
      <c r="J737" t="s" s="17">
        <v>32</v>
      </c>
      <c r="K737" s="16"/>
      <c r="L737" s="12">
        <v>917350196</v>
      </c>
      <c r="M737" s="12">
        <v>610548651</v>
      </c>
      <c r="N737" s="12">
        <v>656920680</v>
      </c>
      <c r="O737" t="s" s="22">
        <v>4744</v>
      </c>
      <c r="P737" s="23">
        <v>28034</v>
      </c>
      <c r="Q737" t="s" s="13">
        <v>34</v>
      </c>
      <c r="R737" t="s" s="13">
        <v>4745</v>
      </c>
      <c r="S737" s="12"/>
      <c r="T737" s="12"/>
      <c r="U737" t="s" s="13">
        <v>4746</v>
      </c>
      <c r="V737" t="s" s="13">
        <v>4747</v>
      </c>
      <c r="W737" s="12"/>
      <c r="X737" s="12"/>
      <c r="Y737" t="s" s="13">
        <v>4748</v>
      </c>
      <c r="Z737" s="12"/>
      <c r="AA737" s="20">
        <v>41913</v>
      </c>
      <c r="AB737" s="20">
        <v>42248</v>
      </c>
    </row>
    <row r="738" ht="13" customHeight="1">
      <c r="A738" s="12">
        <v>843</v>
      </c>
      <c r="B738" s="12">
        <v>8432</v>
      </c>
      <c r="C738" t="s" s="13">
        <v>28</v>
      </c>
      <c r="D738" t="s" s="13">
        <v>4749</v>
      </c>
      <c r="E738" t="s" s="14">
        <f>MID(D738,1,SEARCH(",",D738)-1)</f>
        <v>4743</v>
      </c>
      <c r="F738" t="s" s="13">
        <f>MID(D738,SEARCH(",",D738)+2,50)</f>
        <v>4750</v>
      </c>
      <c r="G738" s="15">
        <v>37733</v>
      </c>
      <c r="H738" s="21">
        <f>YEAR(G738)</f>
        <v>2003</v>
      </c>
      <c r="I738" s="16">
        <f>INT((TODAY()-G738)/365)</f>
        <v>17</v>
      </c>
      <c r="J738" t="s" s="17">
        <v>32</v>
      </c>
      <c r="K738" s="16"/>
      <c r="L738" s="12">
        <v>917350196</v>
      </c>
      <c r="M738" s="12">
        <v>610548651</v>
      </c>
      <c r="N738" s="12">
        <v>656920680</v>
      </c>
      <c r="O738" t="s" s="22">
        <v>4744</v>
      </c>
      <c r="P738" s="23">
        <v>28034</v>
      </c>
      <c r="Q738" t="s" s="13">
        <v>34</v>
      </c>
      <c r="R738" t="s" s="13">
        <v>4745</v>
      </c>
      <c r="S738" s="12"/>
      <c r="T738" s="12"/>
      <c r="U738" t="s" s="13">
        <v>4746</v>
      </c>
      <c r="V738" t="s" s="13">
        <v>4747</v>
      </c>
      <c r="W738" s="12"/>
      <c r="X738" s="12"/>
      <c r="Y738" t="s" s="13">
        <v>4748</v>
      </c>
      <c r="Z738" s="12"/>
      <c r="AA738" s="20">
        <v>41913</v>
      </c>
      <c r="AB738" s="20">
        <v>42248</v>
      </c>
    </row>
    <row r="739" ht="63.75" customHeight="1">
      <c r="A739" s="12">
        <v>844</v>
      </c>
      <c r="B739" s="12">
        <v>8441</v>
      </c>
      <c r="C739" t="s" s="13">
        <v>28</v>
      </c>
      <c r="D739" t="s" s="13">
        <v>4751</v>
      </c>
      <c r="E739" t="s" s="14">
        <f>MID(D739,1,SEARCH(",",D739)-1)</f>
        <v>4752</v>
      </c>
      <c r="F739" t="s" s="13">
        <f>MID(D739,SEARCH(",",D739)+2,50)</f>
        <v>88</v>
      </c>
      <c r="G739" s="15">
        <v>37307</v>
      </c>
      <c r="H739" s="21">
        <f>YEAR(G739)</f>
        <v>2002</v>
      </c>
      <c r="I739" s="16">
        <f>INT((TODAY()-G739)/365)</f>
        <v>18</v>
      </c>
      <c r="J739" t="s" s="17">
        <v>32</v>
      </c>
      <c r="K739" s="16"/>
      <c r="L739" s="12">
        <v>630980782</v>
      </c>
      <c r="M739" s="12">
        <v>630980736</v>
      </c>
      <c r="N739" s="12"/>
      <c r="O739" t="s" s="22">
        <v>4753</v>
      </c>
      <c r="P739" s="23">
        <v>28049</v>
      </c>
      <c r="Q739" t="s" s="13">
        <v>34</v>
      </c>
      <c r="R739" t="s" s="13">
        <v>4754</v>
      </c>
      <c r="S739" s="12"/>
      <c r="T739" s="12"/>
      <c r="U739" t="s" s="13">
        <v>4755</v>
      </c>
      <c r="V739" t="s" s="13">
        <v>4756</v>
      </c>
      <c r="W739" s="12"/>
      <c r="X739" s="12"/>
      <c r="Y739" t="s" s="13">
        <v>4757</v>
      </c>
      <c r="Z739" t="s" s="13">
        <v>4758</v>
      </c>
      <c r="AA739" s="20">
        <v>41913</v>
      </c>
      <c r="AB739" s="20"/>
    </row>
    <row r="740" ht="25.5" customHeight="1">
      <c r="A740" s="12">
        <v>844</v>
      </c>
      <c r="B740" s="12">
        <v>8442</v>
      </c>
      <c r="C740" t="s" s="13">
        <v>28</v>
      </c>
      <c r="D740" t="s" s="13">
        <v>4759</v>
      </c>
      <c r="E740" t="s" s="14">
        <f>MID(D740,1,SEARCH(",",D740)-1)</f>
        <v>4752</v>
      </c>
      <c r="F740" t="s" s="13">
        <f>MID(D740,SEARCH(",",D740)+2,50)</f>
        <v>1088</v>
      </c>
      <c r="G740" s="15">
        <v>36288</v>
      </c>
      <c r="H740" s="21">
        <f>YEAR(G740)</f>
        <v>1999</v>
      </c>
      <c r="I740" s="16">
        <f>INT((TODAY()-G740)/365)</f>
        <v>21</v>
      </c>
      <c r="J740" t="s" s="17">
        <v>32</v>
      </c>
      <c r="K740" t="s" s="17">
        <v>4760</v>
      </c>
      <c r="L740" s="12">
        <v>630980782</v>
      </c>
      <c r="M740" s="12">
        <v>630980736</v>
      </c>
      <c r="N740" s="12"/>
      <c r="O740" t="s" s="22">
        <v>4753</v>
      </c>
      <c r="P740" s="23">
        <v>28049</v>
      </c>
      <c r="Q740" t="s" s="13">
        <v>34</v>
      </c>
      <c r="R740" t="s" s="13">
        <v>4754</v>
      </c>
      <c r="S740" s="12"/>
      <c r="T740" s="12"/>
      <c r="U740" t="s" s="13">
        <v>4755</v>
      </c>
      <c r="V740" t="s" s="13">
        <v>4756</v>
      </c>
      <c r="W740" s="12"/>
      <c r="X740" s="12"/>
      <c r="Y740" t="s" s="13">
        <v>4757</v>
      </c>
      <c r="Z740" t="s" s="13">
        <v>4761</v>
      </c>
      <c r="AA740" s="20">
        <v>41913</v>
      </c>
      <c r="AB740" s="20">
        <v>43466</v>
      </c>
    </row>
    <row r="741" ht="13" customHeight="1">
      <c r="A741" s="12">
        <v>845</v>
      </c>
      <c r="B741" s="12">
        <v>8451</v>
      </c>
      <c r="C741" t="s" s="13">
        <v>28</v>
      </c>
      <c r="D741" t="s" s="13">
        <v>4762</v>
      </c>
      <c r="E741" t="s" s="14">
        <f>MID(D741,1,SEARCH(",",D741)-1)</f>
        <v>4763</v>
      </c>
      <c r="F741" t="s" s="13">
        <f>MID(D741,SEARCH(",",D741)+2,50)</f>
        <v>4764</v>
      </c>
      <c r="G741" s="15">
        <v>37195</v>
      </c>
      <c r="H741" s="21">
        <f>YEAR(G741)</f>
        <v>2001</v>
      </c>
      <c r="I741" s="16">
        <f>INT((TODAY()-G741)/365)</f>
        <v>18</v>
      </c>
      <c r="J741" t="s" s="17">
        <v>32</v>
      </c>
      <c r="K741" t="s" s="17">
        <v>4765</v>
      </c>
      <c r="L741" s="12">
        <v>913589988</v>
      </c>
      <c r="M741" s="12">
        <v>618372956</v>
      </c>
      <c r="N741" s="12">
        <v>679910856</v>
      </c>
      <c r="O741" t="s" s="22">
        <v>4766</v>
      </c>
      <c r="P741" s="23">
        <v>28050</v>
      </c>
      <c r="Q741" t="s" s="13">
        <v>34</v>
      </c>
      <c r="R741" t="s" s="13">
        <v>4767</v>
      </c>
      <c r="S741" s="12"/>
      <c r="T741" t="s" s="13">
        <v>4768</v>
      </c>
      <c r="U741" t="s" s="13">
        <v>4769</v>
      </c>
      <c r="V741" t="s" s="13">
        <v>4770</v>
      </c>
      <c r="W741" s="12"/>
      <c r="X741" s="12"/>
      <c r="Y741" t="s" s="13">
        <v>4771</v>
      </c>
      <c r="Z741" t="s" s="13">
        <v>4772</v>
      </c>
      <c r="AA741" s="20">
        <v>41913</v>
      </c>
      <c r="AB741" s="20">
        <v>43556</v>
      </c>
    </row>
    <row r="742" ht="13" customHeight="1">
      <c r="A742" s="12">
        <v>846</v>
      </c>
      <c r="B742" s="12">
        <v>8461</v>
      </c>
      <c r="C742" t="s" s="13">
        <v>28</v>
      </c>
      <c r="D742" t="s" s="13">
        <v>4773</v>
      </c>
      <c r="E742" t="s" s="14">
        <f>MID(D742,1,SEARCH(",",D742)-1)</f>
        <v>4774</v>
      </c>
      <c r="F742" t="s" s="13">
        <f>MID(D742,SEARCH(",",D742)+2,50)</f>
        <v>217</v>
      </c>
      <c r="G742" s="15">
        <v>34276</v>
      </c>
      <c r="H742" s="21">
        <f>YEAR(G742)</f>
        <v>1993</v>
      </c>
      <c r="I742" s="16">
        <f>INT((TODAY()-G742)/365)</f>
        <v>26</v>
      </c>
      <c r="J742" t="s" s="17">
        <v>40</v>
      </c>
      <c r="K742" t="s" s="17">
        <v>4775</v>
      </c>
      <c r="L742" s="12">
        <v>626004228</v>
      </c>
      <c r="M742" s="12"/>
      <c r="N742" s="12"/>
      <c r="O742" t="s" s="22">
        <v>4776</v>
      </c>
      <c r="P742" s="23">
        <v>28046</v>
      </c>
      <c r="Q742" t="s" s="13">
        <v>34</v>
      </c>
      <c r="R742" t="s" s="13">
        <v>4777</v>
      </c>
      <c r="S742" s="12"/>
      <c r="T742" s="12"/>
      <c r="U742" s="12"/>
      <c r="V742" s="12"/>
      <c r="W742" s="12"/>
      <c r="X742" s="12"/>
      <c r="Y742" t="s" s="13">
        <v>4778</v>
      </c>
      <c r="Z742" s="12"/>
      <c r="AA742" s="20">
        <v>41913</v>
      </c>
      <c r="AB742" s="20">
        <v>42248</v>
      </c>
    </row>
    <row r="743" ht="13" customHeight="1">
      <c r="A743" s="12">
        <v>847</v>
      </c>
      <c r="B743" s="12">
        <v>8471</v>
      </c>
      <c r="C743" t="s" s="13">
        <v>28</v>
      </c>
      <c r="D743" t="s" s="13">
        <v>4779</v>
      </c>
      <c r="E743" t="s" s="14">
        <f>MID(D743,1,SEARCH(",",D743)-1)</f>
        <v>4780</v>
      </c>
      <c r="F743" t="s" s="13">
        <f>MID(D743,SEARCH(",",D743)+2,50)</f>
        <v>4781</v>
      </c>
      <c r="G743" s="15">
        <v>36894</v>
      </c>
      <c r="H743" s="21">
        <f>YEAR(G743)</f>
        <v>2001</v>
      </c>
      <c r="I743" s="16">
        <f>INT((TODAY()-G743)/365)</f>
        <v>19</v>
      </c>
      <c r="J743" t="s" s="17">
        <v>32</v>
      </c>
      <c r="K743" t="s" s="17">
        <v>4782</v>
      </c>
      <c r="L743" s="12">
        <v>618742548</v>
      </c>
      <c r="M743" s="12"/>
      <c r="N743" s="12"/>
      <c r="O743" t="s" s="22">
        <v>4783</v>
      </c>
      <c r="P743" s="23">
        <v>28035</v>
      </c>
      <c r="Q743" t="s" s="13">
        <v>34</v>
      </c>
      <c r="R743" t="s" s="13">
        <v>4784</v>
      </c>
      <c r="S743" s="12"/>
      <c r="T743" s="12"/>
      <c r="U743" t="s" s="13">
        <v>4785</v>
      </c>
      <c r="V743" t="s" s="13">
        <v>4786</v>
      </c>
      <c r="W743" s="12"/>
      <c r="X743" s="12"/>
      <c r="Y743" t="s" s="13">
        <v>4787</v>
      </c>
      <c r="Z743" s="12"/>
      <c r="AA743" s="20">
        <v>41913</v>
      </c>
      <c r="AB743" s="20">
        <v>42248</v>
      </c>
    </row>
    <row r="744" ht="13" customHeight="1">
      <c r="A744" s="12">
        <v>848</v>
      </c>
      <c r="B744" s="12">
        <v>8481</v>
      </c>
      <c r="C744" t="s" s="13">
        <v>28</v>
      </c>
      <c r="D744" t="s" s="13">
        <v>4788</v>
      </c>
      <c r="E744" t="s" s="14">
        <f>MID(D744,1,SEARCH(",",D744)-1)</f>
        <v>4789</v>
      </c>
      <c r="F744" t="s" s="13">
        <f>MID(D744,SEARCH(",",D744)+2,50)</f>
        <v>4764</v>
      </c>
      <c r="G744" s="15">
        <v>36916</v>
      </c>
      <c r="H744" s="21">
        <f>YEAR(G744)</f>
        <v>2001</v>
      </c>
      <c r="I744" s="16">
        <f>INT((TODAY()-G744)/365)</f>
        <v>19</v>
      </c>
      <c r="J744" t="s" s="17">
        <v>32</v>
      </c>
      <c r="K744" s="16"/>
      <c r="L744" s="12">
        <v>913152014</v>
      </c>
      <c r="M744" s="12">
        <v>690932203</v>
      </c>
      <c r="N744" s="12">
        <v>607925061</v>
      </c>
      <c r="O744" t="s" s="22">
        <v>4790</v>
      </c>
      <c r="P744" s="23">
        <v>28029</v>
      </c>
      <c r="Q744" t="s" s="13">
        <v>34</v>
      </c>
      <c r="R744" t="s" s="13">
        <v>4791</v>
      </c>
      <c r="S744" s="12"/>
      <c r="T744" t="s" s="13">
        <v>4792</v>
      </c>
      <c r="U744" t="s" s="13">
        <v>4793</v>
      </c>
      <c r="V744" t="s" s="13">
        <v>4794</v>
      </c>
      <c r="W744" s="12"/>
      <c r="X744" s="12"/>
      <c r="Y744" t="s" s="13">
        <v>4795</v>
      </c>
      <c r="Z744" s="12"/>
      <c r="AA744" s="20">
        <v>41913</v>
      </c>
      <c r="AB744" s="20">
        <v>42552</v>
      </c>
    </row>
    <row r="745" ht="13" customHeight="1">
      <c r="A745" s="12">
        <v>849</v>
      </c>
      <c r="B745" s="12">
        <v>8491</v>
      </c>
      <c r="C745" t="s" s="13">
        <v>28</v>
      </c>
      <c r="D745" t="s" s="13">
        <v>4796</v>
      </c>
      <c r="E745" t="s" s="14">
        <f>MID(D745,1,SEARCH(",",D745)-1)</f>
        <v>4797</v>
      </c>
      <c r="F745" t="s" s="13">
        <f>MID(D745,SEARCH(",",D745)+2,50)</f>
        <v>741</v>
      </c>
      <c r="G745" s="15">
        <v>38980</v>
      </c>
      <c r="H745" s="21">
        <f>YEAR(G745)</f>
        <v>2006</v>
      </c>
      <c r="I745" s="16">
        <f>INT((TODAY()-G745)/365)</f>
        <v>14</v>
      </c>
      <c r="J745" t="s" s="17">
        <v>32</v>
      </c>
      <c r="K745" s="16"/>
      <c r="L745" s="12">
        <v>620030850</v>
      </c>
      <c r="M745" s="12"/>
      <c r="N745" s="12"/>
      <c r="O745" t="s" s="22">
        <v>4798</v>
      </c>
      <c r="P745" s="23">
        <v>28913</v>
      </c>
      <c r="Q745" t="s" s="13">
        <v>34</v>
      </c>
      <c r="R745" t="s" s="13">
        <v>4799</v>
      </c>
      <c r="S745" s="12"/>
      <c r="T745" s="12"/>
      <c r="U745" t="s" s="13">
        <v>4800</v>
      </c>
      <c r="V745" t="s" s="13">
        <v>4801</v>
      </c>
      <c r="W745" s="12"/>
      <c r="X745" s="12"/>
      <c r="Y745" t="s" s="13">
        <v>4802</v>
      </c>
      <c r="Z745" s="12"/>
      <c r="AA745" s="20">
        <v>41913</v>
      </c>
      <c r="AB745" s="20"/>
    </row>
    <row r="746" ht="13" customHeight="1">
      <c r="A746" s="12">
        <v>850</v>
      </c>
      <c r="B746" s="12">
        <v>8501</v>
      </c>
      <c r="C746" t="s" s="13">
        <v>28</v>
      </c>
      <c r="D746" t="s" s="13">
        <v>4803</v>
      </c>
      <c r="E746" t="s" s="14">
        <f>MID(D746,1,SEARCH(",",D746)-1)</f>
        <v>4804</v>
      </c>
      <c r="F746" t="s" s="13">
        <f>MID(D746,SEARCH(",",D746)+2,50)</f>
        <v>2152</v>
      </c>
      <c r="G746" s="15">
        <v>39758</v>
      </c>
      <c r="H746" s="21">
        <f>YEAR(G746)</f>
        <v>2008</v>
      </c>
      <c r="I746" s="16">
        <f>INT((TODAY()-G746)/365)</f>
        <v>11</v>
      </c>
      <c r="J746" t="s" s="17">
        <v>40</v>
      </c>
      <c r="K746" s="16"/>
      <c r="L746" s="12">
        <v>695680019</v>
      </c>
      <c r="M746" s="12">
        <v>625077957</v>
      </c>
      <c r="N746" s="12"/>
      <c r="O746" t="s" s="22">
        <v>4805</v>
      </c>
      <c r="P746" s="23">
        <v>28034</v>
      </c>
      <c r="Q746" t="s" s="13">
        <v>34</v>
      </c>
      <c r="R746" t="s" s="13">
        <v>4806</v>
      </c>
      <c r="S746" s="12"/>
      <c r="T746" s="12"/>
      <c r="U746" t="s" s="13">
        <v>4807</v>
      </c>
      <c r="V746" t="s" s="13">
        <v>4808</v>
      </c>
      <c r="W746" s="12"/>
      <c r="X746" s="12"/>
      <c r="Y746" t="s" s="13">
        <v>4809</v>
      </c>
      <c r="Z746" s="12"/>
      <c r="AA746" s="20">
        <v>41913</v>
      </c>
      <c r="AB746" s="20">
        <v>41944</v>
      </c>
    </row>
    <row r="747" ht="13" customHeight="1">
      <c r="A747" s="12">
        <v>851</v>
      </c>
      <c r="B747" s="12">
        <v>8511</v>
      </c>
      <c r="C747" t="s" s="13">
        <v>28</v>
      </c>
      <c r="D747" t="s" s="13">
        <v>4810</v>
      </c>
      <c r="E747" t="s" s="14">
        <f>MID(D747,1,SEARCH(",",D747)-1)</f>
        <v>4811</v>
      </c>
      <c r="F747" t="s" s="13">
        <f>MID(D747,SEARCH(",",D747)+2,50)</f>
        <v>227</v>
      </c>
      <c r="G747" s="15">
        <v>38277</v>
      </c>
      <c r="H747" s="21">
        <f>YEAR(G747)</f>
        <v>2004</v>
      </c>
      <c r="I747" s="16">
        <f>INT((TODAY()-G747)/365)</f>
        <v>16</v>
      </c>
      <c r="J747" t="s" s="17">
        <v>32</v>
      </c>
      <c r="K747" s="16"/>
      <c r="L747" s="12">
        <v>615536995</v>
      </c>
      <c r="M747" s="12">
        <v>676962789</v>
      </c>
      <c r="N747" s="12"/>
      <c r="O747" t="s" s="22">
        <v>4812</v>
      </c>
      <c r="P747" s="23">
        <v>28049</v>
      </c>
      <c r="Q747" t="s" s="13">
        <v>34</v>
      </c>
      <c r="R747" t="s" s="13">
        <v>4813</v>
      </c>
      <c r="S747" s="12"/>
      <c r="T747" s="12"/>
      <c r="U747" t="s" s="13">
        <v>4814</v>
      </c>
      <c r="V747" t="s" s="13">
        <v>4815</v>
      </c>
      <c r="W747" s="12"/>
      <c r="X747" s="12"/>
      <c r="Y747" t="s" s="13">
        <v>4816</v>
      </c>
      <c r="Z747" s="12"/>
      <c r="AA747" s="20">
        <v>41913</v>
      </c>
      <c r="AB747" s="20">
        <v>42248</v>
      </c>
    </row>
    <row r="748" ht="13" customHeight="1">
      <c r="A748" s="12">
        <v>851</v>
      </c>
      <c r="B748" s="12">
        <v>8512</v>
      </c>
      <c r="C748" t="s" s="13">
        <v>28</v>
      </c>
      <c r="D748" t="s" s="13">
        <v>4817</v>
      </c>
      <c r="E748" t="s" s="14">
        <f>MID(D748,1,SEARCH(",",D748)-1)</f>
        <v>4811</v>
      </c>
      <c r="F748" t="s" s="13">
        <f>MID(D748,SEARCH(",",D748)+2,50)</f>
        <v>1079</v>
      </c>
      <c r="G748" s="15">
        <v>38277</v>
      </c>
      <c r="H748" s="21">
        <f>YEAR(G748)</f>
        <v>2004</v>
      </c>
      <c r="I748" s="16">
        <f>INT((TODAY()-G748)/365)</f>
        <v>16</v>
      </c>
      <c r="J748" t="s" s="17">
        <v>32</v>
      </c>
      <c r="K748" s="16"/>
      <c r="L748" s="12">
        <v>615536995</v>
      </c>
      <c r="M748" s="12">
        <v>676962789</v>
      </c>
      <c r="N748" s="12"/>
      <c r="O748" t="s" s="22">
        <v>4812</v>
      </c>
      <c r="P748" s="23">
        <v>28049</v>
      </c>
      <c r="Q748" t="s" s="13">
        <v>34</v>
      </c>
      <c r="R748" t="s" s="13">
        <v>4813</v>
      </c>
      <c r="S748" s="12"/>
      <c r="T748" s="12"/>
      <c r="U748" t="s" s="13">
        <v>4814</v>
      </c>
      <c r="V748" t="s" s="13">
        <v>4815</v>
      </c>
      <c r="W748" s="12"/>
      <c r="X748" s="12"/>
      <c r="Y748" t="s" s="13">
        <v>4816</v>
      </c>
      <c r="Z748" s="12"/>
      <c r="AA748" s="20">
        <v>41913</v>
      </c>
      <c r="AB748" s="20">
        <v>43313</v>
      </c>
    </row>
    <row r="749" ht="13" customHeight="1">
      <c r="A749" s="12">
        <v>852</v>
      </c>
      <c r="B749" s="12">
        <v>8521</v>
      </c>
      <c r="C749" t="s" s="13">
        <v>28</v>
      </c>
      <c r="D749" t="s" s="13">
        <v>4818</v>
      </c>
      <c r="E749" t="s" s="14">
        <f>MID(D749,1,SEARCH(",",D749)-1)</f>
        <v>4819</v>
      </c>
      <c r="F749" t="s" s="13">
        <f>MID(D749,SEARCH(",",D749)+2,50)</f>
        <v>4820</v>
      </c>
      <c r="G749" s="15">
        <v>36644</v>
      </c>
      <c r="H749" s="21">
        <f>YEAR(G749)</f>
        <v>2000</v>
      </c>
      <c r="I749" s="16">
        <f>INT((TODAY()-G749)/365)</f>
        <v>20</v>
      </c>
      <c r="J749" t="s" s="17">
        <v>40</v>
      </c>
      <c r="K749" t="s" s="17">
        <v>4821</v>
      </c>
      <c r="L749" s="12">
        <v>911897746</v>
      </c>
      <c r="M749" s="12">
        <v>687679042</v>
      </c>
      <c r="N749" s="12"/>
      <c r="O749" t="s" s="22">
        <v>4822</v>
      </c>
      <c r="P749" s="23">
        <v>28982</v>
      </c>
      <c r="Q749" t="s" s="13">
        <v>4823</v>
      </c>
      <c r="R749" t="s" s="13">
        <v>4824</v>
      </c>
      <c r="S749" s="12"/>
      <c r="T749" s="12"/>
      <c r="U749" t="s" s="13">
        <v>4825</v>
      </c>
      <c r="V749" t="s" s="13">
        <v>4826</v>
      </c>
      <c r="W749" s="12"/>
      <c r="X749" s="12"/>
      <c r="Y749" t="s" s="13">
        <v>4827</v>
      </c>
      <c r="Z749" s="12"/>
      <c r="AA749" s="20">
        <v>41913</v>
      </c>
      <c r="AB749" s="20">
        <v>42736</v>
      </c>
    </row>
    <row r="750" ht="13" customHeight="1">
      <c r="A750" s="12">
        <v>852</v>
      </c>
      <c r="B750" s="12">
        <v>8522</v>
      </c>
      <c r="C750" t="s" s="13">
        <v>28</v>
      </c>
      <c r="D750" t="s" s="13">
        <v>4828</v>
      </c>
      <c r="E750" t="s" s="14">
        <f>MID(D750,1,SEARCH(",",D750)-1)</f>
        <v>4819</v>
      </c>
      <c r="F750" t="s" s="13">
        <f>MID(D750,SEARCH(",",D750)+2,50)</f>
        <v>4829</v>
      </c>
      <c r="G750" s="15">
        <v>37379</v>
      </c>
      <c r="H750" s="21">
        <f>YEAR(G750)</f>
        <v>2002</v>
      </c>
      <c r="I750" s="16">
        <f>INT((TODAY()-G750)/365)</f>
        <v>18</v>
      </c>
      <c r="J750" t="s" s="17">
        <v>40</v>
      </c>
      <c r="K750" t="s" s="17">
        <v>4821</v>
      </c>
      <c r="L750" s="12">
        <v>911897746</v>
      </c>
      <c r="M750" s="12">
        <v>687679042</v>
      </c>
      <c r="N750" s="12"/>
      <c r="O750" t="s" s="22">
        <v>4822</v>
      </c>
      <c r="P750" s="23">
        <v>28982</v>
      </c>
      <c r="Q750" t="s" s="13">
        <v>4823</v>
      </c>
      <c r="R750" t="s" s="13">
        <v>4824</v>
      </c>
      <c r="S750" s="12"/>
      <c r="T750" s="12"/>
      <c r="U750" t="s" s="13">
        <v>4825</v>
      </c>
      <c r="V750" t="s" s="13">
        <v>4826</v>
      </c>
      <c r="W750" s="12"/>
      <c r="X750" s="12"/>
      <c r="Y750" t="s" s="13">
        <v>4827</v>
      </c>
      <c r="Z750" s="12"/>
      <c r="AA750" s="20">
        <v>42278</v>
      </c>
      <c r="AB750" s="20">
        <v>42795</v>
      </c>
    </row>
    <row r="751" ht="25.5" customHeight="1">
      <c r="A751" s="12">
        <v>853</v>
      </c>
      <c r="B751" s="12">
        <v>8531</v>
      </c>
      <c r="C751" t="s" s="13">
        <v>28</v>
      </c>
      <c r="D751" t="s" s="13">
        <v>4830</v>
      </c>
      <c r="E751" t="s" s="14">
        <f>MID(D751,1,SEARCH(",",D751)-1)</f>
        <v>4831</v>
      </c>
      <c r="F751" t="s" s="13">
        <f>MID(D751,SEARCH(",",D751)+2,50)</f>
        <v>2152</v>
      </c>
      <c r="G751" s="15">
        <v>39285</v>
      </c>
      <c r="H751" s="21">
        <f>YEAR(G751)</f>
        <v>2007</v>
      </c>
      <c r="I751" s="16">
        <f>INT((TODAY()-G751)/365)</f>
        <v>13</v>
      </c>
      <c r="J751" t="s" s="17">
        <v>40</v>
      </c>
      <c r="K751" s="16"/>
      <c r="L751" s="12">
        <v>911825028</v>
      </c>
      <c r="M751" s="12">
        <v>645931546</v>
      </c>
      <c r="N751" s="12">
        <v>656950445</v>
      </c>
      <c r="O751" t="s" s="22">
        <v>4832</v>
      </c>
      <c r="P751" s="23">
        <v>28034</v>
      </c>
      <c r="Q751" t="s" s="13">
        <v>34</v>
      </c>
      <c r="R751" t="s" s="13">
        <v>4833</v>
      </c>
      <c r="S751" s="12"/>
      <c r="T751" s="12"/>
      <c r="U751" t="s" s="13">
        <v>4834</v>
      </c>
      <c r="V751" t="s" s="13">
        <v>4835</v>
      </c>
      <c r="W751" s="12"/>
      <c r="X751" s="12"/>
      <c r="Y751" t="s" s="13">
        <v>4836</v>
      </c>
      <c r="Z751" t="s" s="13">
        <v>4837</v>
      </c>
      <c r="AA751" s="20">
        <v>41913</v>
      </c>
      <c r="AB751" s="20">
        <v>43500</v>
      </c>
    </row>
    <row r="752" ht="13" customHeight="1">
      <c r="A752" s="12">
        <v>853</v>
      </c>
      <c r="B752" s="12">
        <v>8532</v>
      </c>
      <c r="C752" t="s" s="13">
        <v>28</v>
      </c>
      <c r="D752" t="s" s="13">
        <v>4838</v>
      </c>
      <c r="E752" t="s" s="14">
        <f>MID(D752,1,SEARCH(",",D752)-1)</f>
        <v>4831</v>
      </c>
      <c r="F752" t="s" s="13">
        <f>MID(D752,SEARCH(",",D752)+2,50)</f>
        <v>2156</v>
      </c>
      <c r="G752" s="15">
        <v>37254</v>
      </c>
      <c r="H752" s="21">
        <f>YEAR(G752)</f>
        <v>2001</v>
      </c>
      <c r="I752" s="16">
        <f>INT((TODAY()-G752)/365)</f>
        <v>18</v>
      </c>
      <c r="J752" t="s" s="17">
        <v>32</v>
      </c>
      <c r="K752" t="s" s="17">
        <v>4839</v>
      </c>
      <c r="L752" s="12">
        <v>911825028</v>
      </c>
      <c r="M752" s="12">
        <v>645931546</v>
      </c>
      <c r="N752" s="12">
        <v>630325270</v>
      </c>
      <c r="O752" t="s" s="22">
        <v>4832</v>
      </c>
      <c r="P752" s="23">
        <v>28034</v>
      </c>
      <c r="Q752" t="s" s="13">
        <v>34</v>
      </c>
      <c r="R752" t="s" s="13">
        <v>4833</v>
      </c>
      <c r="S752" t="s" s="13">
        <v>4840</v>
      </c>
      <c r="T752" s="12"/>
      <c r="U752" t="s" s="13">
        <v>4834</v>
      </c>
      <c r="V752" t="s" s="13">
        <v>4835</v>
      </c>
      <c r="W752" s="12"/>
      <c r="X752" s="12"/>
      <c r="Y752" t="s" s="13">
        <v>4836</v>
      </c>
      <c r="Z752" s="12"/>
      <c r="AA752" s="20">
        <v>42614</v>
      </c>
      <c r="AB752" s="20"/>
    </row>
    <row r="753" ht="13" customHeight="1">
      <c r="A753" s="12">
        <v>853</v>
      </c>
      <c r="B753" s="12">
        <v>8533</v>
      </c>
      <c r="C753" t="s" s="13">
        <v>28</v>
      </c>
      <c r="D753" t="s" s="13">
        <v>4841</v>
      </c>
      <c r="E753" t="s" s="14">
        <f>MID(D753,1,SEARCH(",",D753)-1)</f>
        <v>4842</v>
      </c>
      <c r="F753" t="s" s="13">
        <f>MID(D753,SEARCH(",",D753)+2,50)</f>
        <v>4843</v>
      </c>
      <c r="G753" s="15">
        <v>26986</v>
      </c>
      <c r="H753" s="21">
        <f>YEAR(G753)</f>
        <v>1973</v>
      </c>
      <c r="I753" s="16">
        <f>INT((TODAY()-G753)/365)</f>
        <v>46</v>
      </c>
      <c r="J753" t="s" s="17">
        <v>32</v>
      </c>
      <c r="K753" t="s" s="17">
        <v>4844</v>
      </c>
      <c r="L753" s="12">
        <v>911825028</v>
      </c>
      <c r="M753" s="12">
        <v>656950445</v>
      </c>
      <c r="N753" s="12"/>
      <c r="O753" t="s" s="22">
        <v>4832</v>
      </c>
      <c r="P753" s="23">
        <v>28034</v>
      </c>
      <c r="Q753" t="s" s="13">
        <v>34</v>
      </c>
      <c r="R753" s="12"/>
      <c r="S753" s="12"/>
      <c r="T753" t="s" s="13">
        <v>4840</v>
      </c>
      <c r="U753" s="12"/>
      <c r="V753" s="12"/>
      <c r="W753" s="12"/>
      <c r="X753" s="12"/>
      <c r="Y753" t="s" s="13">
        <v>37</v>
      </c>
      <c r="Z753" s="12"/>
      <c r="AA753" s="20">
        <v>42644</v>
      </c>
      <c r="AB753" s="20"/>
    </row>
    <row r="754" ht="13" customHeight="1">
      <c r="A754" s="12">
        <v>853</v>
      </c>
      <c r="B754" s="12">
        <v>8534</v>
      </c>
      <c r="C754" t="s" s="13">
        <v>28</v>
      </c>
      <c r="D754" t="s" s="13">
        <v>4845</v>
      </c>
      <c r="E754" t="s" s="14">
        <f>MID(D754,1,SEARCH(",",D754)-1)</f>
        <v>4846</v>
      </c>
      <c r="F754" t="s" s="13">
        <f>MID(D754,SEARCH(",",D754)+2,50)</f>
        <v>122</v>
      </c>
      <c r="G754" s="15">
        <v>35750</v>
      </c>
      <c r="H754" s="21">
        <f>YEAR(G754)</f>
        <v>1997</v>
      </c>
      <c r="I754" s="16">
        <f>INT((TODAY()-G754)/365)</f>
        <v>22</v>
      </c>
      <c r="J754" t="s" s="17">
        <v>40</v>
      </c>
      <c r="K754" t="s" s="17">
        <v>4847</v>
      </c>
      <c r="L754" s="12">
        <v>911825028</v>
      </c>
      <c r="M754" s="12">
        <v>645931546</v>
      </c>
      <c r="N754" s="12">
        <v>656950445</v>
      </c>
      <c r="O754" t="s" s="22">
        <v>4832</v>
      </c>
      <c r="P754" s="23">
        <v>28034</v>
      </c>
      <c r="Q754" t="s" s="13">
        <v>34</v>
      </c>
      <c r="R754" t="s" s="13">
        <v>4848</v>
      </c>
      <c r="S754" s="12"/>
      <c r="T754" t="s" s="13">
        <v>4849</v>
      </c>
      <c r="U754" t="s" s="13">
        <v>4834</v>
      </c>
      <c r="V754" t="s" s="13">
        <v>4835</v>
      </c>
      <c r="W754" s="12"/>
      <c r="X754" s="12"/>
      <c r="Y754" t="s" s="13">
        <v>4850</v>
      </c>
      <c r="Z754" s="12"/>
      <c r="AA754" s="20">
        <v>40991</v>
      </c>
      <c r="AB754" s="20">
        <v>42917</v>
      </c>
    </row>
    <row r="755" ht="13" customHeight="1">
      <c r="A755" s="12">
        <v>854</v>
      </c>
      <c r="B755" s="12">
        <v>8541</v>
      </c>
      <c r="C755" t="s" s="13">
        <v>28</v>
      </c>
      <c r="D755" t="s" s="13">
        <v>4851</v>
      </c>
      <c r="E755" t="s" s="14">
        <f>MID(D755,1,SEARCH(",",D755)-1)</f>
        <v>4852</v>
      </c>
      <c r="F755" t="s" s="13">
        <f>MID(D755,SEARCH(",",D755)+2,50)</f>
        <v>1373</v>
      </c>
      <c r="G755" s="15">
        <v>36740</v>
      </c>
      <c r="H755" s="21">
        <f>YEAR(G755)</f>
        <v>2000</v>
      </c>
      <c r="I755" s="16">
        <f>INT((TODAY()-G755)/365)</f>
        <v>20</v>
      </c>
      <c r="J755" t="s" s="17">
        <v>40</v>
      </c>
      <c r="K755" s="16"/>
      <c r="L755" s="12">
        <v>917509808</v>
      </c>
      <c r="M755" s="12">
        <v>605346870</v>
      </c>
      <c r="N755" s="12">
        <v>630016501</v>
      </c>
      <c r="O755" t="s" s="22">
        <v>4853</v>
      </c>
      <c r="P755" s="23">
        <v>28049</v>
      </c>
      <c r="Q755" t="s" s="13">
        <v>34</v>
      </c>
      <c r="R755" t="s" s="13">
        <v>4854</v>
      </c>
      <c r="S755" s="12"/>
      <c r="T755" t="s" s="13">
        <v>4855</v>
      </c>
      <c r="U755" t="s" s="13">
        <v>4856</v>
      </c>
      <c r="V755" t="s" s="13">
        <v>4857</v>
      </c>
      <c r="W755" s="12"/>
      <c r="X755" s="12"/>
      <c r="Y755" t="s" s="13">
        <v>4858</v>
      </c>
      <c r="Z755" s="12"/>
      <c r="AA755" s="20">
        <v>41913</v>
      </c>
      <c r="AB755" s="20">
        <v>42552</v>
      </c>
    </row>
    <row r="756" ht="13" customHeight="1">
      <c r="A756" s="12">
        <v>855</v>
      </c>
      <c r="B756" s="12">
        <v>8551</v>
      </c>
      <c r="C756" t="s" s="13">
        <v>28</v>
      </c>
      <c r="D756" t="s" s="13">
        <v>4859</v>
      </c>
      <c r="E756" t="s" s="14">
        <f>MID(D756,1,SEARCH(",",D756)-1)</f>
        <v>4860</v>
      </c>
      <c r="F756" t="s" s="13">
        <f>MID(D756,SEARCH(",",D756)+2,50)</f>
        <v>642</v>
      </c>
      <c r="G756" s="15">
        <v>36343</v>
      </c>
      <c r="H756" s="21">
        <f>YEAR(G756)</f>
        <v>1999</v>
      </c>
      <c r="I756" s="16">
        <f>INT((TODAY()-G756)/365)</f>
        <v>21</v>
      </c>
      <c r="J756" t="s" s="17">
        <v>32</v>
      </c>
      <c r="K756" t="s" s="17">
        <v>4861</v>
      </c>
      <c r="L756" s="12">
        <v>678444684</v>
      </c>
      <c r="M756" s="12">
        <v>678444677</v>
      </c>
      <c r="N756" s="12"/>
      <c r="O756" t="s" s="22">
        <v>4862</v>
      </c>
      <c r="P756" s="23">
        <v>28034</v>
      </c>
      <c r="Q756" t="s" s="13">
        <v>34</v>
      </c>
      <c r="R756" s="12"/>
      <c r="S756" s="12"/>
      <c r="T756" s="12"/>
      <c r="U756" t="s" s="13">
        <v>4863</v>
      </c>
      <c r="V756" t="s" s="13">
        <v>4864</v>
      </c>
      <c r="W756" s="12"/>
      <c r="X756" s="12"/>
      <c r="Y756" t="s" s="13">
        <v>4865</v>
      </c>
      <c r="Z756" s="12"/>
      <c r="AA756" s="20">
        <v>41913</v>
      </c>
      <c r="AB756" s="20">
        <v>42248</v>
      </c>
    </row>
    <row r="757" ht="13" customHeight="1">
      <c r="A757" s="12">
        <v>856</v>
      </c>
      <c r="B757" s="12">
        <v>8561</v>
      </c>
      <c r="C757" t="s" s="13">
        <v>28</v>
      </c>
      <c r="D757" t="s" s="13">
        <v>4866</v>
      </c>
      <c r="E757" t="s" s="14">
        <f>MID(D757,1,SEARCH(",",D757)-1)</f>
        <v>4867</v>
      </c>
      <c r="F757" t="s" s="13">
        <f>MID(D757,SEARCH(",",D757)+2,50)</f>
        <v>46</v>
      </c>
      <c r="G757" s="15">
        <v>38268</v>
      </c>
      <c r="H757" s="21">
        <f>YEAR(G757)</f>
        <v>2004</v>
      </c>
      <c r="I757" s="16">
        <f>INT((TODAY()-G757)/365)</f>
        <v>16</v>
      </c>
      <c r="J757" t="s" s="17">
        <v>40</v>
      </c>
      <c r="K757" t="s" s="17">
        <v>4868</v>
      </c>
      <c r="L757" s="12">
        <v>659647466</v>
      </c>
      <c r="M757" s="12">
        <v>619014091</v>
      </c>
      <c r="N757" s="12">
        <v>912292882</v>
      </c>
      <c r="O757" t="s" s="13">
        <v>4869</v>
      </c>
      <c r="P757" s="23">
        <v>28050</v>
      </c>
      <c r="Q757" t="s" s="13">
        <v>34</v>
      </c>
      <c r="R757" s="12"/>
      <c r="S757" s="12"/>
      <c r="T757" s="12"/>
      <c r="U757" t="s" s="13">
        <v>4870</v>
      </c>
      <c r="V757" t="s" s="13">
        <v>4871</v>
      </c>
      <c r="W757" s="12"/>
      <c r="X757" s="12"/>
      <c r="Y757" t="s" s="13">
        <v>4872</v>
      </c>
      <c r="Z757" t="s" s="13">
        <v>4873</v>
      </c>
      <c r="AA757" s="20">
        <v>41913</v>
      </c>
      <c r="AB757" s="20">
        <v>43659</v>
      </c>
    </row>
    <row r="758" ht="13" customHeight="1">
      <c r="A758" s="12">
        <v>857</v>
      </c>
      <c r="B758" s="12">
        <v>8571</v>
      </c>
      <c r="C758" t="s" s="13">
        <v>28</v>
      </c>
      <c r="D758" t="s" s="13">
        <v>4874</v>
      </c>
      <c r="E758" t="s" s="14">
        <f>MID(D758,1,SEARCH(",",D758)-1)</f>
        <v>4875</v>
      </c>
      <c r="F758" t="s" s="13">
        <f>MID(D758,SEARCH(",",D758)+2,50)</f>
        <v>4876</v>
      </c>
      <c r="G758" s="15">
        <v>38061</v>
      </c>
      <c r="H758" s="21">
        <f>YEAR(G758)</f>
        <v>2004</v>
      </c>
      <c r="I758" s="16">
        <f>INT((TODAY()-G758)/365)</f>
        <v>16</v>
      </c>
      <c r="J758" t="s" s="17">
        <v>32</v>
      </c>
      <c r="K758" s="16"/>
      <c r="L758" s="12">
        <v>917341046</v>
      </c>
      <c r="M758" s="12">
        <v>699650889</v>
      </c>
      <c r="N758" s="12">
        <v>615833275</v>
      </c>
      <c r="O758" t="s" s="22">
        <v>4877</v>
      </c>
      <c r="P758" s="23">
        <v>28034</v>
      </c>
      <c r="Q758" t="s" s="13">
        <v>34</v>
      </c>
      <c r="R758" t="s" s="13">
        <v>4878</v>
      </c>
      <c r="S758" s="12"/>
      <c r="T758" s="12"/>
      <c r="U758" t="s" s="13">
        <v>4879</v>
      </c>
      <c r="V758" t="s" s="13">
        <v>4880</v>
      </c>
      <c r="W758" s="12"/>
      <c r="X758" s="12"/>
      <c r="Y758" t="s" s="13">
        <v>4881</v>
      </c>
      <c r="Z758" s="12"/>
      <c r="AA758" s="20">
        <v>41913</v>
      </c>
      <c r="AB758" s="20">
        <v>42248</v>
      </c>
    </row>
    <row r="759" ht="13" customHeight="1">
      <c r="A759" s="12">
        <v>858</v>
      </c>
      <c r="B759" s="12">
        <v>8581</v>
      </c>
      <c r="C759" t="s" s="13">
        <v>28</v>
      </c>
      <c r="D759" t="s" s="13">
        <v>4882</v>
      </c>
      <c r="E759" t="s" s="14">
        <f>MID(D759,1,SEARCH(",",D759)-1)</f>
        <v>4883</v>
      </c>
      <c r="F759" t="s" s="13">
        <f>MID(D759,SEARCH(",",D759)+2,50)</f>
        <v>4884</v>
      </c>
      <c r="G759" s="15">
        <v>38587</v>
      </c>
      <c r="H759" s="21">
        <f>YEAR(G759)</f>
        <v>2005</v>
      </c>
      <c r="I759" s="16">
        <f>INT((TODAY()-G759)/365)</f>
        <v>15</v>
      </c>
      <c r="J759" t="s" s="17">
        <v>32</v>
      </c>
      <c r="K759" t="s" s="17">
        <v>4885</v>
      </c>
      <c r="L759" s="12">
        <v>616931803</v>
      </c>
      <c r="M759" s="12">
        <v>646440679</v>
      </c>
      <c r="N759" s="12"/>
      <c r="O759" t="s" s="22">
        <v>4886</v>
      </c>
      <c r="P759" s="23">
        <v>28050</v>
      </c>
      <c r="Q759" t="s" s="13">
        <v>34</v>
      </c>
      <c r="R759" t="s" s="13">
        <v>4887</v>
      </c>
      <c r="S759" s="12"/>
      <c r="T759" s="12"/>
      <c r="U759" t="s" s="13">
        <v>4888</v>
      </c>
      <c r="V759" t="s" s="13">
        <v>4889</v>
      </c>
      <c r="W759" s="12"/>
      <c r="X759" s="12"/>
      <c r="Y759" t="s" s="13">
        <v>4890</v>
      </c>
      <c r="Z759" s="12"/>
      <c r="AA759" s="20">
        <v>41913</v>
      </c>
      <c r="AB759" s="20">
        <v>42248</v>
      </c>
    </row>
    <row r="760" ht="13" customHeight="1">
      <c r="A760" s="12">
        <v>858</v>
      </c>
      <c r="B760" s="12">
        <v>8582</v>
      </c>
      <c r="C760" t="s" s="13">
        <v>28</v>
      </c>
      <c r="D760" t="s" s="13">
        <v>4891</v>
      </c>
      <c r="E760" t="s" s="14">
        <f>MID(D760,1,SEARCH(",",D760)-1)</f>
        <v>4883</v>
      </c>
      <c r="F760" t="s" s="13">
        <f>MID(D760,SEARCH(",",D760)+2,50)</f>
        <v>1222</v>
      </c>
      <c r="G760" s="15">
        <v>39620</v>
      </c>
      <c r="H760" s="21">
        <f>YEAR(G760)</f>
        <v>2008</v>
      </c>
      <c r="I760" s="16">
        <f>INT((TODAY()-G760)/365)</f>
        <v>12</v>
      </c>
      <c r="J760" t="s" s="17">
        <v>32</v>
      </c>
      <c r="K760" t="s" s="17">
        <v>4892</v>
      </c>
      <c r="L760" s="12">
        <v>616931803</v>
      </c>
      <c r="M760" s="12">
        <v>646440679</v>
      </c>
      <c r="N760" s="12"/>
      <c r="O760" t="s" s="22">
        <v>4886</v>
      </c>
      <c r="P760" s="23">
        <v>28050</v>
      </c>
      <c r="Q760" t="s" s="13">
        <v>34</v>
      </c>
      <c r="R760" t="s" s="13">
        <v>4887</v>
      </c>
      <c r="S760" s="12"/>
      <c r="T760" s="12"/>
      <c r="U760" t="s" s="13">
        <v>4888</v>
      </c>
      <c r="V760" t="s" s="13">
        <v>4889</v>
      </c>
      <c r="W760" s="12"/>
      <c r="X760" s="12"/>
      <c r="Y760" t="s" s="13">
        <v>4890</v>
      </c>
      <c r="Z760" s="12"/>
      <c r="AA760" s="20">
        <v>41913</v>
      </c>
      <c r="AB760" s="20">
        <v>42248</v>
      </c>
    </row>
    <row r="761" ht="13" customHeight="1">
      <c r="A761" s="12">
        <v>859</v>
      </c>
      <c r="B761" s="12">
        <v>8590</v>
      </c>
      <c r="C761" t="s" s="13">
        <v>28</v>
      </c>
      <c r="D761" t="s" s="13">
        <v>4893</v>
      </c>
      <c r="E761" t="s" s="14">
        <f>MID(D761,1,SEARCH(",",D761)-1)</f>
        <v>4894</v>
      </c>
      <c r="F761" t="s" s="13">
        <f>MID(D761,SEARCH(",",D761)+2,50)</f>
        <v>122</v>
      </c>
      <c r="G761" s="15">
        <v>26592</v>
      </c>
      <c r="H761" s="21">
        <f>YEAR(G761)</f>
        <v>1972</v>
      </c>
      <c r="I761" s="16">
        <f>INT((TODAY()-G761)/365)</f>
        <v>48</v>
      </c>
      <c r="J761" t="s" s="17">
        <v>40</v>
      </c>
      <c r="K761" t="s" s="17">
        <v>4895</v>
      </c>
      <c r="L761" s="12">
        <v>649090129</v>
      </c>
      <c r="M761" s="12"/>
      <c r="N761" s="12"/>
      <c r="O761" t="s" s="22">
        <v>4896</v>
      </c>
      <c r="P761" s="23">
        <v>28034</v>
      </c>
      <c r="Q761" t="s" s="13">
        <v>34</v>
      </c>
      <c r="R761" s="12"/>
      <c r="S761" s="12"/>
      <c r="T761" t="s" s="13">
        <v>4897</v>
      </c>
      <c r="U761" s="12"/>
      <c r="V761" s="12"/>
      <c r="W761" s="12"/>
      <c r="X761" s="12"/>
      <c r="Y761" t="s" s="13">
        <v>4898</v>
      </c>
      <c r="Z761" s="12"/>
      <c r="AA761" s="20">
        <v>42005</v>
      </c>
      <c r="AB761" s="20">
        <v>42248</v>
      </c>
    </row>
    <row r="762" ht="25.5" customHeight="1">
      <c r="A762" s="12">
        <v>859</v>
      </c>
      <c r="B762" s="12">
        <v>8591</v>
      </c>
      <c r="C762" t="s" s="13">
        <v>28</v>
      </c>
      <c r="D762" t="s" s="13">
        <v>4899</v>
      </c>
      <c r="E762" t="s" s="14">
        <f>MID(D762,1,SEARCH(",",D762)-1)</f>
        <v>4900</v>
      </c>
      <c r="F762" t="s" s="13">
        <f>MID(D762,SEARCH(",",D762)+2,50)</f>
        <v>74</v>
      </c>
      <c r="G762" s="15">
        <v>38362</v>
      </c>
      <c r="H762" s="21">
        <f>YEAR(G762)</f>
        <v>2005</v>
      </c>
      <c r="I762" s="16">
        <f>INT((TODAY()-G762)/365)</f>
        <v>15</v>
      </c>
      <c r="J762" t="s" s="17">
        <v>40</v>
      </c>
      <c r="K762" t="s" s="17">
        <v>4901</v>
      </c>
      <c r="L762" s="12">
        <v>649090129</v>
      </c>
      <c r="M762" s="12">
        <v>626281975</v>
      </c>
      <c r="N762" s="12">
        <v>917348990</v>
      </c>
      <c r="O762" t="s" s="22">
        <v>4896</v>
      </c>
      <c r="P762" s="23">
        <v>28034</v>
      </c>
      <c r="Q762" t="s" s="13">
        <v>34</v>
      </c>
      <c r="R762" t="s" s="13">
        <v>4897</v>
      </c>
      <c r="S762" s="12"/>
      <c r="T762" s="12"/>
      <c r="U762" t="s" s="13">
        <v>4902</v>
      </c>
      <c r="V762" t="s" s="13">
        <v>4903</v>
      </c>
      <c r="W762" s="12"/>
      <c r="X762" s="12"/>
      <c r="Y762" t="s" s="13">
        <v>4904</v>
      </c>
      <c r="Z762" t="s" s="13">
        <v>4905</v>
      </c>
      <c r="AA762" s="20">
        <v>41913</v>
      </c>
      <c r="AB762" s="20"/>
    </row>
    <row r="763" ht="13" customHeight="1">
      <c r="A763" s="12">
        <v>859</v>
      </c>
      <c r="B763" s="12">
        <v>8592</v>
      </c>
      <c r="C763" t="s" s="13">
        <v>28</v>
      </c>
      <c r="D763" t="s" s="13">
        <v>4906</v>
      </c>
      <c r="E763" t="s" s="14">
        <f>MID(D763,1,SEARCH(",",D763)-1)</f>
        <v>4900</v>
      </c>
      <c r="F763" t="s" s="13">
        <f>MID(D763,SEARCH(",",D763)+2,50)</f>
        <v>314</v>
      </c>
      <c r="G763" s="15">
        <v>39417</v>
      </c>
      <c r="H763" s="21">
        <f>YEAR(G763)</f>
        <v>2007</v>
      </c>
      <c r="I763" s="16">
        <f>INT((TODAY()-G763)/365)</f>
        <v>12</v>
      </c>
      <c r="J763" t="s" s="17">
        <v>40</v>
      </c>
      <c r="K763" t="s" s="17">
        <v>4907</v>
      </c>
      <c r="L763" s="12">
        <v>640090129</v>
      </c>
      <c r="M763" s="12">
        <v>626281975</v>
      </c>
      <c r="N763" s="12">
        <v>917348990</v>
      </c>
      <c r="O763" t="s" s="22">
        <v>4896</v>
      </c>
      <c r="P763" s="23">
        <v>28034</v>
      </c>
      <c r="Q763" t="s" s="13">
        <v>34</v>
      </c>
      <c r="R763" t="s" s="13">
        <v>4908</v>
      </c>
      <c r="S763" s="12"/>
      <c r="T763" s="12"/>
      <c r="U763" t="s" s="13">
        <v>4902</v>
      </c>
      <c r="V763" t="s" s="13">
        <v>4903</v>
      </c>
      <c r="W763" s="12"/>
      <c r="X763" s="12"/>
      <c r="Y763" t="s" s="13">
        <v>4898</v>
      </c>
      <c r="Z763" s="12"/>
      <c r="AA763" s="20">
        <v>41913</v>
      </c>
      <c r="AB763" s="20">
        <v>42736</v>
      </c>
    </row>
    <row r="764" ht="25.5" customHeight="1">
      <c r="A764" s="12">
        <v>860</v>
      </c>
      <c r="B764" s="12">
        <v>8601</v>
      </c>
      <c r="C764" t="s" s="13">
        <v>28</v>
      </c>
      <c r="D764" t="s" s="13">
        <v>4909</v>
      </c>
      <c r="E764" t="s" s="14">
        <f>MID(D764,1,SEARCH(",",D764)-1)</f>
        <v>4910</v>
      </c>
      <c r="F764" t="s" s="13">
        <f>MID(D764,SEARCH(",",D764)+2,50)</f>
        <v>300</v>
      </c>
      <c r="G764" s="15">
        <v>39188</v>
      </c>
      <c r="H764" s="21">
        <f>YEAR(G764)</f>
        <v>2007</v>
      </c>
      <c r="I764" s="16">
        <f>INT((TODAY()-G764)/365)</f>
        <v>13</v>
      </c>
      <c r="J764" t="s" s="17">
        <v>40</v>
      </c>
      <c r="K764" t="s" s="17">
        <v>4911</v>
      </c>
      <c r="L764" s="12">
        <v>650686445</v>
      </c>
      <c r="M764" s="12">
        <v>646501309</v>
      </c>
      <c r="N764" s="12">
        <v>917301694</v>
      </c>
      <c r="O764" t="s" s="22">
        <v>4912</v>
      </c>
      <c r="P764" s="23">
        <v>28034</v>
      </c>
      <c r="Q764" t="s" s="13">
        <v>34</v>
      </c>
      <c r="R764" t="s" s="13">
        <v>4913</v>
      </c>
      <c r="S764" s="12"/>
      <c r="T764" s="12"/>
      <c r="U764" t="s" s="13">
        <v>4914</v>
      </c>
      <c r="V764" t="s" s="13">
        <v>4915</v>
      </c>
      <c r="W764" s="12"/>
      <c r="X764" s="12"/>
      <c r="Y764" t="s" s="13">
        <v>4916</v>
      </c>
      <c r="Z764" t="s" s="13">
        <v>4917</v>
      </c>
      <c r="AA764" s="20">
        <v>41913</v>
      </c>
      <c r="AB764" s="20">
        <v>43656</v>
      </c>
    </row>
    <row r="765" ht="13" customHeight="1">
      <c r="A765" s="12">
        <v>860</v>
      </c>
      <c r="B765" s="12">
        <v>8602</v>
      </c>
      <c r="C765" t="s" s="13">
        <v>28</v>
      </c>
      <c r="D765" t="s" s="13">
        <v>4918</v>
      </c>
      <c r="E765" t="s" s="14">
        <f>MID(D765,1,SEARCH(",",D765)-1)</f>
        <v>4910</v>
      </c>
      <c r="F765" t="s" s="13">
        <f>MID(D765,SEARCH(",",D765)+2,50)</f>
        <v>1197</v>
      </c>
      <c r="G765" s="15">
        <v>38443</v>
      </c>
      <c r="H765" s="21">
        <f>YEAR(G765)</f>
        <v>2005</v>
      </c>
      <c r="I765" s="16">
        <f>INT((TODAY()-G765)/365)</f>
        <v>15</v>
      </c>
      <c r="J765" t="s" s="17">
        <v>32</v>
      </c>
      <c r="K765" t="s" s="17">
        <v>4919</v>
      </c>
      <c r="L765" s="12">
        <v>650686445</v>
      </c>
      <c r="M765" s="12">
        <v>917301694</v>
      </c>
      <c r="N765" s="12"/>
      <c r="O765" t="s" s="22">
        <v>4912</v>
      </c>
      <c r="P765" s="23">
        <v>28034</v>
      </c>
      <c r="Q765" t="s" s="13">
        <v>34</v>
      </c>
      <c r="R765" t="s" s="13">
        <v>4913</v>
      </c>
      <c r="S765" s="12"/>
      <c r="T765" s="12"/>
      <c r="U765" t="s" s="13">
        <v>4920</v>
      </c>
      <c r="V765" t="s" s="13">
        <v>4921</v>
      </c>
      <c r="W765" s="12"/>
      <c r="X765" s="12"/>
      <c r="Y765" t="s" s="13">
        <v>4922</v>
      </c>
      <c r="Z765" s="12"/>
      <c r="AA765" s="20">
        <v>42278</v>
      </c>
      <c r="AB765" s="20">
        <v>42979</v>
      </c>
    </row>
    <row r="766" ht="13" customHeight="1">
      <c r="A766" s="12">
        <v>870</v>
      </c>
      <c r="B766" s="12">
        <v>8701</v>
      </c>
      <c r="C766" t="s" s="13">
        <v>28</v>
      </c>
      <c r="D766" t="s" s="13">
        <v>4923</v>
      </c>
      <c r="E766" t="s" s="14">
        <f>MID(D766,1,SEARCH(",",D766)-1)</f>
        <v>4924</v>
      </c>
      <c r="F766" t="s" s="13">
        <f>MID(D766,SEARCH(",",D766)+2,50)</f>
        <v>4925</v>
      </c>
      <c r="G766" s="15">
        <v>40100</v>
      </c>
      <c r="H766" s="21">
        <f>YEAR(G766)</f>
        <v>2009</v>
      </c>
      <c r="I766" s="16">
        <f>INT((TODAY()-G766)/365)</f>
        <v>11</v>
      </c>
      <c r="J766" t="s" s="17">
        <v>40</v>
      </c>
      <c r="K766" s="16"/>
      <c r="L766" s="12">
        <v>912825549</v>
      </c>
      <c r="M766" s="12">
        <v>62509744</v>
      </c>
      <c r="N766" s="12">
        <v>651371639</v>
      </c>
      <c r="O766" t="s" s="22">
        <v>4926</v>
      </c>
      <c r="P766" s="23">
        <v>28034</v>
      </c>
      <c r="Q766" t="s" s="13">
        <v>34</v>
      </c>
      <c r="R766" t="s" s="13">
        <v>4927</v>
      </c>
      <c r="S766" s="12"/>
      <c r="T766" s="12"/>
      <c r="U766" t="s" s="13">
        <v>4928</v>
      </c>
      <c r="V766" t="s" s="13">
        <v>4929</v>
      </c>
      <c r="W766" s="12"/>
      <c r="X766" s="12"/>
      <c r="Y766" t="s" s="13">
        <v>4930</v>
      </c>
      <c r="Z766" s="12"/>
      <c r="AA766" s="20">
        <v>41913</v>
      </c>
      <c r="AB766" s="20">
        <v>42005</v>
      </c>
    </row>
    <row r="767" ht="13" customHeight="1">
      <c r="A767" s="12">
        <v>871</v>
      </c>
      <c r="B767" s="12">
        <v>8711</v>
      </c>
      <c r="C767" t="s" s="13">
        <v>28</v>
      </c>
      <c r="D767" t="s" s="13">
        <v>4931</v>
      </c>
      <c r="E767" t="s" s="14">
        <f>MID(D767,1,SEARCH(",",D767)-1)</f>
        <v>4932</v>
      </c>
      <c r="F767" t="s" s="13">
        <f>MID(D767,SEARCH(",",D767)+2,50)</f>
        <v>331</v>
      </c>
      <c r="G767" s="15">
        <v>37192</v>
      </c>
      <c r="H767" s="21">
        <f>YEAR(G767)</f>
        <v>2001</v>
      </c>
      <c r="I767" s="16">
        <f>INT((TODAY()-G767)/365)</f>
        <v>19</v>
      </c>
      <c r="J767" t="s" s="17">
        <v>32</v>
      </c>
      <c r="K767" t="s" s="17">
        <v>4933</v>
      </c>
      <c r="L767" s="12">
        <v>679981782</v>
      </c>
      <c r="M767" s="12">
        <v>917348733</v>
      </c>
      <c r="N767" s="12"/>
      <c r="O767" t="s" s="22">
        <v>4934</v>
      </c>
      <c r="P767" s="23">
        <v>28034</v>
      </c>
      <c r="Q767" t="s" s="13">
        <v>34</v>
      </c>
      <c r="R767" t="s" s="13">
        <v>4935</v>
      </c>
      <c r="S767" s="12"/>
      <c r="T767" s="12"/>
      <c r="U767" t="s" s="13">
        <v>4936</v>
      </c>
      <c r="V767" t="s" s="13">
        <v>4937</v>
      </c>
      <c r="W767" s="12"/>
      <c r="X767" s="12"/>
      <c r="Y767" t="s" s="13">
        <v>4938</v>
      </c>
      <c r="Z767" s="12"/>
      <c r="AA767" s="20">
        <v>41913</v>
      </c>
      <c r="AB767" s="20">
        <v>43419</v>
      </c>
    </row>
    <row r="768" ht="13" customHeight="1">
      <c r="A768" s="12">
        <v>872</v>
      </c>
      <c r="B768" s="12">
        <v>8721</v>
      </c>
      <c r="C768" t="s" s="13">
        <v>28</v>
      </c>
      <c r="D768" t="s" s="13">
        <v>4939</v>
      </c>
      <c r="E768" t="s" s="14">
        <f>MID(D768,1,SEARCH(",",D768)-1)</f>
        <v>4940</v>
      </c>
      <c r="F768" t="s" s="13">
        <f>MID(D768,SEARCH(",",D768)+2,50)</f>
        <v>60</v>
      </c>
      <c r="G768" s="15">
        <v>38331</v>
      </c>
      <c r="H768" s="21">
        <f>YEAR(G768)</f>
        <v>2004</v>
      </c>
      <c r="I768" s="16">
        <f>INT((TODAY()-G768)/365)</f>
        <v>15</v>
      </c>
      <c r="J768" t="s" s="17">
        <v>40</v>
      </c>
      <c r="K768" s="16"/>
      <c r="L768" s="12">
        <v>629534580</v>
      </c>
      <c r="M768" s="12">
        <v>669794761</v>
      </c>
      <c r="N768" s="12"/>
      <c r="O768" t="s" s="22">
        <v>4941</v>
      </c>
      <c r="P768" s="23">
        <v>28034</v>
      </c>
      <c r="Q768" t="s" s="13">
        <v>34</v>
      </c>
      <c r="R768" t="s" s="13">
        <v>4942</v>
      </c>
      <c r="S768" s="12"/>
      <c r="T768" s="12"/>
      <c r="U768" t="s" s="13">
        <v>4943</v>
      </c>
      <c r="V768" t="s" s="13">
        <v>4944</v>
      </c>
      <c r="W768" s="12"/>
      <c r="X768" s="12"/>
      <c r="Y768" t="s" s="13">
        <v>37</v>
      </c>
      <c r="Z768" s="12"/>
      <c r="AA768" s="20">
        <v>41913</v>
      </c>
      <c r="AB768" s="20">
        <v>42248</v>
      </c>
    </row>
    <row r="769" ht="13" customHeight="1">
      <c r="A769" s="12">
        <v>873</v>
      </c>
      <c r="B769" s="12">
        <v>8731</v>
      </c>
      <c r="C769" t="s" s="13">
        <v>28</v>
      </c>
      <c r="D769" t="s" s="13">
        <v>4945</v>
      </c>
      <c r="E769" t="s" s="14">
        <f>MID(D769,1,SEARCH(",",D769)-1)</f>
        <v>4946</v>
      </c>
      <c r="F769" t="s" s="13">
        <f>MID(D769,SEARCH(",",D769)+2,50)</f>
        <v>115</v>
      </c>
      <c r="G769" s="15">
        <v>39100</v>
      </c>
      <c r="H769" s="21">
        <f>YEAR(G769)</f>
        <v>2007</v>
      </c>
      <c r="I769" s="16">
        <f>INT((TODAY()-G769)/365)</f>
        <v>13</v>
      </c>
      <c r="J769" t="s" s="17">
        <v>40</v>
      </c>
      <c r="K769" s="16"/>
      <c r="L769" s="12">
        <v>615927077</v>
      </c>
      <c r="M769" s="12">
        <v>670405513</v>
      </c>
      <c r="N769" s="12">
        <v>917508188</v>
      </c>
      <c r="O769" t="s" s="22">
        <v>4947</v>
      </c>
      <c r="P769" s="23">
        <v>28049</v>
      </c>
      <c r="Q769" t="s" s="13">
        <v>34</v>
      </c>
      <c r="R769" t="s" s="13">
        <v>4948</v>
      </c>
      <c r="S769" s="12"/>
      <c r="T769" s="12"/>
      <c r="U769" t="s" s="13">
        <v>4949</v>
      </c>
      <c r="V769" t="s" s="13">
        <v>4950</v>
      </c>
      <c r="W769" s="12"/>
      <c r="X769" s="12"/>
      <c r="Y769" t="s" s="13">
        <v>4951</v>
      </c>
      <c r="Z769" s="12"/>
      <c r="AA769" s="20">
        <v>41913</v>
      </c>
      <c r="AB769" s="20">
        <v>42248</v>
      </c>
    </row>
    <row r="770" ht="13" customHeight="1">
      <c r="A770" s="12">
        <v>874</v>
      </c>
      <c r="B770" s="12">
        <v>8741</v>
      </c>
      <c r="C770" t="s" s="13">
        <v>28</v>
      </c>
      <c r="D770" t="s" s="13">
        <v>4952</v>
      </c>
      <c r="E770" t="s" s="14">
        <f>MID(D770,1,SEARCH(",",D770)-1)</f>
        <v>4953</v>
      </c>
      <c r="F770" t="s" s="13">
        <f>MID(D770,SEARCH(",",D770)+2,50)</f>
        <v>198</v>
      </c>
      <c r="G770" s="15">
        <v>38260</v>
      </c>
      <c r="H770" s="21">
        <f>YEAR(G770)</f>
        <v>2004</v>
      </c>
      <c r="I770" s="16">
        <f>INT((TODAY()-G770)/365)</f>
        <v>16</v>
      </c>
      <c r="J770" t="s" s="17">
        <v>32</v>
      </c>
      <c r="K770" t="s" s="17">
        <v>4954</v>
      </c>
      <c r="L770" s="12">
        <v>913868254</v>
      </c>
      <c r="M770" s="12">
        <v>649597640</v>
      </c>
      <c r="N770" s="12"/>
      <c r="O770" t="s" s="22">
        <v>4955</v>
      </c>
      <c r="P770" s="23">
        <v>28029</v>
      </c>
      <c r="Q770" t="s" s="13">
        <v>34</v>
      </c>
      <c r="R770" t="s" s="13">
        <v>4956</v>
      </c>
      <c r="S770" s="12"/>
      <c r="T770" s="12"/>
      <c r="U770" t="s" s="13">
        <v>4957</v>
      </c>
      <c r="V770" t="s" s="13">
        <v>4958</v>
      </c>
      <c r="W770" s="12"/>
      <c r="X770" s="12"/>
      <c r="Y770" t="s" s="13">
        <v>4959</v>
      </c>
      <c r="Z770" s="12"/>
      <c r="AA770" s="20">
        <v>41913</v>
      </c>
      <c r="AB770" s="20"/>
    </row>
    <row r="771" ht="13" customHeight="1">
      <c r="A771" s="12">
        <v>875</v>
      </c>
      <c r="B771" s="12">
        <v>8751</v>
      </c>
      <c r="C771" t="s" s="13">
        <v>28</v>
      </c>
      <c r="D771" t="s" s="13">
        <v>4960</v>
      </c>
      <c r="E771" t="s" s="14">
        <f>MID(D771,1,SEARCH(",",D771)-1)</f>
        <v>4961</v>
      </c>
      <c r="F771" t="s" s="13">
        <f>MID(D771,SEARCH(",",D771)+2,50)</f>
        <v>837</v>
      </c>
      <c r="G771" s="15">
        <v>36935</v>
      </c>
      <c r="H771" s="21">
        <f>YEAR(G771)</f>
        <v>2001</v>
      </c>
      <c r="I771" s="16">
        <f>INT((TODAY()-G771)/365)</f>
        <v>19</v>
      </c>
      <c r="J771" t="s" s="17">
        <v>32</v>
      </c>
      <c r="K771" t="s" s="17">
        <v>4962</v>
      </c>
      <c r="L771" s="12">
        <v>913780377</v>
      </c>
      <c r="M771" s="12">
        <v>622123798</v>
      </c>
      <c r="N771" s="12">
        <v>601016627</v>
      </c>
      <c r="O771" t="s" s="22">
        <v>4963</v>
      </c>
      <c r="P771" s="23">
        <v>28035</v>
      </c>
      <c r="Q771" t="s" s="13">
        <v>34</v>
      </c>
      <c r="R771" t="s" s="13">
        <v>4964</v>
      </c>
      <c r="S771" s="12"/>
      <c r="T771" s="12"/>
      <c r="U771" t="s" s="13">
        <v>4965</v>
      </c>
      <c r="V771" t="s" s="13">
        <v>4966</v>
      </c>
      <c r="W771" s="12"/>
      <c r="X771" s="12"/>
      <c r="Y771" t="s" s="13">
        <v>37</v>
      </c>
      <c r="Z771" s="12"/>
      <c r="AA771" s="20">
        <v>41913</v>
      </c>
      <c r="AB771" s="20">
        <v>42979</v>
      </c>
    </row>
    <row r="772" ht="13" customHeight="1">
      <c r="A772" s="12">
        <v>877</v>
      </c>
      <c r="B772" s="12">
        <v>8771</v>
      </c>
      <c r="C772" t="s" s="13">
        <v>28</v>
      </c>
      <c r="D772" t="s" s="13">
        <v>4967</v>
      </c>
      <c r="E772" t="s" s="14">
        <f>MID(D772,1,SEARCH(",",D772)-1)</f>
        <v>412</v>
      </c>
      <c r="F772" t="s" s="13">
        <f>MID(D772,SEARCH(",",D772)+2,50)</f>
        <v>4884</v>
      </c>
      <c r="G772" s="15">
        <v>37006</v>
      </c>
      <c r="H772" s="21">
        <f>YEAR(G772)</f>
        <v>2001</v>
      </c>
      <c r="I772" s="16">
        <f>INT((TODAY()-G772)/365)</f>
        <v>19</v>
      </c>
      <c r="J772" t="s" s="17">
        <v>32</v>
      </c>
      <c r="K772" t="s" s="17">
        <v>4968</v>
      </c>
      <c r="L772" s="12">
        <v>696610837</v>
      </c>
      <c r="M772" s="12">
        <v>629735844</v>
      </c>
      <c r="N772" s="12">
        <v>912441570</v>
      </c>
      <c r="O772" t="s" s="22">
        <v>4969</v>
      </c>
      <c r="P772" s="23">
        <v>28029</v>
      </c>
      <c r="Q772" t="s" s="13">
        <v>34</v>
      </c>
      <c r="R772" t="s" s="13">
        <v>4970</v>
      </c>
      <c r="S772" s="12"/>
      <c r="T772" s="12"/>
      <c r="U772" s="12"/>
      <c r="V772" t="s" s="13">
        <v>4971</v>
      </c>
      <c r="W772" s="12"/>
      <c r="X772" s="12"/>
      <c r="Y772" t="s" s="13">
        <v>4972</v>
      </c>
      <c r="Z772" s="12"/>
      <c r="AA772" s="20">
        <v>41913</v>
      </c>
      <c r="AB772" s="20">
        <v>41944</v>
      </c>
    </row>
    <row r="773" ht="13" customHeight="1">
      <c r="A773" s="12">
        <v>878</v>
      </c>
      <c r="B773" s="12">
        <v>8781</v>
      </c>
      <c r="C773" t="s" s="13">
        <v>57</v>
      </c>
      <c r="D773" t="s" s="13">
        <v>4973</v>
      </c>
      <c r="E773" t="s" s="14">
        <f>MID(D773,1,SEARCH(",",D773)-1)</f>
        <v>4974</v>
      </c>
      <c r="F773" t="s" s="13">
        <f>MID(D773,SEARCH(",",D773)+2,50)</f>
        <v>1117</v>
      </c>
      <c r="G773" s="15">
        <v>19022</v>
      </c>
      <c r="H773" s="21">
        <f>YEAR(G773)</f>
        <v>1952</v>
      </c>
      <c r="I773" s="16">
        <f>INT((TODAY()-G773)/365)</f>
        <v>68</v>
      </c>
      <c r="J773" t="s" s="17">
        <v>32</v>
      </c>
      <c r="K773" t="s" s="17">
        <v>4975</v>
      </c>
      <c r="L773" s="12">
        <v>680518759</v>
      </c>
      <c r="M773" s="12">
        <v>917344815</v>
      </c>
      <c r="N773" s="12"/>
      <c r="O773" t="s" s="22">
        <v>4976</v>
      </c>
      <c r="P773" s="23">
        <v>28034</v>
      </c>
      <c r="Q773" t="s" s="13">
        <v>34</v>
      </c>
      <c r="R773" t="s" s="13">
        <v>4977</v>
      </c>
      <c r="S773" s="12"/>
      <c r="T773" s="12"/>
      <c r="U773" s="12"/>
      <c r="V773" s="12"/>
      <c r="W773" s="12"/>
      <c r="X773" s="12"/>
      <c r="Y773" t="s" s="13">
        <v>4978</v>
      </c>
      <c r="Z773" s="12"/>
      <c r="AA773" s="20">
        <v>41913</v>
      </c>
      <c r="AB773" s="20"/>
    </row>
    <row r="774" ht="13" customHeight="1">
      <c r="A774" s="12">
        <v>879</v>
      </c>
      <c r="B774" s="12">
        <v>8791</v>
      </c>
      <c r="C774" t="s" s="13">
        <v>28</v>
      </c>
      <c r="D774" t="s" s="13">
        <v>4979</v>
      </c>
      <c r="E774" t="s" s="14">
        <f>MID(D774,1,SEARCH(",",D774)-1)</f>
        <v>4980</v>
      </c>
      <c r="F774" t="s" s="13">
        <f>MID(D774,SEARCH(",",D774)+2,50)</f>
        <v>173</v>
      </c>
      <c r="G774" s="15">
        <v>36818</v>
      </c>
      <c r="H774" s="21">
        <f>YEAR(G774)</f>
        <v>2000</v>
      </c>
      <c r="I774" s="16">
        <f>INT((TODAY()-G774)/365)</f>
        <v>20</v>
      </c>
      <c r="J774" t="s" s="17">
        <v>32</v>
      </c>
      <c r="K774" s="16"/>
      <c r="L774" s="12">
        <v>620728469</v>
      </c>
      <c r="M774" s="12">
        <v>638067579</v>
      </c>
      <c r="N774" s="12">
        <v>914114075</v>
      </c>
      <c r="O774" t="s" s="22">
        <v>4981</v>
      </c>
      <c r="P774" s="23">
        <v>28002</v>
      </c>
      <c r="Q774" t="s" s="13">
        <v>34</v>
      </c>
      <c r="R774" t="s" s="13">
        <v>4982</v>
      </c>
      <c r="S774" s="12"/>
      <c r="T774" s="12"/>
      <c r="U774" t="s" s="13">
        <v>4983</v>
      </c>
      <c r="V774" t="s" s="13">
        <v>4984</v>
      </c>
      <c r="W774" s="12"/>
      <c r="X774" s="12"/>
      <c r="Y774" t="s" s="13">
        <v>4985</v>
      </c>
      <c r="Z774" s="12"/>
      <c r="AA774" s="20">
        <v>41913</v>
      </c>
      <c r="AB774" s="20">
        <v>42948</v>
      </c>
    </row>
    <row r="775" ht="25.5" customHeight="1">
      <c r="A775" s="12">
        <v>880</v>
      </c>
      <c r="B775" s="12">
        <v>8801</v>
      </c>
      <c r="C775" t="s" s="13">
        <v>28</v>
      </c>
      <c r="D775" t="s" s="13">
        <v>4986</v>
      </c>
      <c r="E775" t="s" s="14">
        <f>MID(D775,1,SEARCH(",",D775)-1)</f>
        <v>4987</v>
      </c>
      <c r="F775" t="s" s="13">
        <f>MID(D775,SEARCH(",",D775)+2,50)</f>
        <v>4988</v>
      </c>
      <c r="G775" s="15">
        <v>37884</v>
      </c>
      <c r="H775" s="21">
        <f>YEAR(G775)</f>
        <v>2003</v>
      </c>
      <c r="I775" s="16">
        <f>INT((TODAY()-G775)/365)</f>
        <v>17</v>
      </c>
      <c r="J775" t="s" s="17">
        <v>32</v>
      </c>
      <c r="K775" t="s" s="17">
        <v>4989</v>
      </c>
      <c r="L775" s="12">
        <v>607989447</v>
      </c>
      <c r="M775" s="12">
        <v>660072664</v>
      </c>
      <c r="N775" s="12">
        <v>914110201</v>
      </c>
      <c r="O775" t="s" s="22">
        <v>4990</v>
      </c>
      <c r="P775" s="23">
        <v>28033</v>
      </c>
      <c r="Q775" t="s" s="13">
        <v>34</v>
      </c>
      <c r="R775" t="s" s="13">
        <v>4991</v>
      </c>
      <c r="S775" t="s" s="13">
        <v>4992</v>
      </c>
      <c r="T775" s="12"/>
      <c r="U775" t="s" s="13">
        <v>4993</v>
      </c>
      <c r="V775" t="s" s="13">
        <v>4994</v>
      </c>
      <c r="W775" s="12"/>
      <c r="X775" s="12"/>
      <c r="Y775" t="s" s="13">
        <v>4995</v>
      </c>
      <c r="Z775" t="s" s="13">
        <v>4996</v>
      </c>
      <c r="AA775" s="20">
        <v>41913</v>
      </c>
      <c r="AB775" s="20">
        <v>43792</v>
      </c>
    </row>
    <row r="776" ht="13" customHeight="1">
      <c r="A776" s="12">
        <v>880</v>
      </c>
      <c r="B776" s="12">
        <v>8802</v>
      </c>
      <c r="C776" t="s" s="13">
        <v>28</v>
      </c>
      <c r="D776" t="s" s="13">
        <v>4997</v>
      </c>
      <c r="E776" t="s" s="14">
        <f>MID(D776,1,SEARCH(",",D776)-1)</f>
        <v>4987</v>
      </c>
      <c r="F776" t="s" s="13">
        <f>MID(D776,SEARCH(",",D776)+2,50)</f>
        <v>741</v>
      </c>
      <c r="G776" s="15">
        <v>38404</v>
      </c>
      <c r="H776" s="21">
        <f>YEAR(G776)</f>
        <v>2005</v>
      </c>
      <c r="I776" s="16">
        <f>INT((TODAY()-G776)/365)</f>
        <v>15</v>
      </c>
      <c r="J776" t="s" s="17">
        <v>32</v>
      </c>
      <c r="K776" t="s" s="17">
        <v>4998</v>
      </c>
      <c r="L776" s="12">
        <v>607989447</v>
      </c>
      <c r="M776" s="12">
        <v>660072664</v>
      </c>
      <c r="N776" s="12">
        <v>914110201</v>
      </c>
      <c r="O776" t="s" s="22">
        <v>4990</v>
      </c>
      <c r="P776" s="23">
        <v>28033</v>
      </c>
      <c r="Q776" t="s" s="13">
        <v>34</v>
      </c>
      <c r="R776" t="s" s="13">
        <v>4991</v>
      </c>
      <c r="S776" t="s" s="13">
        <v>4992</v>
      </c>
      <c r="T776" s="12"/>
      <c r="U776" t="s" s="13">
        <v>4993</v>
      </c>
      <c r="V776" t="s" s="13">
        <v>4994</v>
      </c>
      <c r="W776" s="12"/>
      <c r="X776" s="12"/>
      <c r="Y776" t="s" s="13">
        <v>4995</v>
      </c>
      <c r="Z776" s="12"/>
      <c r="AA776" s="20">
        <v>41913</v>
      </c>
      <c r="AB776" s="20">
        <v>42248</v>
      </c>
    </row>
    <row r="777" ht="13" customHeight="1">
      <c r="A777" s="12">
        <v>881</v>
      </c>
      <c r="B777" s="12">
        <v>8811</v>
      </c>
      <c r="C777" t="s" s="13">
        <v>28</v>
      </c>
      <c r="D777" t="s" s="13">
        <v>4999</v>
      </c>
      <c r="E777" t="s" s="14">
        <f>MID(D777,1,SEARCH(",",D777)-1)</f>
        <v>5000</v>
      </c>
      <c r="F777" t="s" s="13">
        <f>MID(D777,SEARCH(",",D777)+2,50)</f>
        <v>540</v>
      </c>
      <c r="G777" s="15">
        <v>39617</v>
      </c>
      <c r="H777" s="21">
        <f>YEAR(G777)</f>
        <v>2008</v>
      </c>
      <c r="I777" s="16">
        <f>INT((TODAY()-G777)/365)</f>
        <v>12</v>
      </c>
      <c r="J777" t="s" s="17">
        <v>40</v>
      </c>
      <c r="K777" s="16"/>
      <c r="L777" s="12">
        <v>654991555</v>
      </c>
      <c r="M777" s="12">
        <v>629839176</v>
      </c>
      <c r="N777" s="12"/>
      <c r="O777" t="s" s="22">
        <v>5001</v>
      </c>
      <c r="P777" s="23">
        <v>28034</v>
      </c>
      <c r="Q777" t="s" s="13">
        <v>34</v>
      </c>
      <c r="R777" t="s" s="13">
        <v>5002</v>
      </c>
      <c r="S777" s="12"/>
      <c r="T777" s="12"/>
      <c r="U777" s="12"/>
      <c r="V777" t="s" s="13">
        <v>5003</v>
      </c>
      <c r="W777" s="12"/>
      <c r="X777" s="12"/>
      <c r="Y777" t="s" s="13">
        <v>5004</v>
      </c>
      <c r="Z777" s="12"/>
      <c r="AA777" s="20">
        <v>41913</v>
      </c>
      <c r="AB777" s="20">
        <v>42736</v>
      </c>
    </row>
    <row r="778" ht="13" customHeight="1">
      <c r="A778" s="12">
        <v>882</v>
      </c>
      <c r="B778" s="12">
        <v>8821</v>
      </c>
      <c r="C778" t="s" s="13">
        <v>28</v>
      </c>
      <c r="D778" t="s" s="13">
        <v>5005</v>
      </c>
      <c r="E778" t="s" s="14">
        <f>MID(D778,1,SEARCH(",",D778)-1)</f>
        <v>5006</v>
      </c>
      <c r="F778" t="s" s="13">
        <f>MID(D778,SEARCH(",",D778)+2,50)</f>
        <v>5007</v>
      </c>
      <c r="G778" s="15">
        <v>39524</v>
      </c>
      <c r="H778" s="21">
        <f>YEAR(G778)</f>
        <v>2008</v>
      </c>
      <c r="I778" s="16">
        <f>INT((TODAY()-G778)/365)</f>
        <v>12</v>
      </c>
      <c r="J778" t="s" s="17">
        <v>32</v>
      </c>
      <c r="K778" s="16"/>
      <c r="L778" s="12">
        <v>622579948</v>
      </c>
      <c r="M778" s="12">
        <v>654352401</v>
      </c>
      <c r="N778" s="12"/>
      <c r="O778" t="s" s="22">
        <v>5008</v>
      </c>
      <c r="P778" s="23">
        <v>28045</v>
      </c>
      <c r="Q778" t="s" s="13">
        <v>34</v>
      </c>
      <c r="R778" t="s" s="13">
        <v>5009</v>
      </c>
      <c r="S778" s="12"/>
      <c r="T778" s="12"/>
      <c r="U778" t="s" s="13">
        <v>5010</v>
      </c>
      <c r="V778" t="s" s="13">
        <v>5011</v>
      </c>
      <c r="W778" s="12"/>
      <c r="X778" s="12"/>
      <c r="Y778" t="s" s="13">
        <v>5012</v>
      </c>
      <c r="Z778" s="12"/>
      <c r="AA778" s="20">
        <v>41913</v>
      </c>
      <c r="AB778" s="20">
        <v>42979</v>
      </c>
    </row>
    <row r="779" ht="13" customHeight="1">
      <c r="A779" s="12">
        <v>883</v>
      </c>
      <c r="B779" s="12">
        <v>8831</v>
      </c>
      <c r="C779" t="s" s="13">
        <v>28</v>
      </c>
      <c r="D779" t="s" s="13">
        <v>5013</v>
      </c>
      <c r="E779" t="s" s="14">
        <f>MID(D779,1,SEARCH(",",D779)-1)</f>
        <v>5014</v>
      </c>
      <c r="F779" t="s" s="13">
        <f>MID(D779,SEARCH(",",D779)+2,50)</f>
        <v>785</v>
      </c>
      <c r="G779" s="15">
        <v>39787</v>
      </c>
      <c r="H779" s="21">
        <f>YEAR(G779)</f>
        <v>2008</v>
      </c>
      <c r="I779" s="16">
        <f>INT((TODAY()-G779)/365)</f>
        <v>11</v>
      </c>
      <c r="J779" t="s" s="17">
        <v>40</v>
      </c>
      <c r="K779" s="16"/>
      <c r="L779" s="12">
        <v>605185903</v>
      </c>
      <c r="M779" s="12">
        <v>654359543</v>
      </c>
      <c r="N779" s="12">
        <v>917429935</v>
      </c>
      <c r="O779" t="s" s="22">
        <v>5015</v>
      </c>
      <c r="P779" s="23">
        <v>28034</v>
      </c>
      <c r="Q779" t="s" s="13">
        <v>34</v>
      </c>
      <c r="R779" t="s" s="13">
        <v>5016</v>
      </c>
      <c r="S779" s="12"/>
      <c r="T779" s="12"/>
      <c r="U779" t="s" s="13">
        <v>5017</v>
      </c>
      <c r="V779" t="s" s="13">
        <v>5018</v>
      </c>
      <c r="W779" s="12"/>
      <c r="X779" s="12"/>
      <c r="Y779" t="s" s="13">
        <v>5019</v>
      </c>
      <c r="Z779" t="s" s="13">
        <v>5020</v>
      </c>
      <c r="AA779" s="20">
        <v>41913</v>
      </c>
      <c r="AB779" s="20">
        <v>43629</v>
      </c>
    </row>
    <row r="780" ht="13" customHeight="1">
      <c r="A780" s="12">
        <v>883</v>
      </c>
      <c r="B780" s="12">
        <v>8832</v>
      </c>
      <c r="C780" t="s" s="13">
        <v>28</v>
      </c>
      <c r="D780" t="s" s="13">
        <v>5021</v>
      </c>
      <c r="E780" t="s" s="14">
        <f>MID(D780,1,SEARCH(",",D780)-1)</f>
        <v>5022</v>
      </c>
      <c r="F780" t="s" s="13">
        <f>MID(D780,SEARCH(",",D780)+2,50)</f>
        <v>977</v>
      </c>
      <c r="G780" s="15">
        <v>40218</v>
      </c>
      <c r="H780" s="21">
        <f>YEAR(G780)</f>
        <v>2010</v>
      </c>
      <c r="I780" s="16">
        <f>INT((TODAY()-G780)/365)</f>
        <v>10</v>
      </c>
      <c r="J780" t="s" s="17">
        <v>32</v>
      </c>
      <c r="K780" s="16"/>
      <c r="L780" s="12">
        <v>605185903</v>
      </c>
      <c r="M780" s="12">
        <v>654359543</v>
      </c>
      <c r="N780" s="12"/>
      <c r="O780" t="s" s="22">
        <v>5023</v>
      </c>
      <c r="P780" s="23">
        <v>28034</v>
      </c>
      <c r="Q780" t="s" s="13">
        <v>34</v>
      </c>
      <c r="R780" t="s" s="13">
        <v>5016</v>
      </c>
      <c r="S780" s="12"/>
      <c r="T780" s="12"/>
      <c r="U780" t="s" s="13">
        <v>5017</v>
      </c>
      <c r="V780" t="s" s="13">
        <v>5024</v>
      </c>
      <c r="W780" s="12"/>
      <c r="X780" s="12"/>
      <c r="Y780" t="s" s="13">
        <v>5019</v>
      </c>
      <c r="Z780" t="s" s="13">
        <v>5020</v>
      </c>
      <c r="AA780" s="20">
        <v>42278</v>
      </c>
      <c r="AB780" s="20">
        <v>43629</v>
      </c>
    </row>
    <row r="781" ht="13" customHeight="1">
      <c r="A781" s="12">
        <v>884</v>
      </c>
      <c r="B781" s="12">
        <v>8841</v>
      </c>
      <c r="C781" t="s" s="13">
        <v>28</v>
      </c>
      <c r="D781" t="s" s="13">
        <v>5025</v>
      </c>
      <c r="E781" t="s" s="14">
        <f>MID(D781,1,SEARCH(",",D781)-1)</f>
        <v>5026</v>
      </c>
      <c r="F781" t="s" s="13">
        <f>MID(D781,SEARCH(",",D781)+2,50)</f>
        <v>1095</v>
      </c>
      <c r="G781" s="15">
        <v>36474</v>
      </c>
      <c r="H781" s="21">
        <f>YEAR(G781)</f>
        <v>1999</v>
      </c>
      <c r="I781" s="16">
        <f>INT((TODAY()-G781)/365)</f>
        <v>20</v>
      </c>
      <c r="J781" t="s" s="17">
        <v>40</v>
      </c>
      <c r="K781" t="s" s="17">
        <v>5027</v>
      </c>
      <c r="L781" s="12">
        <v>609113486</v>
      </c>
      <c r="M781" s="12">
        <v>609115720</v>
      </c>
      <c r="N781" s="12"/>
      <c r="O781" t="s" s="22">
        <v>5028</v>
      </c>
      <c r="P781" s="23">
        <v>28034</v>
      </c>
      <c r="Q781" t="s" s="13">
        <v>34</v>
      </c>
      <c r="R781" s="12"/>
      <c r="S781" s="12"/>
      <c r="T781" s="12"/>
      <c r="U781" t="s" s="13">
        <v>5029</v>
      </c>
      <c r="V781" t="s" s="13">
        <v>5030</v>
      </c>
      <c r="W781" s="12"/>
      <c r="X781" s="12"/>
      <c r="Y781" t="s" s="13">
        <v>5031</v>
      </c>
      <c r="Z781" s="12"/>
      <c r="AA781" s="20">
        <v>41913</v>
      </c>
      <c r="AB781" s="20">
        <v>42248</v>
      </c>
    </row>
    <row r="782" ht="13" customHeight="1">
      <c r="A782" s="12">
        <v>884</v>
      </c>
      <c r="B782" s="12">
        <v>8842</v>
      </c>
      <c r="C782" t="s" s="13">
        <v>28</v>
      </c>
      <c r="D782" t="s" s="13">
        <v>5032</v>
      </c>
      <c r="E782" t="s" s="14">
        <f>MID(D782,1,SEARCH(",",D782)-1)</f>
        <v>5026</v>
      </c>
      <c r="F782" t="s" s="13">
        <f>MID(D782,SEARCH(",",D782)+2,50)</f>
        <v>530</v>
      </c>
      <c r="G782" s="15">
        <v>37353</v>
      </c>
      <c r="H782" s="21">
        <f>YEAR(G782)</f>
        <v>2002</v>
      </c>
      <c r="I782" s="16">
        <f>INT((TODAY()-G782)/365)</f>
        <v>18</v>
      </c>
      <c r="J782" t="s" s="17">
        <v>32</v>
      </c>
      <c r="K782" t="s" s="17">
        <v>5033</v>
      </c>
      <c r="L782" s="12">
        <v>913720972</v>
      </c>
      <c r="M782" s="12">
        <v>609113486</v>
      </c>
      <c r="N782" s="12"/>
      <c r="O782" t="s" s="22">
        <v>5034</v>
      </c>
      <c r="P782" s="23">
        <v>28034</v>
      </c>
      <c r="Q782" t="s" s="13">
        <v>34</v>
      </c>
      <c r="R782" s="12"/>
      <c r="S782" t="s" s="13">
        <v>5035</v>
      </c>
      <c r="T782" s="12"/>
      <c r="U782" t="s" s="13">
        <v>5036</v>
      </c>
      <c r="V782" t="s" s="13">
        <v>5037</v>
      </c>
      <c r="W782" s="12"/>
      <c r="X782" s="12"/>
      <c r="Y782" t="s" s="13">
        <v>5038</v>
      </c>
      <c r="Z782" s="12"/>
      <c r="AA782" s="20">
        <v>43009</v>
      </c>
      <c r="AB782" s="20">
        <v>43344</v>
      </c>
    </row>
    <row r="783" ht="13" customHeight="1">
      <c r="A783" s="12">
        <v>884</v>
      </c>
      <c r="B783" s="12">
        <v>8843</v>
      </c>
      <c r="C783" t="s" s="13">
        <v>28</v>
      </c>
      <c r="D783" t="s" s="13">
        <v>5039</v>
      </c>
      <c r="E783" t="s" s="14">
        <f>MID(D783,1,SEARCH(",",D783)-1)</f>
        <v>5026</v>
      </c>
      <c r="F783" t="s" s="13">
        <f>MID(D783,SEARCH(",",D783)+2,50)</f>
        <v>331</v>
      </c>
      <c r="G783" s="15">
        <v>37353</v>
      </c>
      <c r="H783" s="21">
        <f>YEAR(G783)</f>
        <v>2002</v>
      </c>
      <c r="I783" s="16">
        <f>INT((TODAY()-G783)/365)</f>
        <v>18</v>
      </c>
      <c r="J783" t="s" s="17">
        <v>32</v>
      </c>
      <c r="K783" t="s" s="17">
        <v>5033</v>
      </c>
      <c r="L783" s="12">
        <v>913720972</v>
      </c>
      <c r="M783" s="12">
        <v>609113486</v>
      </c>
      <c r="N783" s="12"/>
      <c r="O783" t="s" s="13">
        <v>5034</v>
      </c>
      <c r="P783" s="23">
        <v>28034</v>
      </c>
      <c r="Q783" t="s" s="13">
        <v>34</v>
      </c>
      <c r="R783" s="12"/>
      <c r="S783" t="s" s="26">
        <v>5040</v>
      </c>
      <c r="T783" s="12"/>
      <c r="U783" t="s" s="13">
        <v>5036</v>
      </c>
      <c r="V783" t="s" s="13">
        <v>5037</v>
      </c>
      <c r="W783" s="12"/>
      <c r="X783" s="12"/>
      <c r="Y783" t="s" s="13">
        <v>5038</v>
      </c>
      <c r="Z783" t="s" s="13">
        <v>5041</v>
      </c>
      <c r="AA783" s="20">
        <v>43009</v>
      </c>
      <c r="AB783" s="20">
        <v>43754</v>
      </c>
    </row>
    <row r="784" ht="13" customHeight="1">
      <c r="A784" s="12">
        <v>885</v>
      </c>
      <c r="B784" s="12">
        <v>8851</v>
      </c>
      <c r="C784" t="s" s="13">
        <v>28</v>
      </c>
      <c r="D784" t="s" s="13">
        <v>5042</v>
      </c>
      <c r="E784" t="s" s="14">
        <f>MID(D784,1,SEARCH(",",D784)-1)</f>
        <v>5043</v>
      </c>
      <c r="F784" t="s" s="13">
        <f>MID(D784,SEARCH(",",D784)+2,50)</f>
        <v>122</v>
      </c>
      <c r="G784" s="15">
        <v>38431</v>
      </c>
      <c r="H784" s="21">
        <f>YEAR(G784)</f>
        <v>2005</v>
      </c>
      <c r="I784" s="16">
        <f>INT((TODAY()-G784)/365)</f>
        <v>15</v>
      </c>
      <c r="J784" t="s" s="17">
        <v>40</v>
      </c>
      <c r="K784" t="s" s="17">
        <v>5044</v>
      </c>
      <c r="L784" s="12">
        <v>669236935</v>
      </c>
      <c r="M784" s="12">
        <v>660811674</v>
      </c>
      <c r="N784" s="12"/>
      <c r="O784" t="s" s="22">
        <v>5045</v>
      </c>
      <c r="P784" s="23">
        <v>28033</v>
      </c>
      <c r="Q784" t="s" s="13">
        <v>34</v>
      </c>
      <c r="R784" t="s" s="13">
        <v>5046</v>
      </c>
      <c r="S784" s="12"/>
      <c r="T784" s="12"/>
      <c r="U784" t="s" s="13">
        <v>5047</v>
      </c>
      <c r="V784" t="s" s="13">
        <v>5048</v>
      </c>
      <c r="W784" s="12"/>
      <c r="X784" s="12"/>
      <c r="Y784" t="s" s="13">
        <v>5049</v>
      </c>
      <c r="Z784" t="s" s="13">
        <v>1186</v>
      </c>
      <c r="AA784" s="20">
        <v>41944</v>
      </c>
      <c r="AB784" s="20">
        <v>43733</v>
      </c>
    </row>
    <row r="785" ht="13" customHeight="1">
      <c r="A785" s="12">
        <v>887</v>
      </c>
      <c r="B785" s="12">
        <v>8871</v>
      </c>
      <c r="C785" t="s" s="13">
        <v>28</v>
      </c>
      <c r="D785" t="s" s="13">
        <v>5050</v>
      </c>
      <c r="E785" t="s" s="14">
        <f>MID(D785,1,SEARCH(",",D785)-1)</f>
        <v>5051</v>
      </c>
      <c r="F785" t="s" s="13">
        <f>MID(D785,SEARCH(",",D785)+2,50)</f>
        <v>43</v>
      </c>
      <c r="G785" s="15">
        <v>36635</v>
      </c>
      <c r="H785" s="21">
        <f>YEAR(G785)</f>
        <v>2000</v>
      </c>
      <c r="I785" s="16">
        <f>INT((TODAY()-G785)/365)</f>
        <v>20</v>
      </c>
      <c r="J785" t="s" s="17">
        <v>32</v>
      </c>
      <c r="K785" t="s" s="17">
        <v>5052</v>
      </c>
      <c r="L785" s="12">
        <v>912243040</v>
      </c>
      <c r="M785" s="12">
        <v>686146291</v>
      </c>
      <c r="N785" s="12"/>
      <c r="O785" t="s" s="22">
        <v>5053</v>
      </c>
      <c r="P785" s="23">
        <v>28049</v>
      </c>
      <c r="Q785" t="s" s="13">
        <v>34</v>
      </c>
      <c r="R785" t="s" s="13">
        <v>5054</v>
      </c>
      <c r="S785" s="12"/>
      <c r="T785" s="12"/>
      <c r="U785" t="s" s="13">
        <v>5055</v>
      </c>
      <c r="V785" t="s" s="13">
        <v>5056</v>
      </c>
      <c r="W785" s="12"/>
      <c r="X785" s="12"/>
      <c r="Y785" t="s" s="13">
        <v>5057</v>
      </c>
      <c r="Z785" s="12"/>
      <c r="AA785" s="20">
        <v>41944</v>
      </c>
      <c r="AB785" s="20">
        <v>42736</v>
      </c>
    </row>
    <row r="786" ht="13" customHeight="1">
      <c r="A786" s="12">
        <v>888</v>
      </c>
      <c r="B786" s="12">
        <v>8881</v>
      </c>
      <c r="C786" t="s" s="13">
        <v>28</v>
      </c>
      <c r="D786" t="s" s="13">
        <v>5058</v>
      </c>
      <c r="E786" t="s" s="14">
        <f>MID(D786,1,SEARCH(",",D786)-1)</f>
        <v>5059</v>
      </c>
      <c r="F786" t="s" s="13">
        <f>MID(D786,SEARCH(",",D786)+2,50)</f>
        <v>4353</v>
      </c>
      <c r="G786" s="15">
        <v>25425</v>
      </c>
      <c r="H786" s="21">
        <f>YEAR(G786)</f>
        <v>1969</v>
      </c>
      <c r="I786" s="16">
        <f>INT((TODAY()-G786)/365)</f>
        <v>51</v>
      </c>
      <c r="J786" t="s" s="17">
        <v>40</v>
      </c>
      <c r="K786" t="s" s="17">
        <v>5060</v>
      </c>
      <c r="L786" s="12">
        <v>696950103</v>
      </c>
      <c r="M786" s="12"/>
      <c r="N786" s="12"/>
      <c r="O786" t="s" s="22">
        <v>5061</v>
      </c>
      <c r="P786" s="23">
        <v>28033</v>
      </c>
      <c r="Q786" t="s" s="13">
        <v>34</v>
      </c>
      <c r="R786" t="s" s="13">
        <v>5062</v>
      </c>
      <c r="S786" s="12"/>
      <c r="T786" s="12"/>
      <c r="U786" s="12"/>
      <c r="V786" s="12"/>
      <c r="W786" s="12"/>
      <c r="X786" s="12"/>
      <c r="Y786" t="s" s="13">
        <v>37</v>
      </c>
      <c r="Z786" s="12"/>
      <c r="AA786" s="20">
        <v>41974</v>
      </c>
      <c r="AB786" s="20">
        <v>42248</v>
      </c>
    </row>
    <row r="787" ht="13" customHeight="1">
      <c r="A787" s="12">
        <v>889</v>
      </c>
      <c r="B787" s="12">
        <v>8891</v>
      </c>
      <c r="C787" t="s" s="13">
        <v>28</v>
      </c>
      <c r="D787" t="s" s="13">
        <v>5063</v>
      </c>
      <c r="E787" t="s" s="14">
        <f>MID(D787,1,SEARCH(",",D787)-1)</f>
        <v>5064</v>
      </c>
      <c r="F787" t="s" s="13">
        <f>MID(D787,SEARCH(",",D787)+2,50)</f>
        <v>620</v>
      </c>
      <c r="G787" s="15">
        <v>33200</v>
      </c>
      <c r="H787" s="21">
        <f>YEAR(G787)</f>
        <v>1990</v>
      </c>
      <c r="I787" s="16">
        <f>INT((TODAY()-G787)/365)</f>
        <v>29</v>
      </c>
      <c r="J787" t="s" s="17">
        <v>32</v>
      </c>
      <c r="K787" t="s" s="17">
        <v>5065</v>
      </c>
      <c r="L787" s="12">
        <v>678911412</v>
      </c>
      <c r="M787" s="12"/>
      <c r="N787" s="12"/>
      <c r="O787" t="s" s="22">
        <v>5066</v>
      </c>
      <c r="P787" s="23">
        <v>28529</v>
      </c>
      <c r="Q787" t="s" s="13">
        <v>34</v>
      </c>
      <c r="R787" t="s" s="13">
        <v>5067</v>
      </c>
      <c r="S787" s="12"/>
      <c r="T787" t="s" s="13">
        <v>5068</v>
      </c>
      <c r="U787" s="12"/>
      <c r="V787" s="12"/>
      <c r="W787" s="12"/>
      <c r="X787" s="12"/>
      <c r="Y787" t="s" s="13">
        <v>37</v>
      </c>
      <c r="Z787" s="12"/>
      <c r="AA787" s="20">
        <v>41974</v>
      </c>
      <c r="AB787" s="20"/>
    </row>
    <row r="788" ht="13" customHeight="1">
      <c r="A788" s="12">
        <v>891</v>
      </c>
      <c r="B788" s="12">
        <v>8911</v>
      </c>
      <c r="C788" t="s" s="13">
        <v>28</v>
      </c>
      <c r="D788" t="s" s="13">
        <v>5069</v>
      </c>
      <c r="E788" t="s" s="14">
        <f>MID(D788,1,SEARCH(",",D788)-1)</f>
        <v>5070</v>
      </c>
      <c r="F788" t="s" s="13">
        <f>MID(D788,SEARCH(",",D788)+2,50)</f>
        <v>642</v>
      </c>
      <c r="G788" s="15">
        <v>37058</v>
      </c>
      <c r="H788" s="21">
        <f>YEAR(G788)</f>
        <v>2001</v>
      </c>
      <c r="I788" s="16">
        <f>INT((TODAY()-G788)/365)</f>
        <v>19</v>
      </c>
      <c r="J788" t="s" s="17">
        <v>32</v>
      </c>
      <c r="K788" t="s" s="17">
        <v>5071</v>
      </c>
      <c r="L788" s="12">
        <v>600426117</v>
      </c>
      <c r="M788" s="12">
        <v>669811815</v>
      </c>
      <c r="N788" s="12"/>
      <c r="O788" t="s" s="22">
        <v>5072</v>
      </c>
      <c r="P788" s="23">
        <v>28050</v>
      </c>
      <c r="Q788" t="s" s="13">
        <v>34</v>
      </c>
      <c r="R788" t="s" s="13">
        <v>5073</v>
      </c>
      <c r="S788" s="12"/>
      <c r="T788" s="12"/>
      <c r="U788" t="s" s="13">
        <v>5074</v>
      </c>
      <c r="V788" t="s" s="13">
        <v>5075</v>
      </c>
      <c r="W788" s="12"/>
      <c r="X788" s="12"/>
      <c r="Y788" t="s" s="13">
        <v>5076</v>
      </c>
      <c r="Z788" t="s" s="13">
        <v>5077</v>
      </c>
      <c r="AA788" s="20">
        <v>42005</v>
      </c>
      <c r="AB788" s="20">
        <v>43556</v>
      </c>
    </row>
    <row r="789" ht="13" customHeight="1">
      <c r="A789" s="12">
        <v>892</v>
      </c>
      <c r="B789" s="12">
        <v>8921</v>
      </c>
      <c r="C789" t="s" s="13">
        <v>28</v>
      </c>
      <c r="D789" t="s" s="13">
        <v>5078</v>
      </c>
      <c r="E789" t="s" s="14">
        <f>MID(D789,1,SEARCH(",",D789)-1)</f>
        <v>5079</v>
      </c>
      <c r="F789" t="s" s="13">
        <f>MID(D789,SEARCH(",",D789)+2,50)</f>
        <v>159</v>
      </c>
      <c r="G789" s="15">
        <v>36164</v>
      </c>
      <c r="H789" s="21">
        <f>YEAR(G789)</f>
        <v>1999</v>
      </c>
      <c r="I789" s="16">
        <f>INT((TODAY()-G789)/365)</f>
        <v>21</v>
      </c>
      <c r="J789" t="s" s="17">
        <v>32</v>
      </c>
      <c r="K789" t="s" s="17">
        <v>5080</v>
      </c>
      <c r="L789" s="12">
        <v>657878157</v>
      </c>
      <c r="M789" s="12">
        <v>609755288</v>
      </c>
      <c r="N789" s="12"/>
      <c r="O789" t="s" s="22">
        <v>5081</v>
      </c>
      <c r="P789" s="23">
        <v>28029</v>
      </c>
      <c r="Q789" t="s" s="13">
        <v>34</v>
      </c>
      <c r="R789" t="s" s="13">
        <v>5082</v>
      </c>
      <c r="S789" s="12"/>
      <c r="T789" t="s" s="13">
        <v>5083</v>
      </c>
      <c r="U789" t="s" s="13">
        <v>5084</v>
      </c>
      <c r="V789" t="s" s="13">
        <v>5085</v>
      </c>
      <c r="W789" s="12"/>
      <c r="X789" s="12"/>
      <c r="Y789" t="s" s="13">
        <v>5086</v>
      </c>
      <c r="Z789" s="12"/>
      <c r="AA789" s="20">
        <v>42005</v>
      </c>
      <c r="AB789" s="20"/>
    </row>
    <row r="790" ht="13" customHeight="1">
      <c r="A790" s="12">
        <v>895</v>
      </c>
      <c r="B790" s="12">
        <v>8951</v>
      </c>
      <c r="C790" t="s" s="13">
        <v>28</v>
      </c>
      <c r="D790" t="s" s="13">
        <v>5087</v>
      </c>
      <c r="E790" t="s" s="14">
        <f>MID(D790,1,SEARCH(",",D790)-1)</f>
        <v>5088</v>
      </c>
      <c r="F790" t="s" s="13">
        <f>MID(D790,SEARCH(",",D790)+2,50)</f>
        <v>373</v>
      </c>
      <c r="G790" s="15">
        <v>38323</v>
      </c>
      <c r="H790" s="21">
        <f>YEAR(G790)</f>
        <v>2004</v>
      </c>
      <c r="I790" s="16">
        <f>INT((TODAY()-G790)/365)</f>
        <v>15</v>
      </c>
      <c r="J790" t="s" s="17">
        <v>40</v>
      </c>
      <c r="K790" t="s" s="17">
        <v>5089</v>
      </c>
      <c r="L790" s="12">
        <v>676944954</v>
      </c>
      <c r="M790" s="12">
        <v>633831106</v>
      </c>
      <c r="N790" s="12">
        <v>913585121</v>
      </c>
      <c r="O790" t="s" s="22">
        <v>5090</v>
      </c>
      <c r="P790" s="23">
        <v>28034</v>
      </c>
      <c r="Q790" t="s" s="13">
        <v>34</v>
      </c>
      <c r="R790" t="s" s="13">
        <v>5091</v>
      </c>
      <c r="S790" s="12"/>
      <c r="T790" s="12"/>
      <c r="U790" t="s" s="13">
        <v>5092</v>
      </c>
      <c r="V790" t="s" s="13">
        <v>5093</v>
      </c>
      <c r="W790" s="12"/>
      <c r="X790" s="12"/>
      <c r="Y790" t="s" s="13">
        <v>5094</v>
      </c>
      <c r="Z790" s="12"/>
      <c r="AA790" s="20">
        <v>42036</v>
      </c>
      <c r="AB790" s="20">
        <v>42095</v>
      </c>
    </row>
    <row r="791" ht="13" customHeight="1">
      <c r="A791" s="12">
        <v>897</v>
      </c>
      <c r="B791" s="12">
        <v>8971</v>
      </c>
      <c r="C791" t="s" s="13">
        <v>28</v>
      </c>
      <c r="D791" t="s" s="13">
        <v>5095</v>
      </c>
      <c r="E791" t="s" s="14">
        <f>MID(D791,1,SEARCH(",",D791)-1)</f>
        <v>5096</v>
      </c>
      <c r="F791" t="s" s="13">
        <f>MID(D791,SEARCH(",",D791)+2,50)</f>
        <v>1708</v>
      </c>
      <c r="G791" s="15">
        <v>36375</v>
      </c>
      <c r="H791" s="21">
        <f>YEAR(G791)</f>
        <v>1999</v>
      </c>
      <c r="I791" s="16">
        <f>INT((TODAY()-G791)/365)</f>
        <v>21</v>
      </c>
      <c r="J791" t="s" s="17">
        <v>40</v>
      </c>
      <c r="K791" t="s" s="17">
        <v>5097</v>
      </c>
      <c r="L791" s="12">
        <v>916390075</v>
      </c>
      <c r="M791" s="12">
        <v>628083049</v>
      </c>
      <c r="N791" s="12"/>
      <c r="O791" t="s" s="22">
        <v>5098</v>
      </c>
      <c r="P791" s="23">
        <v>28220</v>
      </c>
      <c r="Q791" t="s" s="13">
        <v>5099</v>
      </c>
      <c r="R791" t="s" s="13">
        <v>5100</v>
      </c>
      <c r="S791" t="s" s="13">
        <v>5101</v>
      </c>
      <c r="T791" s="12"/>
      <c r="U791" s="12"/>
      <c r="V791" s="12"/>
      <c r="W791" s="12"/>
      <c r="X791" s="12"/>
      <c r="Y791" t="s" s="13">
        <v>37</v>
      </c>
      <c r="Z791" s="12"/>
      <c r="AA791" s="20">
        <v>42036</v>
      </c>
      <c r="AB791" s="20">
        <v>42736</v>
      </c>
    </row>
    <row r="792" ht="13" customHeight="1">
      <c r="A792" s="12">
        <v>897</v>
      </c>
      <c r="B792" s="12">
        <v>8972</v>
      </c>
      <c r="C792" t="s" s="13">
        <v>28</v>
      </c>
      <c r="D792" t="s" s="13">
        <v>5102</v>
      </c>
      <c r="E792" t="s" s="14">
        <f>MID(D792,1,SEARCH(",",D792)-1)</f>
        <v>5096</v>
      </c>
      <c r="F792" t="s" s="13">
        <f>MID(D792,SEARCH(",",D792)+2,50)</f>
        <v>173</v>
      </c>
      <c r="G792" s="15">
        <v>35492</v>
      </c>
      <c r="H792" s="21">
        <f>YEAR(G792)</f>
        <v>1997</v>
      </c>
      <c r="I792" s="16">
        <f>INT((TODAY()-G792)/365)</f>
        <v>23</v>
      </c>
      <c r="J792" t="s" s="17">
        <v>32</v>
      </c>
      <c r="K792" t="s" s="17">
        <v>5103</v>
      </c>
      <c r="L792" s="12">
        <v>916390075</v>
      </c>
      <c r="M792" s="12">
        <v>628083049</v>
      </c>
      <c r="N792" s="12"/>
      <c r="O792" t="s" s="22">
        <v>5098</v>
      </c>
      <c r="P792" s="23">
        <v>28220</v>
      </c>
      <c r="Q792" t="s" s="13">
        <v>5099</v>
      </c>
      <c r="R792" t="s" s="13">
        <v>5104</v>
      </c>
      <c r="S792" t="s" s="13">
        <v>5101</v>
      </c>
      <c r="T792" s="12"/>
      <c r="U792" s="12"/>
      <c r="V792" s="12"/>
      <c r="W792" s="12"/>
      <c r="X792" s="12"/>
      <c r="Y792" t="s" s="13">
        <v>37</v>
      </c>
      <c r="Z792" s="12"/>
      <c r="AA792" s="20">
        <v>42309</v>
      </c>
      <c r="AB792" s="20">
        <v>42736</v>
      </c>
    </row>
    <row r="793" ht="13" customHeight="1">
      <c r="A793" s="12">
        <v>898</v>
      </c>
      <c r="B793" s="12">
        <v>8981</v>
      </c>
      <c r="C793" t="s" s="13">
        <v>28</v>
      </c>
      <c r="D793" t="s" s="13">
        <v>5105</v>
      </c>
      <c r="E793" t="s" s="14">
        <f>MID(D793,1,SEARCH(",",D793)-1)</f>
        <v>5106</v>
      </c>
      <c r="F793" t="s" s="13">
        <f>MID(D793,SEARCH(",",D793)+2,50)</f>
        <v>300</v>
      </c>
      <c r="G793" s="15">
        <v>36823</v>
      </c>
      <c r="H793" s="21">
        <f>YEAR(G793)</f>
        <v>2000</v>
      </c>
      <c r="I793" s="16">
        <f>INT((TODAY()-G793)/365)</f>
        <v>20</v>
      </c>
      <c r="J793" t="s" s="17">
        <v>40</v>
      </c>
      <c r="K793" t="s" s="17">
        <v>5107</v>
      </c>
      <c r="L793" s="12">
        <v>649322447</v>
      </c>
      <c r="M793" s="12">
        <v>648139078</v>
      </c>
      <c r="N793" s="12"/>
      <c r="O793" t="s" s="22">
        <v>5108</v>
      </c>
      <c r="P793" s="23">
        <v>28035</v>
      </c>
      <c r="Q793" t="s" s="13">
        <v>34</v>
      </c>
      <c r="R793" t="s" s="13">
        <v>5109</v>
      </c>
      <c r="S793" s="12"/>
      <c r="T793" s="12"/>
      <c r="U793" t="s" s="13">
        <v>5110</v>
      </c>
      <c r="V793" t="s" s="13">
        <v>5111</v>
      </c>
      <c r="W793" s="12"/>
      <c r="X793" s="12"/>
      <c r="Y793" t="s" s="13">
        <v>5112</v>
      </c>
      <c r="Z793" s="12"/>
      <c r="AA793" s="20">
        <v>42036</v>
      </c>
      <c r="AB793" s="20">
        <v>42736</v>
      </c>
    </row>
    <row r="794" ht="13" customHeight="1">
      <c r="A794" s="12">
        <v>899</v>
      </c>
      <c r="B794" s="12">
        <v>8991</v>
      </c>
      <c r="C794" t="s" s="13">
        <v>28</v>
      </c>
      <c r="D794" t="s" s="13">
        <v>5113</v>
      </c>
      <c r="E794" t="s" s="14">
        <f>MID(D794,1,SEARCH(",",D794)-1)</f>
        <v>5114</v>
      </c>
      <c r="F794" t="s" s="13">
        <f>MID(D794,SEARCH(",",D794)+2,50)</f>
        <v>60</v>
      </c>
      <c r="G794" s="15">
        <v>36762</v>
      </c>
      <c r="H794" s="21">
        <f>YEAR(G794)</f>
        <v>2000</v>
      </c>
      <c r="I794" s="16">
        <f>INT((TODAY()-G794)/365)</f>
        <v>20</v>
      </c>
      <c r="J794" t="s" s="17">
        <v>40</v>
      </c>
      <c r="K794" t="s" s="17">
        <v>5115</v>
      </c>
      <c r="L794" s="12">
        <v>600042575</v>
      </c>
      <c r="M794" s="12">
        <v>626490742</v>
      </c>
      <c r="N794" s="12">
        <v>649940404</v>
      </c>
      <c r="O794" t="s" s="22">
        <v>5116</v>
      </c>
      <c r="P794" s="23">
        <v>28035</v>
      </c>
      <c r="Q794" t="s" s="13">
        <v>34</v>
      </c>
      <c r="R794" t="s" s="13">
        <v>5117</v>
      </c>
      <c r="S794" s="12"/>
      <c r="T794" s="12"/>
      <c r="U794" t="s" s="13">
        <v>5118</v>
      </c>
      <c r="V794" t="s" s="13">
        <v>5119</v>
      </c>
      <c r="W794" s="12"/>
      <c r="X794" s="12"/>
      <c r="Y794" t="s" s="13">
        <v>5120</v>
      </c>
      <c r="Z794" s="12"/>
      <c r="AA794" s="20">
        <v>42036</v>
      </c>
      <c r="AB794" s="20">
        <v>42522</v>
      </c>
    </row>
    <row r="795" ht="13" customHeight="1">
      <c r="A795" s="12">
        <v>900</v>
      </c>
      <c r="B795" s="12">
        <v>9001</v>
      </c>
      <c r="C795" t="s" s="13">
        <v>28</v>
      </c>
      <c r="D795" t="s" s="13">
        <v>5121</v>
      </c>
      <c r="E795" t="s" s="14">
        <f>MID(D795,1,SEARCH(",",D795)-1)</f>
        <v>5122</v>
      </c>
      <c r="F795" t="s" s="13">
        <f>MID(D795,SEARCH(",",D795)+2,50)</f>
        <v>280</v>
      </c>
      <c r="G795" s="15">
        <v>37730</v>
      </c>
      <c r="H795" s="21">
        <f>YEAR(G795)</f>
        <v>2003</v>
      </c>
      <c r="I795" s="16">
        <f>INT((TODAY()-G795)/365)</f>
        <v>17</v>
      </c>
      <c r="J795" t="s" s="17">
        <v>32</v>
      </c>
      <c r="K795" t="s" s="17">
        <v>5123</v>
      </c>
      <c r="L795" s="12">
        <v>650953721</v>
      </c>
      <c r="M795" s="12">
        <v>626882122</v>
      </c>
      <c r="N795" s="12"/>
      <c r="O795" t="s" s="22">
        <v>5124</v>
      </c>
      <c r="P795" s="23">
        <v>28035</v>
      </c>
      <c r="Q795" t="s" s="13">
        <v>34</v>
      </c>
      <c r="R795" t="s" s="13">
        <v>5125</v>
      </c>
      <c r="S795" s="12"/>
      <c r="T795" s="12"/>
      <c r="U795" t="s" s="13">
        <v>5126</v>
      </c>
      <c r="V795" t="s" s="13">
        <v>5127</v>
      </c>
      <c r="W795" s="12"/>
      <c r="X795" s="12"/>
      <c r="Y795" t="s" s="13">
        <v>5128</v>
      </c>
      <c r="Z795" s="12"/>
      <c r="AA795" s="20">
        <v>42036</v>
      </c>
      <c r="AB795" s="20">
        <v>42522</v>
      </c>
    </row>
    <row r="796" ht="13" customHeight="1">
      <c r="A796" s="12">
        <v>900</v>
      </c>
      <c r="B796" s="12">
        <v>9002</v>
      </c>
      <c r="C796" t="s" s="13">
        <v>28</v>
      </c>
      <c r="D796" t="s" s="13">
        <v>5129</v>
      </c>
      <c r="E796" t="s" s="14">
        <f>MID(D796,1,SEARCH(",",D796)-1)</f>
        <v>5122</v>
      </c>
      <c r="F796" t="s" s="13">
        <f>MID(D796,SEARCH(",",D796)+2,50)</f>
        <v>159</v>
      </c>
      <c r="G796" s="15">
        <v>37413</v>
      </c>
      <c r="H796" s="21">
        <f>YEAR(G796)</f>
        <v>2002</v>
      </c>
      <c r="I796" s="16">
        <f>INT((TODAY()-G796)/365)</f>
        <v>18</v>
      </c>
      <c r="J796" t="s" s="17">
        <v>32</v>
      </c>
      <c r="K796" t="s" s="17">
        <v>5130</v>
      </c>
      <c r="L796" s="12">
        <v>650953721</v>
      </c>
      <c r="M796" s="12">
        <v>626882122</v>
      </c>
      <c r="N796" s="12"/>
      <c r="O796" t="s" s="22">
        <v>5124</v>
      </c>
      <c r="P796" s="23">
        <v>28035</v>
      </c>
      <c r="Q796" t="s" s="13">
        <v>34</v>
      </c>
      <c r="R796" t="s" s="13">
        <v>5125</v>
      </c>
      <c r="S796" s="12"/>
      <c r="T796" s="12"/>
      <c r="U796" t="s" s="13">
        <v>5126</v>
      </c>
      <c r="V796" t="s" s="13">
        <v>5127</v>
      </c>
      <c r="W796" s="12"/>
      <c r="X796" s="12"/>
      <c r="Y796" t="s" s="13">
        <v>5128</v>
      </c>
      <c r="Z796" s="12"/>
      <c r="AA796" s="20">
        <v>42036</v>
      </c>
      <c r="AB796" s="20">
        <v>43405</v>
      </c>
    </row>
    <row r="797" ht="13" customHeight="1">
      <c r="A797" s="12">
        <v>901</v>
      </c>
      <c r="B797" s="12">
        <v>9011</v>
      </c>
      <c r="C797" t="s" s="13">
        <v>28</v>
      </c>
      <c r="D797" t="s" s="13">
        <v>5131</v>
      </c>
      <c r="E797" t="s" s="14">
        <f>MID(D797,1,SEARCH(",",D797)-1)</f>
        <v>5132</v>
      </c>
      <c r="F797" t="s" s="13">
        <f>MID(D797,SEARCH(",",D797)+2,50)</f>
        <v>56</v>
      </c>
      <c r="G797" s="15">
        <v>34706</v>
      </c>
      <c r="H797" s="21">
        <f>YEAR(G797)</f>
        <v>1995</v>
      </c>
      <c r="I797" s="16">
        <f>INT((TODAY()-G797)/365)</f>
        <v>25</v>
      </c>
      <c r="J797" t="s" s="17">
        <v>32</v>
      </c>
      <c r="K797" t="s" s="17">
        <v>5133</v>
      </c>
      <c r="L797" s="12">
        <v>646621706</v>
      </c>
      <c r="M797" s="12">
        <v>916239242</v>
      </c>
      <c r="N797" s="12">
        <v>619079774</v>
      </c>
      <c r="O797" t="s" s="22">
        <v>5134</v>
      </c>
      <c r="P797" s="23">
        <v>28100</v>
      </c>
      <c r="Q797" t="s" s="13">
        <v>1067</v>
      </c>
      <c r="R797" t="s" s="13">
        <v>5135</v>
      </c>
      <c r="S797" s="12"/>
      <c r="T797" s="12"/>
      <c r="U797" t="s" s="13">
        <v>5136</v>
      </c>
      <c r="V797" t="s" s="13">
        <v>5137</v>
      </c>
      <c r="W797" s="12"/>
      <c r="X797" s="12"/>
      <c r="Y797" t="s" s="13">
        <v>5138</v>
      </c>
      <c r="Z797" s="12"/>
      <c r="AA797" s="20">
        <v>42064</v>
      </c>
      <c r="AB797" s="20">
        <v>42522</v>
      </c>
    </row>
    <row r="798" ht="13" customHeight="1">
      <c r="A798" s="12">
        <v>903</v>
      </c>
      <c r="B798" s="12">
        <v>9031</v>
      </c>
      <c r="C798" t="s" s="13">
        <v>28</v>
      </c>
      <c r="D798" t="s" s="13">
        <v>5139</v>
      </c>
      <c r="E798" t="s" s="14">
        <f>MID(D798,1,SEARCH(",",D798)-1)</f>
        <v>5140</v>
      </c>
      <c r="F798" t="s" s="13">
        <f>MID(D798,SEARCH(",",D798)+2,50)</f>
        <v>418</v>
      </c>
      <c r="G798" s="15">
        <v>37971</v>
      </c>
      <c r="H798" s="21">
        <f>YEAR(G798)</f>
        <v>2003</v>
      </c>
      <c r="I798" s="16">
        <f>INT((TODAY()-G798)/365)</f>
        <v>16</v>
      </c>
      <c r="J798" t="s" s="17">
        <v>40</v>
      </c>
      <c r="K798" t="s" s="17">
        <v>5141</v>
      </c>
      <c r="L798" s="12">
        <v>648402841</v>
      </c>
      <c r="M798" s="12">
        <v>911704550</v>
      </c>
      <c r="N798" s="12"/>
      <c r="O798" t="s" s="22">
        <v>5142</v>
      </c>
      <c r="P798" s="23">
        <v>28034</v>
      </c>
      <c r="Q798" t="s" s="13">
        <v>34</v>
      </c>
      <c r="R798" t="s" s="13">
        <v>5143</v>
      </c>
      <c r="S798" s="12"/>
      <c r="T798" s="12"/>
      <c r="U798" s="12"/>
      <c r="V798" t="s" s="13">
        <v>5144</v>
      </c>
      <c r="W798" s="12"/>
      <c r="X798" s="12"/>
      <c r="Y798" t="s" s="13">
        <v>5145</v>
      </c>
      <c r="Z798" s="12"/>
      <c r="AA798" s="20">
        <v>42064</v>
      </c>
      <c r="AB798" s="20">
        <v>42522</v>
      </c>
    </row>
    <row r="799" ht="13" customHeight="1">
      <c r="A799" s="12">
        <v>904</v>
      </c>
      <c r="B799" s="12">
        <v>9041</v>
      </c>
      <c r="C799" t="s" s="13">
        <v>28</v>
      </c>
      <c r="D799" t="s" s="13">
        <v>5146</v>
      </c>
      <c r="E799" t="s" s="14">
        <f>MID(D799,1,SEARCH(",",D799)-1)</f>
        <v>5147</v>
      </c>
      <c r="F799" t="s" s="13">
        <f>MID(D799,SEARCH(",",D799)+2,50)</f>
        <v>5148</v>
      </c>
      <c r="G799" s="15">
        <v>37245</v>
      </c>
      <c r="H799" s="21">
        <f>YEAR(G799)</f>
        <v>2001</v>
      </c>
      <c r="I799" s="16">
        <f>INT((TODAY()-G799)/365)</f>
        <v>18</v>
      </c>
      <c r="J799" t="s" s="17">
        <v>32</v>
      </c>
      <c r="K799" t="s" s="17">
        <v>5149</v>
      </c>
      <c r="L799" s="12">
        <v>912501526</v>
      </c>
      <c r="M799" s="12">
        <v>625687820</v>
      </c>
      <c r="N799" s="12">
        <v>625687821</v>
      </c>
      <c r="O799" t="s" s="22">
        <v>5150</v>
      </c>
      <c r="P799" s="23">
        <v>28015</v>
      </c>
      <c r="Q799" t="s" s="13">
        <v>34</v>
      </c>
      <c r="R799" t="s" s="13">
        <v>5151</v>
      </c>
      <c r="S799" s="12"/>
      <c r="T799" s="12"/>
      <c r="U799" t="s" s="13">
        <v>5152</v>
      </c>
      <c r="V799" t="s" s="13">
        <v>5153</v>
      </c>
      <c r="W799" s="12"/>
      <c r="X799" s="12"/>
      <c r="Y799" t="s" s="13">
        <v>5154</v>
      </c>
      <c r="Z799" s="12"/>
      <c r="AA799" s="20">
        <v>42064</v>
      </c>
      <c r="AB799" s="20">
        <v>42979</v>
      </c>
    </row>
    <row r="800" ht="13" customHeight="1">
      <c r="A800" s="12">
        <v>905</v>
      </c>
      <c r="B800" s="12">
        <v>9051</v>
      </c>
      <c r="C800" t="s" s="13">
        <v>28</v>
      </c>
      <c r="D800" t="s" s="13">
        <v>5155</v>
      </c>
      <c r="E800" t="s" s="14">
        <f>MID(D800,1,SEARCH(",",D800)-1)</f>
        <v>5156</v>
      </c>
      <c r="F800" t="s" s="13">
        <f>MID(D800,SEARCH(",",D800)+2,50)</f>
        <v>540</v>
      </c>
      <c r="G800" s="15">
        <v>39701</v>
      </c>
      <c r="H800" s="21">
        <f>YEAR(G800)</f>
        <v>2008</v>
      </c>
      <c r="I800" s="16">
        <f>INT((TODAY()-G800)/365)</f>
        <v>12</v>
      </c>
      <c r="J800" t="s" s="17">
        <v>40</v>
      </c>
      <c r="K800" s="16"/>
      <c r="L800" s="12">
        <v>649312582</v>
      </c>
      <c r="M800" s="12"/>
      <c r="N800" s="12"/>
      <c r="O800" t="s" s="22">
        <v>5157</v>
      </c>
      <c r="P800" s="23">
        <v>28034</v>
      </c>
      <c r="Q800" t="s" s="13">
        <v>34</v>
      </c>
      <c r="R800" t="s" s="13">
        <v>5158</v>
      </c>
      <c r="S800" s="12"/>
      <c r="T800" s="12"/>
      <c r="U800" t="s" s="13">
        <v>5159</v>
      </c>
      <c r="V800" s="12"/>
      <c r="W800" s="12"/>
      <c r="X800" s="12"/>
      <c r="Y800" t="s" s="13">
        <v>5160</v>
      </c>
      <c r="Z800" s="12"/>
      <c r="AA800" s="20">
        <v>42095</v>
      </c>
      <c r="AB800" s="20">
        <v>42979</v>
      </c>
    </row>
    <row r="801" ht="25.5" customHeight="1">
      <c r="A801" s="12">
        <v>906</v>
      </c>
      <c r="B801" s="12">
        <v>9061</v>
      </c>
      <c r="C801" t="s" s="13">
        <v>28</v>
      </c>
      <c r="D801" t="s" s="13">
        <v>5161</v>
      </c>
      <c r="E801" t="s" s="14">
        <f>MID(D801,1,SEARCH(",",D801)-1)</f>
        <v>5162</v>
      </c>
      <c r="F801" t="s" s="13">
        <f>MID(D801,SEARCH(",",D801)+2,50)</f>
        <v>551</v>
      </c>
      <c r="G801" s="15">
        <v>39288</v>
      </c>
      <c r="H801" s="21">
        <f>YEAR(G801)</f>
        <v>2007</v>
      </c>
      <c r="I801" s="16">
        <f>INT((TODAY()-G801)/365)</f>
        <v>13</v>
      </c>
      <c r="J801" t="s" s="17">
        <v>32</v>
      </c>
      <c r="K801" t="s" s="17">
        <v>5163</v>
      </c>
      <c r="L801" s="12">
        <v>685885454</v>
      </c>
      <c r="M801" s="12">
        <v>659934019</v>
      </c>
      <c r="N801" s="12"/>
      <c r="O801" t="s" s="22">
        <v>5164</v>
      </c>
      <c r="P801" s="23">
        <v>28703</v>
      </c>
      <c r="Q801" t="s" s="13">
        <v>813</v>
      </c>
      <c r="R801" t="s" s="13">
        <v>5165</v>
      </c>
      <c r="S801" s="12"/>
      <c r="T801" s="12"/>
      <c r="U801" t="s" s="13">
        <v>5166</v>
      </c>
      <c r="V801" t="s" s="13">
        <v>5167</v>
      </c>
      <c r="W801" s="12"/>
      <c r="X801" s="12"/>
      <c r="Y801" t="s" s="13">
        <v>5168</v>
      </c>
      <c r="Z801" t="s" s="13">
        <v>5169</v>
      </c>
      <c r="AA801" s="20">
        <v>42096</v>
      </c>
      <c r="AB801" s="20"/>
    </row>
    <row r="802" ht="13" customHeight="1">
      <c r="A802" s="12">
        <v>907</v>
      </c>
      <c r="B802" s="12">
        <v>9071</v>
      </c>
      <c r="C802" t="s" s="13">
        <v>28</v>
      </c>
      <c r="D802" t="s" s="13">
        <v>5170</v>
      </c>
      <c r="E802" t="s" s="14">
        <f>MID(D802,1,SEARCH(",",D802)-1)</f>
        <v>5171</v>
      </c>
      <c r="F802" t="s" s="13">
        <f>MID(D802,SEARCH(",",D802)+2,50)</f>
        <v>88</v>
      </c>
      <c r="G802" s="15">
        <v>36614</v>
      </c>
      <c r="H802" s="21">
        <f>YEAR(G802)</f>
        <v>2000</v>
      </c>
      <c r="I802" s="16">
        <f>INT((TODAY()-G802)/365)</f>
        <v>20</v>
      </c>
      <c r="J802" t="s" s="17">
        <v>32</v>
      </c>
      <c r="K802" t="s" s="17">
        <v>5172</v>
      </c>
      <c r="L802" s="12">
        <v>917507946</v>
      </c>
      <c r="M802" s="12">
        <v>652106809</v>
      </c>
      <c r="N802" s="12">
        <v>651105390</v>
      </c>
      <c r="O802" t="s" s="22">
        <v>5173</v>
      </c>
      <c r="P802" s="23">
        <v>28049</v>
      </c>
      <c r="Q802" t="s" s="13">
        <v>34</v>
      </c>
      <c r="R802" t="s" s="13">
        <v>5174</v>
      </c>
      <c r="S802" s="12"/>
      <c r="T802" s="12"/>
      <c r="U802" t="s" s="13">
        <v>5175</v>
      </c>
      <c r="V802" t="s" s="13">
        <v>5176</v>
      </c>
      <c r="W802" s="12"/>
      <c r="X802" s="12"/>
      <c r="Y802" t="s" s="13">
        <v>5177</v>
      </c>
      <c r="Z802" s="12"/>
      <c r="AA802" s="20">
        <v>42097</v>
      </c>
      <c r="AB802" s="20">
        <v>42614</v>
      </c>
    </row>
    <row r="803" ht="13" customHeight="1">
      <c r="A803" s="12">
        <v>908</v>
      </c>
      <c r="B803" s="12">
        <v>9081</v>
      </c>
      <c r="C803" t="s" s="13">
        <v>28</v>
      </c>
      <c r="D803" t="s" s="13">
        <v>5178</v>
      </c>
      <c r="E803" t="s" s="14">
        <f>MID(D803,1,SEARCH(",",D803)-1)</f>
        <v>5179</v>
      </c>
      <c r="F803" t="s" s="13">
        <f>MID(D803,SEARCH(",",D803)+2,50)</f>
        <v>4589</v>
      </c>
      <c r="G803" s="15">
        <v>39714</v>
      </c>
      <c r="H803" s="21">
        <f>YEAR(G803)</f>
        <v>2008</v>
      </c>
      <c r="I803" s="16">
        <f>INT((TODAY()-G803)/365)</f>
        <v>12</v>
      </c>
      <c r="J803" t="s" s="17">
        <v>32</v>
      </c>
      <c r="K803" t="s" s="17">
        <v>5180</v>
      </c>
      <c r="L803" s="12">
        <v>655766568</v>
      </c>
      <c r="M803" s="12">
        <v>627105882</v>
      </c>
      <c r="N803" s="12"/>
      <c r="O803" t="s" s="22">
        <v>5181</v>
      </c>
      <c r="P803" s="23">
        <v>28050</v>
      </c>
      <c r="Q803" t="s" s="13">
        <v>34</v>
      </c>
      <c r="R803" t="s" s="13">
        <v>5182</v>
      </c>
      <c r="S803" s="12"/>
      <c r="T803" s="12"/>
      <c r="U803" t="s" s="13">
        <v>5183</v>
      </c>
      <c r="V803" t="s" s="13">
        <v>5184</v>
      </c>
      <c r="W803" s="12"/>
      <c r="X803" s="12"/>
      <c r="Y803" t="s" s="13">
        <v>5185</v>
      </c>
      <c r="Z803" s="12"/>
      <c r="AA803" s="20">
        <v>42098</v>
      </c>
      <c r="AB803" s="20">
        <v>42522</v>
      </c>
    </row>
    <row r="804" ht="13" customHeight="1">
      <c r="A804" s="12">
        <v>909</v>
      </c>
      <c r="B804" s="12">
        <v>9091</v>
      </c>
      <c r="C804" t="s" s="13">
        <v>28</v>
      </c>
      <c r="D804" t="s" s="13">
        <v>5186</v>
      </c>
      <c r="E804" t="s" s="14">
        <f>MID(D804,1,SEARCH(",",D804)-1)</f>
        <v>5187</v>
      </c>
      <c r="F804" t="s" s="13">
        <f>MID(D804,SEARCH(",",D804)+2,50)</f>
        <v>1265</v>
      </c>
      <c r="G804" s="15">
        <v>36596</v>
      </c>
      <c r="H804" s="21">
        <f>YEAR(G804)</f>
        <v>2000</v>
      </c>
      <c r="I804" s="16">
        <f>INT((TODAY()-G804)/365)</f>
        <v>20</v>
      </c>
      <c r="J804" t="s" s="17">
        <v>32</v>
      </c>
      <c r="K804" s="16"/>
      <c r="L804" s="12">
        <v>917506449</v>
      </c>
      <c r="M804" s="12">
        <v>661195226</v>
      </c>
      <c r="N804" s="12">
        <v>608246175</v>
      </c>
      <c r="O804" t="s" s="22">
        <v>5188</v>
      </c>
      <c r="P804" s="23">
        <v>28049</v>
      </c>
      <c r="Q804" t="s" s="13">
        <v>34</v>
      </c>
      <c r="R804" t="s" s="13">
        <v>5189</v>
      </c>
      <c r="S804" t="s" s="13">
        <v>5190</v>
      </c>
      <c r="T804" s="12"/>
      <c r="U804" t="s" s="13">
        <v>5191</v>
      </c>
      <c r="V804" t="s" s="13">
        <v>5192</v>
      </c>
      <c r="W804" s="12"/>
      <c r="X804" s="12"/>
      <c r="Y804" t="s" s="13">
        <v>5193</v>
      </c>
      <c r="Z804" s="12"/>
      <c r="AA804" s="20">
        <v>42095</v>
      </c>
      <c r="AB804" s="20">
        <v>43009</v>
      </c>
    </row>
    <row r="805" ht="13" customHeight="1">
      <c r="A805" s="12">
        <v>909</v>
      </c>
      <c r="B805" s="12">
        <v>9092</v>
      </c>
      <c r="C805" t="s" s="13">
        <v>28</v>
      </c>
      <c r="D805" t="s" s="13">
        <v>5194</v>
      </c>
      <c r="E805" t="s" s="14">
        <f>MID(D805,1,SEARCH(",",D805)-1)</f>
        <v>5187</v>
      </c>
      <c r="F805" t="s" s="13">
        <f>MID(D805,SEARCH(",",D805)+2,50)</f>
        <v>4884</v>
      </c>
      <c r="G805" s="15">
        <v>37728</v>
      </c>
      <c r="H805" s="21">
        <f>YEAR(G805)</f>
        <v>2003</v>
      </c>
      <c r="I805" s="16">
        <f>INT((TODAY()-G805)/365)</f>
        <v>17</v>
      </c>
      <c r="J805" t="s" s="17">
        <v>32</v>
      </c>
      <c r="K805" s="16"/>
      <c r="L805" s="12">
        <v>917506449</v>
      </c>
      <c r="M805" s="12">
        <v>661195226</v>
      </c>
      <c r="N805" s="12">
        <v>608246175</v>
      </c>
      <c r="O805" t="s" s="22">
        <v>5188</v>
      </c>
      <c r="P805" s="23">
        <v>28049</v>
      </c>
      <c r="Q805" t="s" s="13">
        <v>34</v>
      </c>
      <c r="R805" t="s" s="13">
        <v>5190</v>
      </c>
      <c r="S805" s="12"/>
      <c r="T805" s="12"/>
      <c r="U805" t="s" s="13">
        <v>5195</v>
      </c>
      <c r="V805" t="s" s="13">
        <v>5196</v>
      </c>
      <c r="W805" s="12"/>
      <c r="X805" s="12"/>
      <c r="Y805" t="s" s="13">
        <v>5197</v>
      </c>
      <c r="Z805" s="12"/>
      <c r="AA805" s="20">
        <v>42278</v>
      </c>
      <c r="AB805" s="20">
        <v>42736</v>
      </c>
    </row>
    <row r="806" ht="13" customHeight="1">
      <c r="A806" s="12">
        <v>909</v>
      </c>
      <c r="B806" s="12">
        <v>9093</v>
      </c>
      <c r="C806" t="s" s="13">
        <v>28</v>
      </c>
      <c r="D806" t="s" s="13">
        <v>5198</v>
      </c>
      <c r="E806" t="s" s="14">
        <f>MID(D806,1,SEARCH(",",D806)-1)</f>
        <v>5187</v>
      </c>
      <c r="F806" t="s" s="13">
        <f>MID(D806,SEARCH(",",D806)+2,50)</f>
        <v>275</v>
      </c>
      <c r="G806" s="15">
        <v>40226</v>
      </c>
      <c r="H806" s="21">
        <f>YEAR(G806)</f>
        <v>2010</v>
      </c>
      <c r="I806" s="16">
        <f>INT((TODAY()-G806)/365)</f>
        <v>10</v>
      </c>
      <c r="J806" t="s" s="17">
        <v>40</v>
      </c>
      <c r="K806" s="16"/>
      <c r="L806" s="12">
        <v>917506449</v>
      </c>
      <c r="M806" s="12">
        <v>661195226</v>
      </c>
      <c r="N806" s="12">
        <v>608246175</v>
      </c>
      <c r="O806" t="s" s="22">
        <v>5188</v>
      </c>
      <c r="P806" s="23">
        <v>28049</v>
      </c>
      <c r="Q806" t="s" s="13">
        <v>34</v>
      </c>
      <c r="R806" t="s" s="13">
        <v>5190</v>
      </c>
      <c r="S806" s="12"/>
      <c r="T806" s="12"/>
      <c r="U806" t="s" s="13">
        <v>5195</v>
      </c>
      <c r="V806" t="s" s="13">
        <v>5196</v>
      </c>
      <c r="W806" s="12"/>
      <c r="X806" s="12"/>
      <c r="Y806" t="s" s="13">
        <v>5197</v>
      </c>
      <c r="Z806" s="12"/>
      <c r="AA806" s="20">
        <v>42278</v>
      </c>
      <c r="AB806" s="20">
        <v>43009</v>
      </c>
    </row>
    <row r="807" ht="13" customHeight="1">
      <c r="A807" s="12">
        <v>909</v>
      </c>
      <c r="B807" s="12">
        <v>9094</v>
      </c>
      <c r="C807" t="s" s="13">
        <v>28</v>
      </c>
      <c r="D807" t="s" s="13">
        <v>5199</v>
      </c>
      <c r="E807" t="s" s="14">
        <f>MID(D807,1,SEARCH(",",D807)-1)</f>
        <v>5187</v>
      </c>
      <c r="F807" t="s" s="13">
        <f>MID(D807,SEARCH(",",D807)+2,50)</f>
        <v>3258</v>
      </c>
      <c r="G807" s="15">
        <v>39612</v>
      </c>
      <c r="H807" s="21">
        <f>YEAR(G807)</f>
        <v>2008</v>
      </c>
      <c r="I807" s="16">
        <f>INT((TODAY()-G807)/365)</f>
        <v>12</v>
      </c>
      <c r="J807" t="s" s="17">
        <v>32</v>
      </c>
      <c r="K807" s="16"/>
      <c r="L807" s="12">
        <v>917506449</v>
      </c>
      <c r="M807" s="12">
        <v>661195226</v>
      </c>
      <c r="N807" s="12">
        <v>608246175</v>
      </c>
      <c r="O807" t="s" s="22">
        <v>5188</v>
      </c>
      <c r="P807" s="23">
        <v>28049</v>
      </c>
      <c r="Q807" t="s" s="13">
        <v>34</v>
      </c>
      <c r="R807" t="s" s="13">
        <v>5190</v>
      </c>
      <c r="S807" s="12"/>
      <c r="T807" s="12"/>
      <c r="U807" t="s" s="13">
        <v>5195</v>
      </c>
      <c r="V807" t="s" s="13">
        <v>5196</v>
      </c>
      <c r="W807" s="12"/>
      <c r="X807" s="12"/>
      <c r="Y807" t="s" s="13">
        <v>5197</v>
      </c>
      <c r="Z807" s="12"/>
      <c r="AA807" s="20">
        <v>42278</v>
      </c>
      <c r="AB807" s="20">
        <v>42979</v>
      </c>
    </row>
    <row r="808" ht="13" customHeight="1">
      <c r="A808" s="12">
        <v>910</v>
      </c>
      <c r="B808" s="12">
        <v>9101</v>
      </c>
      <c r="C808" t="s" s="13">
        <v>28</v>
      </c>
      <c r="D808" t="s" s="13">
        <v>5200</v>
      </c>
      <c r="E808" t="s" s="14">
        <f>MID(D808,1,SEARCH(",",D808)-1)</f>
        <v>5201</v>
      </c>
      <c r="F808" t="s" s="13">
        <f>MID(D808,SEARCH(",",D808)+2,50)</f>
        <v>39</v>
      </c>
      <c r="G808" s="15">
        <v>37605</v>
      </c>
      <c r="H808" s="21">
        <f>YEAR(G808)</f>
        <v>2002</v>
      </c>
      <c r="I808" s="16">
        <f>INT((TODAY()-G808)/365)</f>
        <v>17</v>
      </c>
      <c r="J808" t="s" s="17">
        <v>40</v>
      </c>
      <c r="K808" s="16"/>
      <c r="L808" s="12">
        <v>917341303</v>
      </c>
      <c r="M808" s="12">
        <v>639954325</v>
      </c>
      <c r="N808" s="12">
        <v>913942531</v>
      </c>
      <c r="O808" t="s" s="22">
        <v>5202</v>
      </c>
      <c r="P808" s="23">
        <v>28034</v>
      </c>
      <c r="Q808" t="s" s="13">
        <v>34</v>
      </c>
      <c r="R808" t="s" s="13">
        <v>5203</v>
      </c>
      <c r="S808" s="12"/>
      <c r="T808" s="12"/>
      <c r="U808" t="s" s="13">
        <v>5204</v>
      </c>
      <c r="V808" t="s" s="13">
        <v>5205</v>
      </c>
      <c r="W808" s="12"/>
      <c r="X808" s="12"/>
      <c r="Y808" t="s" s="13">
        <v>5206</v>
      </c>
      <c r="Z808" s="12"/>
      <c r="AA808" s="20">
        <v>42125</v>
      </c>
      <c r="AB808" s="20">
        <v>43374</v>
      </c>
    </row>
    <row r="809" ht="13" customHeight="1">
      <c r="A809" s="12">
        <v>911</v>
      </c>
      <c r="B809" s="12">
        <v>9111</v>
      </c>
      <c r="C809" t="s" s="13">
        <v>28</v>
      </c>
      <c r="D809" t="s" s="13">
        <v>5207</v>
      </c>
      <c r="E809" t="s" s="14">
        <f>MID(D809,1,SEARCH(",",D809)-1)</f>
        <v>5208</v>
      </c>
      <c r="F809" t="s" s="13">
        <f>MID(D809,SEARCH(",",D809)+2,50)</f>
        <v>5209</v>
      </c>
      <c r="G809" s="15">
        <v>36250</v>
      </c>
      <c r="H809" s="21">
        <f>YEAR(G809)</f>
        <v>1999</v>
      </c>
      <c r="I809" s="16">
        <f>INT((TODAY()-G809)/365)</f>
        <v>21</v>
      </c>
      <c r="J809" t="s" s="17">
        <v>40</v>
      </c>
      <c r="K809" t="s" s="17">
        <v>5210</v>
      </c>
      <c r="L809" s="12">
        <v>630780155</v>
      </c>
      <c r="M809" s="12">
        <v>913862594</v>
      </c>
      <c r="N809" s="12">
        <v>914818423</v>
      </c>
      <c r="O809" t="s" s="22">
        <v>5211</v>
      </c>
      <c r="P809" s="23">
        <v>28029</v>
      </c>
      <c r="Q809" t="s" s="13">
        <v>34</v>
      </c>
      <c r="R809" t="s" s="13">
        <v>5212</v>
      </c>
      <c r="S809" s="12"/>
      <c r="T809" s="12"/>
      <c r="U809" s="12"/>
      <c r="V809" t="s" s="13">
        <v>5213</v>
      </c>
      <c r="W809" s="12"/>
      <c r="X809" s="12"/>
      <c r="Y809" t="s" s="13">
        <v>5214</v>
      </c>
      <c r="Z809" s="12"/>
      <c r="AA809" s="20">
        <v>42278</v>
      </c>
      <c r="AB809" s="20"/>
    </row>
    <row r="810" ht="13" customHeight="1">
      <c r="A810" s="12">
        <v>913</v>
      </c>
      <c r="B810" s="12">
        <v>9131</v>
      </c>
      <c r="C810" t="s" s="13">
        <v>28</v>
      </c>
      <c r="D810" t="s" s="13">
        <v>5215</v>
      </c>
      <c r="E810" t="s" s="14">
        <f>MID(D810,1,SEARCH(",",D810)-1)</f>
        <v>5216</v>
      </c>
      <c r="F810" t="s" s="13">
        <f>MID(D810,SEARCH(",",D810)+2,50)</f>
        <v>5217</v>
      </c>
      <c r="G810" s="15">
        <v>37298</v>
      </c>
      <c r="H810" s="21">
        <f>YEAR(G810)</f>
        <v>2002</v>
      </c>
      <c r="I810" s="16">
        <f>INT((TODAY()-G810)/365)</f>
        <v>18</v>
      </c>
      <c r="J810" t="s" s="17">
        <v>40</v>
      </c>
      <c r="K810" t="s" s="17">
        <v>5218</v>
      </c>
      <c r="L810" s="12"/>
      <c r="M810" s="12"/>
      <c r="N810" s="12"/>
      <c r="O810" t="s" s="22">
        <v>5219</v>
      </c>
      <c r="P810" s="23">
        <v>28006</v>
      </c>
      <c r="Q810" t="s" s="13">
        <v>34</v>
      </c>
      <c r="R810" t="s" s="13">
        <v>5220</v>
      </c>
      <c r="S810" s="12"/>
      <c r="T810" s="12"/>
      <c r="U810" t="s" s="13">
        <v>5221</v>
      </c>
      <c r="V810" t="s" s="13">
        <v>5222</v>
      </c>
      <c r="W810" s="12"/>
      <c r="X810" s="12"/>
      <c r="Y810" t="s" s="13">
        <v>5223</v>
      </c>
      <c r="Z810" s="12"/>
      <c r="AA810" s="20">
        <v>42278</v>
      </c>
      <c r="AB810" s="20">
        <v>42705</v>
      </c>
    </row>
    <row r="811" ht="13" customHeight="1">
      <c r="A811" s="12">
        <v>914</v>
      </c>
      <c r="B811" s="12">
        <v>9141</v>
      </c>
      <c r="C811" t="s" s="13">
        <v>28</v>
      </c>
      <c r="D811" t="s" s="13">
        <v>5224</v>
      </c>
      <c r="E811" t="s" s="14">
        <f>MID(D811,1,SEARCH(",",D811)-1)</f>
        <v>5225</v>
      </c>
      <c r="F811" t="s" s="13">
        <f>MID(D811,SEARCH(",",D811)+2,50)</f>
        <v>134</v>
      </c>
      <c r="G811" s="15">
        <v>37463</v>
      </c>
      <c r="H811" s="21">
        <f>YEAR(G811)</f>
        <v>2002</v>
      </c>
      <c r="I811" s="16">
        <f>INT((TODAY()-G811)/365)</f>
        <v>18</v>
      </c>
      <c r="J811" t="s" s="17">
        <v>32</v>
      </c>
      <c r="K811" t="s" s="17">
        <v>5226</v>
      </c>
      <c r="L811" s="12">
        <v>913585528</v>
      </c>
      <c r="M811" s="12">
        <v>636699858</v>
      </c>
      <c r="N811" s="12"/>
      <c r="O811" t="s" s="22">
        <v>5227</v>
      </c>
      <c r="P811" s="23">
        <v>28034</v>
      </c>
      <c r="Q811" t="s" s="13">
        <v>34</v>
      </c>
      <c r="R811" t="s" s="13">
        <v>5228</v>
      </c>
      <c r="S811" s="12"/>
      <c r="T811" s="12"/>
      <c r="U811" t="s" s="13">
        <v>5229</v>
      </c>
      <c r="V811" t="s" s="13">
        <v>5230</v>
      </c>
      <c r="W811" s="12"/>
      <c r="X811" s="12"/>
      <c r="Y811" t="s" s="13">
        <v>5231</v>
      </c>
      <c r="Z811" s="12"/>
      <c r="AA811" s="20">
        <v>42278</v>
      </c>
      <c r="AB811" s="20">
        <v>43101</v>
      </c>
    </row>
    <row r="812" ht="13" customHeight="1">
      <c r="A812" s="12">
        <v>915</v>
      </c>
      <c r="B812" s="12">
        <v>9151</v>
      </c>
      <c r="C812" t="s" s="13">
        <v>28</v>
      </c>
      <c r="D812" t="s" s="13">
        <v>5232</v>
      </c>
      <c r="E812" t="s" s="14">
        <f>MID(D812,1,SEARCH(",",D812)-1)</f>
        <v>5233</v>
      </c>
      <c r="F812" t="s" s="13">
        <f>MID(D812,SEARCH(",",D812)+2,50)</f>
        <v>4669</v>
      </c>
      <c r="G812" s="15">
        <v>39597</v>
      </c>
      <c r="H812" s="21">
        <f>YEAR(G812)</f>
        <v>2008</v>
      </c>
      <c r="I812" s="16">
        <f>INT((TODAY()-G812)/365)</f>
        <v>12</v>
      </c>
      <c r="J812" t="s" s="17">
        <v>32</v>
      </c>
      <c r="K812" s="16"/>
      <c r="L812" s="12">
        <v>655104808</v>
      </c>
      <c r="M812" s="12">
        <v>650667842</v>
      </c>
      <c r="N812" s="12"/>
      <c r="O812" t="s" s="22">
        <v>5234</v>
      </c>
      <c r="P812" s="23">
        <v>28029</v>
      </c>
      <c r="Q812" t="s" s="13">
        <v>34</v>
      </c>
      <c r="R812" t="s" s="13">
        <v>5235</v>
      </c>
      <c r="S812" s="12"/>
      <c r="T812" s="12"/>
      <c r="U812" t="s" s="13">
        <v>5236</v>
      </c>
      <c r="V812" t="s" s="13">
        <v>5237</v>
      </c>
      <c r="W812" s="12"/>
      <c r="X812" s="12"/>
      <c r="Y812" t="s" s="13">
        <v>5238</v>
      </c>
      <c r="Z812" s="12"/>
      <c r="AA812" s="20">
        <v>42278</v>
      </c>
      <c r="AB812" s="20"/>
    </row>
    <row r="813" ht="13" customHeight="1">
      <c r="A813" s="12">
        <v>915</v>
      </c>
      <c r="B813" s="12">
        <v>9152</v>
      </c>
      <c r="C813" t="s" s="13">
        <v>28</v>
      </c>
      <c r="D813" t="s" s="13">
        <v>5239</v>
      </c>
      <c r="E813" t="s" s="14">
        <f>MID(D813,1,SEARCH(",",D813)-1)</f>
        <v>5233</v>
      </c>
      <c r="F813" t="s" s="13">
        <f>MID(D813,SEARCH(",",D813)+2,50)</f>
        <v>741</v>
      </c>
      <c r="G813" s="15">
        <v>40660</v>
      </c>
      <c r="H813" s="21">
        <f>YEAR(G813)</f>
        <v>2011</v>
      </c>
      <c r="I813" s="16">
        <f>INT((TODAY()-G813)/365)</f>
        <v>9</v>
      </c>
      <c r="J813" t="s" s="17">
        <v>32</v>
      </c>
      <c r="K813" t="s" s="17">
        <v>5240</v>
      </c>
      <c r="L813" s="12">
        <v>655104808</v>
      </c>
      <c r="M813" s="12">
        <v>650667842</v>
      </c>
      <c r="N813" s="12"/>
      <c r="O813" t="s" s="22">
        <v>5234</v>
      </c>
      <c r="P813" s="23">
        <v>28029</v>
      </c>
      <c r="Q813" t="s" s="13">
        <v>34</v>
      </c>
      <c r="R813" t="s" s="13">
        <v>5235</v>
      </c>
      <c r="S813" s="12"/>
      <c r="T813" s="12"/>
      <c r="U813" t="s" s="13">
        <v>5236</v>
      </c>
      <c r="V813" t="s" s="13">
        <v>5237</v>
      </c>
      <c r="W813" s="12"/>
      <c r="X813" s="12"/>
      <c r="Y813" t="s" s="13">
        <v>5238</v>
      </c>
      <c r="Z813" s="12"/>
      <c r="AA813" s="20">
        <v>42614</v>
      </c>
      <c r="AB813" s="20"/>
    </row>
    <row r="814" ht="13" customHeight="1">
      <c r="A814" s="12">
        <v>915</v>
      </c>
      <c r="B814" s="12">
        <v>9153</v>
      </c>
      <c r="C814" t="s" s="13">
        <v>28</v>
      </c>
      <c r="D814" t="s" s="13">
        <v>5241</v>
      </c>
      <c r="E814" t="s" s="14">
        <f>MID(D814,1,SEARCH(",",D814)-1)</f>
        <v>5242</v>
      </c>
      <c r="F814" t="s" s="13">
        <f>MID(D814,SEARCH(",",D814)+2,50)</f>
        <v>4669</v>
      </c>
      <c r="G814" s="15">
        <v>28333</v>
      </c>
      <c r="H814" s="21">
        <f>YEAR(G814)</f>
        <v>1977</v>
      </c>
      <c r="I814" s="16">
        <f>INT((TODAY()-G814)/365)</f>
        <v>43</v>
      </c>
      <c r="J814" t="s" s="17">
        <v>32</v>
      </c>
      <c r="K814" t="s" s="17">
        <v>5243</v>
      </c>
      <c r="L814" s="12">
        <v>650667842</v>
      </c>
      <c r="M814" s="12"/>
      <c r="N814" s="12"/>
      <c r="O814" t="s" s="22">
        <v>5234</v>
      </c>
      <c r="P814" s="23">
        <v>28029</v>
      </c>
      <c r="Q814" t="s" s="13">
        <v>34</v>
      </c>
      <c r="R814" s="12"/>
      <c r="S814" t="s" s="13">
        <v>5244</v>
      </c>
      <c r="T814" s="12"/>
      <c r="U814" s="12"/>
      <c r="V814" s="12"/>
      <c r="W814" s="12"/>
      <c r="X814" s="12"/>
      <c r="Y814" t="s" s="13">
        <v>5245</v>
      </c>
      <c r="Z814" t="s" s="13">
        <v>3100</v>
      </c>
      <c r="AA814" s="20">
        <v>42309</v>
      </c>
      <c r="AB814" s="20">
        <v>44083</v>
      </c>
    </row>
    <row r="815" ht="13" customHeight="1">
      <c r="A815" s="12">
        <v>915</v>
      </c>
      <c r="B815" s="12">
        <v>9154</v>
      </c>
      <c r="C815" t="s" s="13">
        <v>28</v>
      </c>
      <c r="D815" t="s" s="13">
        <v>5246</v>
      </c>
      <c r="E815" t="s" s="14">
        <f>MID(D815,1,SEARCH(",",D815)-1)</f>
        <v>5247</v>
      </c>
      <c r="F815" t="s" s="13">
        <f>MID(D815,SEARCH(",",D815)+2,50)</f>
        <v>122</v>
      </c>
      <c r="G815" s="15">
        <v>26199</v>
      </c>
      <c r="H815" s="21">
        <f>YEAR(G815)</f>
        <v>1971</v>
      </c>
      <c r="I815" s="16">
        <f>INT((TODAY()-G815)/365)</f>
        <v>49</v>
      </c>
      <c r="J815" t="s" s="17">
        <v>40</v>
      </c>
      <c r="K815" t="s" s="17">
        <v>5248</v>
      </c>
      <c r="L815" s="12">
        <v>655104808</v>
      </c>
      <c r="M815" s="12">
        <v>650667842</v>
      </c>
      <c r="N815" s="12"/>
      <c r="O815" t="s" s="22">
        <v>5234</v>
      </c>
      <c r="P815" s="23">
        <v>28029</v>
      </c>
      <c r="Q815" t="s" s="13">
        <v>34</v>
      </c>
      <c r="R815" t="s" s="13">
        <v>5235</v>
      </c>
      <c r="S815" s="12"/>
      <c r="T815" s="12"/>
      <c r="U815" t="s" s="13">
        <v>5236</v>
      </c>
      <c r="V815" t="s" s="13">
        <v>5237</v>
      </c>
      <c r="W815" s="12"/>
      <c r="X815" s="12"/>
      <c r="Y815" t="s" s="13">
        <v>5238</v>
      </c>
      <c r="Z815" t="s" s="13">
        <v>3100</v>
      </c>
      <c r="AA815" s="20">
        <v>43009</v>
      </c>
      <c r="AB815" s="20">
        <v>44083</v>
      </c>
    </row>
    <row r="816" ht="13" customHeight="1">
      <c r="A816" s="12">
        <v>916</v>
      </c>
      <c r="B816" s="12">
        <v>9161</v>
      </c>
      <c r="C816" t="s" s="13">
        <v>28</v>
      </c>
      <c r="D816" t="s" s="13">
        <v>5249</v>
      </c>
      <c r="E816" t="s" s="14">
        <f>MID(D816,1,SEARCH(",",D816)-1)</f>
        <v>5250</v>
      </c>
      <c r="F816" t="s" s="13">
        <f>MID(D816,SEARCH(",",D816)+2,50)</f>
        <v>5251</v>
      </c>
      <c r="G816" s="15">
        <v>38525</v>
      </c>
      <c r="H816" s="21">
        <f>YEAR(G816)</f>
        <v>2005</v>
      </c>
      <c r="I816" s="16">
        <f>INT((TODAY()-G816)/365)</f>
        <v>15</v>
      </c>
      <c r="J816" t="s" s="17">
        <v>32</v>
      </c>
      <c r="K816" s="16"/>
      <c r="L816" s="12">
        <v>629135942</v>
      </c>
      <c r="M816" s="12">
        <v>663832168</v>
      </c>
      <c r="N816" s="12"/>
      <c r="O816" t="s" s="22">
        <v>5252</v>
      </c>
      <c r="P816" s="23">
        <v>28049</v>
      </c>
      <c r="Q816" t="s" s="13">
        <v>34</v>
      </c>
      <c r="R816" t="s" s="13">
        <v>5253</v>
      </c>
      <c r="S816" s="12"/>
      <c r="T816" s="12"/>
      <c r="U816" t="s" s="13">
        <v>5254</v>
      </c>
      <c r="V816" t="s" s="13">
        <v>5255</v>
      </c>
      <c r="W816" s="12"/>
      <c r="X816" s="12"/>
      <c r="Y816" t="s" s="13">
        <v>5256</v>
      </c>
      <c r="Z816" s="12"/>
      <c r="AA816" s="20">
        <v>42278</v>
      </c>
      <c r="AB816" s="20"/>
    </row>
    <row r="817" ht="13" customHeight="1">
      <c r="A817" s="12">
        <v>916</v>
      </c>
      <c r="B817" s="12">
        <v>9162</v>
      </c>
      <c r="C817" t="s" s="13">
        <v>57</v>
      </c>
      <c r="D817" t="s" s="13">
        <v>5257</v>
      </c>
      <c r="E817" t="s" s="14">
        <f>MID(D817,1,SEARCH(",",D817)-1)</f>
        <v>5258</v>
      </c>
      <c r="F817" t="s" s="13">
        <f>MID(D817,SEARCH(",",D817)+2,50)</f>
        <v>5259</v>
      </c>
      <c r="G817" s="15">
        <v>25777</v>
      </c>
      <c r="H817" s="21">
        <f>YEAR(G817)</f>
        <v>1970</v>
      </c>
      <c r="I817" s="16">
        <f>INT((TODAY()-G817)/365)</f>
        <v>50</v>
      </c>
      <c r="J817" t="s" s="17">
        <v>40</v>
      </c>
      <c r="K817" t="s" s="17">
        <v>5260</v>
      </c>
      <c r="L817" s="12">
        <v>917509964</v>
      </c>
      <c r="M817" s="12">
        <v>629135942</v>
      </c>
      <c r="N817" s="12"/>
      <c r="O817" t="s" s="22">
        <v>5252</v>
      </c>
      <c r="P817" s="23">
        <v>28049</v>
      </c>
      <c r="Q817" t="s" s="13">
        <v>34</v>
      </c>
      <c r="R817" s="12"/>
      <c r="S817" s="12"/>
      <c r="T817" t="s" s="13">
        <v>5253</v>
      </c>
      <c r="U817" s="12"/>
      <c r="V817" s="12"/>
      <c r="W817" s="12"/>
      <c r="X817" s="12"/>
      <c r="Y817" t="s" s="13">
        <v>5256</v>
      </c>
      <c r="Z817" s="12"/>
      <c r="AA817" s="20">
        <v>42644</v>
      </c>
      <c r="AB817" s="20"/>
    </row>
    <row r="818" ht="25.5" customHeight="1">
      <c r="A818" s="12">
        <v>917</v>
      </c>
      <c r="B818" s="12">
        <v>9171</v>
      </c>
      <c r="C818" t="s" s="13">
        <v>28</v>
      </c>
      <c r="D818" t="s" s="13">
        <v>5261</v>
      </c>
      <c r="E818" t="s" s="14">
        <f>MID(D818,1,SEARCH(",",D818)-1)</f>
        <v>5262</v>
      </c>
      <c r="F818" t="s" s="13">
        <f>MID(D818,SEARCH(",",D818)+2,50)</f>
        <v>5263</v>
      </c>
      <c r="G818" s="15">
        <v>38485</v>
      </c>
      <c r="H818" s="21">
        <f>YEAR(G818)</f>
        <v>2005</v>
      </c>
      <c r="I818" s="16">
        <f>INT((TODAY()-G818)/365)</f>
        <v>15</v>
      </c>
      <c r="J818" t="s" s="17">
        <v>40</v>
      </c>
      <c r="K818" t="s" s="17">
        <v>5264</v>
      </c>
      <c r="L818" s="12">
        <v>653673552</v>
      </c>
      <c r="M818" s="12">
        <v>675871517</v>
      </c>
      <c r="N818" s="12"/>
      <c r="O818" t="s" s="22">
        <v>5265</v>
      </c>
      <c r="P818" s="23">
        <v>28050</v>
      </c>
      <c r="Q818" t="s" s="13">
        <v>34</v>
      </c>
      <c r="R818" t="s" s="13">
        <v>5266</v>
      </c>
      <c r="S818" t="s" s="13">
        <v>5267</v>
      </c>
      <c r="T818" s="12"/>
      <c r="U818" t="s" s="13">
        <v>5268</v>
      </c>
      <c r="V818" t="s" s="13">
        <v>5269</v>
      </c>
      <c r="W818" s="12"/>
      <c r="X818" s="12"/>
      <c r="Y818" t="s" s="13">
        <v>5270</v>
      </c>
      <c r="Z818" t="s" s="13">
        <v>5271</v>
      </c>
      <c r="AA818" s="20">
        <v>42278</v>
      </c>
      <c r="AB818" s="20"/>
    </row>
    <row r="819" ht="13" customHeight="1">
      <c r="A819" s="12">
        <v>918</v>
      </c>
      <c r="B819" s="12">
        <v>9181</v>
      </c>
      <c r="C819" t="s" s="13">
        <v>28</v>
      </c>
      <c r="D819" t="s" s="13">
        <v>5272</v>
      </c>
      <c r="E819" t="s" s="14">
        <f>MID(D819,1,SEARCH(",",D819)-1)</f>
        <v>5273</v>
      </c>
      <c r="F819" t="s" s="13">
        <f>MID(D819,SEARCH(",",D819)+2,50)</f>
        <v>3871</v>
      </c>
      <c r="G819" s="15">
        <v>39347</v>
      </c>
      <c r="H819" s="21">
        <f>YEAR(G819)</f>
        <v>2007</v>
      </c>
      <c r="I819" s="16">
        <f>INT((TODAY()-G819)/365)</f>
        <v>13</v>
      </c>
      <c r="J819" t="s" s="17">
        <v>40</v>
      </c>
      <c r="K819" t="s" s="17">
        <v>5274</v>
      </c>
      <c r="L819" s="12">
        <v>636749592</v>
      </c>
      <c r="M819" s="12">
        <v>695797912</v>
      </c>
      <c r="N819" s="12"/>
      <c r="O819" t="s" s="22">
        <v>5275</v>
      </c>
      <c r="P819" s="23">
        <v>28035</v>
      </c>
      <c r="Q819" t="s" s="13">
        <v>34</v>
      </c>
      <c r="R819" s="12"/>
      <c r="S819" t="s" s="13">
        <v>5276</v>
      </c>
      <c r="T819" s="12"/>
      <c r="U819" t="s" s="13">
        <v>5277</v>
      </c>
      <c r="V819" t="s" s="13">
        <v>5278</v>
      </c>
      <c r="W819" s="12"/>
      <c r="X819" s="12"/>
      <c r="Y819" t="s" s="13">
        <v>5279</v>
      </c>
      <c r="Z819" s="12"/>
      <c r="AA819" s="20">
        <v>42278</v>
      </c>
      <c r="AB819" s="20">
        <v>42705</v>
      </c>
    </row>
    <row r="820" ht="13" customHeight="1">
      <c r="A820" s="12">
        <v>919</v>
      </c>
      <c r="B820" s="12">
        <v>9191</v>
      </c>
      <c r="C820" t="s" s="13">
        <v>28</v>
      </c>
      <c r="D820" t="s" s="13">
        <v>5280</v>
      </c>
      <c r="E820" t="s" s="14">
        <f>MID(D820,1,SEARCH(",",D820)-1)</f>
        <v>5281</v>
      </c>
      <c r="F820" t="s" s="13">
        <f>MID(D820,SEARCH(",",D820)+2,50)</f>
        <v>1309</v>
      </c>
      <c r="G820" s="15">
        <v>39210</v>
      </c>
      <c r="H820" s="21">
        <f>YEAR(G820)</f>
        <v>2007</v>
      </c>
      <c r="I820" s="16">
        <f>INT((TODAY()-G820)/365)</f>
        <v>13</v>
      </c>
      <c r="J820" t="s" s="17">
        <v>40</v>
      </c>
      <c r="K820" s="16"/>
      <c r="L820" s="12">
        <v>601183274</v>
      </c>
      <c r="M820" s="12">
        <v>608604868</v>
      </c>
      <c r="N820" s="12"/>
      <c r="O820" t="s" s="22">
        <v>5282</v>
      </c>
      <c r="P820" s="23">
        <v>28049</v>
      </c>
      <c r="Q820" t="s" s="13">
        <v>34</v>
      </c>
      <c r="R820" t="s" s="13">
        <v>5283</v>
      </c>
      <c r="S820" s="12"/>
      <c r="T820" s="12"/>
      <c r="U820" t="s" s="13">
        <v>5284</v>
      </c>
      <c r="V820" t="s" s="13">
        <v>5285</v>
      </c>
      <c r="W820" s="12"/>
      <c r="X820" s="12"/>
      <c r="Y820" t="s" s="13">
        <v>5286</v>
      </c>
      <c r="Z820" s="12"/>
      <c r="AA820" s="20">
        <v>42278</v>
      </c>
      <c r="AB820" s="20">
        <v>42979</v>
      </c>
    </row>
    <row r="821" ht="13" customHeight="1">
      <c r="A821" s="12">
        <v>919</v>
      </c>
      <c r="B821" s="12">
        <v>9192</v>
      </c>
      <c r="C821" t="s" s="13">
        <v>28</v>
      </c>
      <c r="D821" t="s" s="13">
        <v>5287</v>
      </c>
      <c r="E821" t="s" s="14">
        <f>MID(D821,1,SEARCH(",",D821)-1)</f>
        <v>5281</v>
      </c>
      <c r="F821" t="s" s="13">
        <f>MID(D821,SEARCH(",",D821)+2,50)</f>
        <v>74</v>
      </c>
      <c r="G821" s="15">
        <v>40434</v>
      </c>
      <c r="H821" s="21">
        <f>YEAR(G821)</f>
        <v>2010</v>
      </c>
      <c r="I821" s="16">
        <f>INT((TODAY()-G821)/365)</f>
        <v>10</v>
      </c>
      <c r="J821" t="s" s="17">
        <v>40</v>
      </c>
      <c r="K821" s="16"/>
      <c r="L821" s="12"/>
      <c r="M821" s="12">
        <v>601183274</v>
      </c>
      <c r="N821" s="12"/>
      <c r="O821" t="s" s="22">
        <v>5282</v>
      </c>
      <c r="P821" s="23">
        <v>28049</v>
      </c>
      <c r="Q821" t="s" s="13">
        <v>34</v>
      </c>
      <c r="R821" s="12"/>
      <c r="S821" t="s" s="13">
        <v>5283</v>
      </c>
      <c r="T821" s="12"/>
      <c r="U821" t="s" s="13">
        <v>5288</v>
      </c>
      <c r="V821" t="s" s="13">
        <v>5285</v>
      </c>
      <c r="W821" s="12"/>
      <c r="X821" s="12"/>
      <c r="Y821" t="s" s="13">
        <v>5286</v>
      </c>
      <c r="Z821" s="12"/>
      <c r="AA821" s="20">
        <v>42370</v>
      </c>
      <c r="AB821" s="20">
        <v>42979</v>
      </c>
    </row>
    <row r="822" ht="13" customHeight="1">
      <c r="A822" s="12">
        <v>919</v>
      </c>
      <c r="B822" s="12">
        <v>9193</v>
      </c>
      <c r="C822" t="s" s="13">
        <v>28</v>
      </c>
      <c r="D822" t="s" s="13">
        <v>5289</v>
      </c>
      <c r="E822" t="s" s="14">
        <f>MID(D822,1,SEARCH(",",D822)-1)</f>
        <v>5281</v>
      </c>
      <c r="F822" t="s" s="13">
        <f>MID(D822,SEARCH(",",D822)+2,50)</f>
        <v>115</v>
      </c>
      <c r="G822" s="15">
        <v>38386</v>
      </c>
      <c r="H822" s="21">
        <f>YEAR(G822)</f>
        <v>2005</v>
      </c>
      <c r="I822" s="16">
        <f>INT((TODAY()-G822)/365)</f>
        <v>15</v>
      </c>
      <c r="J822" t="s" s="17">
        <v>40</v>
      </c>
      <c r="K822" s="16"/>
      <c r="L822" s="12">
        <v>601183274</v>
      </c>
      <c r="M822" s="12">
        <v>608604868</v>
      </c>
      <c r="N822" s="12"/>
      <c r="O822" t="s" s="22">
        <v>5282</v>
      </c>
      <c r="P822" s="23">
        <v>28049</v>
      </c>
      <c r="Q822" t="s" s="13">
        <v>34</v>
      </c>
      <c r="R822" t="s" s="13">
        <v>5283</v>
      </c>
      <c r="S822" s="12"/>
      <c r="T822" s="12"/>
      <c r="U822" t="s" s="13">
        <v>5290</v>
      </c>
      <c r="V822" t="s" s="13">
        <v>5291</v>
      </c>
      <c r="W822" s="12"/>
      <c r="X822" s="12"/>
      <c r="Y822" t="s" s="13">
        <v>5286</v>
      </c>
      <c r="Z822" s="12"/>
      <c r="AA822" s="20">
        <v>42401</v>
      </c>
      <c r="AB822" s="20">
        <v>42736</v>
      </c>
    </row>
    <row r="823" ht="13" customHeight="1">
      <c r="A823" s="12">
        <v>919</v>
      </c>
      <c r="B823" s="12">
        <v>9194</v>
      </c>
      <c r="C823" t="s" s="13">
        <v>57</v>
      </c>
      <c r="D823" t="s" s="13">
        <v>5292</v>
      </c>
      <c r="E823" t="s" s="14">
        <f>MID(D823,1,SEARCH(",",D823)-1)</f>
        <v>5293</v>
      </c>
      <c r="F823" t="s" s="13">
        <f>MID(D823,SEARCH(",",D823)+2,50)</f>
        <v>852</v>
      </c>
      <c r="G823" s="15">
        <v>27335</v>
      </c>
      <c r="H823" s="21">
        <f>YEAR(G823)</f>
        <v>1974</v>
      </c>
      <c r="I823" s="16">
        <f>INT((TODAY()-G823)/365)</f>
        <v>46</v>
      </c>
      <c r="J823" t="s" s="17">
        <v>32</v>
      </c>
      <c r="K823" t="s" s="17">
        <v>5294</v>
      </c>
      <c r="L823" s="12"/>
      <c r="M823" s="12">
        <v>601183274</v>
      </c>
      <c r="N823" s="12"/>
      <c r="O823" t="s" s="22">
        <v>5282</v>
      </c>
      <c r="P823" s="23">
        <v>28049</v>
      </c>
      <c r="Q823" t="s" s="13">
        <v>34</v>
      </c>
      <c r="R823" s="12"/>
      <c r="S823" s="12"/>
      <c r="T823" t="s" s="13">
        <v>5283</v>
      </c>
      <c r="U823" s="12"/>
      <c r="V823" s="12"/>
      <c r="W823" s="12"/>
      <c r="X823" s="12"/>
      <c r="Y823" t="s" s="13">
        <v>5295</v>
      </c>
      <c r="Z823" s="12"/>
      <c r="AA823" s="20">
        <v>42309</v>
      </c>
      <c r="AB823" s="20">
        <v>43374</v>
      </c>
    </row>
    <row r="824" ht="13" customHeight="1">
      <c r="A824" s="12">
        <v>920</v>
      </c>
      <c r="B824" s="12">
        <v>9201</v>
      </c>
      <c r="C824" t="s" s="13">
        <v>28</v>
      </c>
      <c r="D824" t="s" s="13">
        <v>5296</v>
      </c>
      <c r="E824" t="s" s="14">
        <f>MID(D824,1,SEARCH(",",D824)-1)</f>
        <v>5297</v>
      </c>
      <c r="F824" t="s" s="13">
        <f>MID(D824,SEARCH(",",D824)+2,50)</f>
        <v>5298</v>
      </c>
      <c r="G824" s="15">
        <v>40025</v>
      </c>
      <c r="H824" s="21">
        <f>YEAR(G824)</f>
        <v>2009</v>
      </c>
      <c r="I824" s="16">
        <f>INT((TODAY()-G824)/365)</f>
        <v>11</v>
      </c>
      <c r="J824" t="s" s="17">
        <v>40</v>
      </c>
      <c r="K824" t="s" s="17">
        <v>5299</v>
      </c>
      <c r="L824" s="12">
        <v>677627090</v>
      </c>
      <c r="M824" s="12"/>
      <c r="N824" s="12"/>
      <c r="O824" t="s" s="22">
        <v>5300</v>
      </c>
      <c r="P824" s="23">
        <v>28034</v>
      </c>
      <c r="Q824" t="s" s="13">
        <v>34</v>
      </c>
      <c r="R824" s="12"/>
      <c r="S824" s="12"/>
      <c r="T824" s="12"/>
      <c r="U824" t="s" s="13">
        <v>5301</v>
      </c>
      <c r="V824" t="s" s="13">
        <v>5302</v>
      </c>
      <c r="W824" s="12"/>
      <c r="X824" s="12"/>
      <c r="Y824" t="s" s="13">
        <v>5303</v>
      </c>
      <c r="Z824" s="12"/>
      <c r="AA824" s="20">
        <v>42278</v>
      </c>
      <c r="AB824" s="20">
        <v>42522</v>
      </c>
    </row>
    <row r="825" ht="13" customHeight="1">
      <c r="A825" s="12">
        <v>921</v>
      </c>
      <c r="B825" s="12">
        <v>9211</v>
      </c>
      <c r="C825" t="s" s="13">
        <v>28</v>
      </c>
      <c r="D825" t="s" s="13">
        <v>5304</v>
      </c>
      <c r="E825" t="s" s="14">
        <f>MID(D825,1,SEARCH(",",D825)-1)</f>
        <v>5305</v>
      </c>
      <c r="F825" t="s" s="13">
        <f>MID(D825,SEARCH(",",D825)+2,50)</f>
        <v>43</v>
      </c>
      <c r="G825" s="15">
        <v>38659</v>
      </c>
      <c r="H825" s="21">
        <f>YEAR(G825)</f>
        <v>2005</v>
      </c>
      <c r="I825" s="16">
        <f>INT((TODAY()-G825)/365)</f>
        <v>14</v>
      </c>
      <c r="J825" t="s" s="17">
        <v>32</v>
      </c>
      <c r="K825" t="s" s="17">
        <v>5306</v>
      </c>
      <c r="L825" s="12">
        <v>609291399</v>
      </c>
      <c r="M825" s="12">
        <v>649011351</v>
      </c>
      <c r="N825" s="12"/>
      <c r="O825" t="s" s="22">
        <v>5307</v>
      </c>
      <c r="P825" s="23">
        <v>28029</v>
      </c>
      <c r="Q825" t="s" s="13">
        <v>34</v>
      </c>
      <c r="R825" t="s" s="13">
        <v>5308</v>
      </c>
      <c r="S825" s="12"/>
      <c r="T825" s="12"/>
      <c r="U825" t="s" s="13">
        <v>5309</v>
      </c>
      <c r="V825" t="s" s="13">
        <v>5310</v>
      </c>
      <c r="W825" s="12"/>
      <c r="X825" s="12"/>
      <c r="Y825" t="s" s="13">
        <v>5311</v>
      </c>
      <c r="Z825" s="12"/>
      <c r="AA825" s="20">
        <v>42278</v>
      </c>
      <c r="AB825" s="20"/>
    </row>
    <row r="826" ht="13" customHeight="1">
      <c r="A826" s="12">
        <v>922</v>
      </c>
      <c r="B826" s="12">
        <v>9220</v>
      </c>
      <c r="C826" t="s" s="13">
        <v>57</v>
      </c>
      <c r="D826" t="s" s="13">
        <v>5312</v>
      </c>
      <c r="E826" t="s" s="14">
        <f>MID(D826,1,SEARCH(",",D826)-1)</f>
        <v>5313</v>
      </c>
      <c r="F826" t="s" s="13">
        <f>MID(D826,SEARCH(",",D826)+2,50)</f>
        <v>5314</v>
      </c>
      <c r="G826" s="15">
        <v>26997</v>
      </c>
      <c r="H826" s="21">
        <f>YEAR(G826)</f>
        <v>1973</v>
      </c>
      <c r="I826" s="16">
        <f>INT((TODAY()-G826)/365)</f>
        <v>46</v>
      </c>
      <c r="J826" t="s" s="17">
        <v>40</v>
      </c>
      <c r="K826" t="s" s="17">
        <v>5315</v>
      </c>
      <c r="L826" s="12">
        <v>649968326</v>
      </c>
      <c r="M826" s="12"/>
      <c r="N826" s="12"/>
      <c r="O826" t="s" s="22">
        <v>5316</v>
      </c>
      <c r="P826" s="23">
        <v>28049</v>
      </c>
      <c r="Q826" t="s" s="13">
        <v>34</v>
      </c>
      <c r="R826" s="12"/>
      <c r="S826" s="12"/>
      <c r="T826" t="s" s="13">
        <v>5317</v>
      </c>
      <c r="U826" s="12"/>
      <c r="V826" s="12"/>
      <c r="W826" s="12"/>
      <c r="X826" s="12"/>
      <c r="Y826" t="s" s="13">
        <v>5318</v>
      </c>
      <c r="Z826" s="12"/>
      <c r="AA826" s="20">
        <v>42401</v>
      </c>
      <c r="AB826" s="20"/>
    </row>
    <row r="827" ht="13" customHeight="1">
      <c r="A827" s="12">
        <v>922</v>
      </c>
      <c r="B827" s="12">
        <v>9221</v>
      </c>
      <c r="C827" t="s" s="13">
        <v>28</v>
      </c>
      <c r="D827" t="s" s="13">
        <v>5319</v>
      </c>
      <c r="E827" t="s" s="14">
        <f>MID(D827,1,SEARCH(",",D827)-1)</f>
        <v>5320</v>
      </c>
      <c r="F827" t="s" s="13">
        <f>MID(D827,SEARCH(",",D827)+2,50)</f>
        <v>5321</v>
      </c>
      <c r="G827" s="15">
        <v>38144</v>
      </c>
      <c r="H827" s="21">
        <f>YEAR(G827)</f>
        <v>2004</v>
      </c>
      <c r="I827" s="16">
        <f>INT((TODAY()-G827)/365)</f>
        <v>16</v>
      </c>
      <c r="J827" t="s" s="17">
        <v>40</v>
      </c>
      <c r="K827" t="s" s="17">
        <v>5322</v>
      </c>
      <c r="L827" s="12">
        <v>649968326</v>
      </c>
      <c r="M827" s="12">
        <v>650914842</v>
      </c>
      <c r="N827" s="12"/>
      <c r="O827" t="s" s="22">
        <v>5316</v>
      </c>
      <c r="P827" s="23">
        <v>28049</v>
      </c>
      <c r="Q827" t="s" s="13">
        <v>34</v>
      </c>
      <c r="R827" t="s" s="13">
        <v>5317</v>
      </c>
      <c r="S827" s="12"/>
      <c r="T827" s="12"/>
      <c r="U827" t="s" s="13">
        <v>5323</v>
      </c>
      <c r="V827" t="s" s="13">
        <v>5324</v>
      </c>
      <c r="W827" s="12"/>
      <c r="X827" s="12"/>
      <c r="Y827" t="s" s="13">
        <v>5318</v>
      </c>
      <c r="Z827" s="12"/>
      <c r="AA827" s="20">
        <v>42278</v>
      </c>
      <c r="AB827" s="20"/>
    </row>
    <row r="828" ht="13" customHeight="1">
      <c r="A828" s="12">
        <v>923</v>
      </c>
      <c r="B828" s="12">
        <v>9231</v>
      </c>
      <c r="C828" t="s" s="13">
        <v>28</v>
      </c>
      <c r="D828" t="s" s="13">
        <v>5325</v>
      </c>
      <c r="E828" t="s" s="14">
        <f>MID(D828,1,SEARCH(",",D828)-1)</f>
        <v>5326</v>
      </c>
      <c r="F828" t="s" s="13">
        <f>MID(D828,SEARCH(",",D828)+2,50)</f>
        <v>128</v>
      </c>
      <c r="G828" s="15">
        <v>37281</v>
      </c>
      <c r="H828" s="21">
        <f>YEAR(G828)</f>
        <v>2002</v>
      </c>
      <c r="I828" s="16">
        <f>INT((TODAY()-G828)/365)</f>
        <v>18</v>
      </c>
      <c r="J828" t="s" s="17">
        <v>40</v>
      </c>
      <c r="K828" t="s" s="17">
        <v>5327</v>
      </c>
      <c r="L828" s="12">
        <v>600417215</v>
      </c>
      <c r="M828" s="12">
        <v>658965259</v>
      </c>
      <c r="N828" s="12">
        <v>913623659</v>
      </c>
      <c r="O828" t="s" s="22">
        <v>5328</v>
      </c>
      <c r="P828" s="23">
        <v>28049</v>
      </c>
      <c r="Q828" t="s" s="13">
        <v>34</v>
      </c>
      <c r="R828" t="s" s="13">
        <v>5329</v>
      </c>
      <c r="S828" s="12"/>
      <c r="T828" s="12"/>
      <c r="U828" t="s" s="13">
        <v>5330</v>
      </c>
      <c r="V828" t="s" s="13">
        <v>5331</v>
      </c>
      <c r="W828" s="12"/>
      <c r="X828" s="12"/>
      <c r="Y828" t="s" s="13">
        <v>5332</v>
      </c>
      <c r="Z828" s="12"/>
      <c r="AA828" s="20">
        <v>42278</v>
      </c>
      <c r="AB828" s="20">
        <v>42644</v>
      </c>
    </row>
    <row r="829" ht="13" customHeight="1">
      <c r="A829" s="12">
        <v>924</v>
      </c>
      <c r="B829" s="12">
        <v>9241</v>
      </c>
      <c r="C829" t="s" s="13">
        <v>28</v>
      </c>
      <c r="D829" t="s" s="13">
        <v>5333</v>
      </c>
      <c r="E829" t="s" s="14">
        <f>MID(D829,1,SEARCH(",",D829)-1)</f>
        <v>5334</v>
      </c>
      <c r="F829" t="s" s="13">
        <f>MID(D829,SEARCH(",",D829)+2,50)</f>
        <v>373</v>
      </c>
      <c r="G829" s="15">
        <v>37530</v>
      </c>
      <c r="H829" s="21">
        <f>YEAR(G829)</f>
        <v>2002</v>
      </c>
      <c r="I829" s="16">
        <f>INT((TODAY()-G829)/365)</f>
        <v>18</v>
      </c>
      <c r="J829" t="s" s="17">
        <v>40</v>
      </c>
      <c r="K829" t="s" s="17">
        <v>5335</v>
      </c>
      <c r="L829" s="12">
        <v>686476259</v>
      </c>
      <c r="M829" s="12">
        <v>606950756</v>
      </c>
      <c r="N829" s="12"/>
      <c r="O829" t="s" s="22">
        <v>174</v>
      </c>
      <c r="P829" s="23">
        <v>28034</v>
      </c>
      <c r="Q829" t="s" s="13">
        <v>34</v>
      </c>
      <c r="R829" t="s" s="13">
        <v>5336</v>
      </c>
      <c r="S829" s="12"/>
      <c r="T829" s="12"/>
      <c r="U829" t="s" s="13">
        <v>5337</v>
      </c>
      <c r="V829" t="s" s="13">
        <v>5338</v>
      </c>
      <c r="W829" s="12"/>
      <c r="X829" s="12"/>
      <c r="Y829" t="s" s="13">
        <v>5339</v>
      </c>
      <c r="Z829" s="12"/>
      <c r="AA829" s="20">
        <v>42278</v>
      </c>
      <c r="AB829" s="20">
        <v>42979</v>
      </c>
    </row>
    <row r="830" ht="51" customHeight="1">
      <c r="A830" s="12">
        <v>925</v>
      </c>
      <c r="B830" s="12">
        <v>9251</v>
      </c>
      <c r="C830" t="s" s="13">
        <v>28</v>
      </c>
      <c r="D830" t="s" s="13">
        <v>5340</v>
      </c>
      <c r="E830" t="s" s="14">
        <f>MID(D830,1,SEARCH(",",D830)-1)</f>
        <v>5341</v>
      </c>
      <c r="F830" t="s" s="13">
        <f>MID(D830,SEARCH(",",D830)+2,50)</f>
        <v>331</v>
      </c>
      <c r="G830" s="15">
        <v>37811</v>
      </c>
      <c r="H830" s="21">
        <f>YEAR(G830)</f>
        <v>2003</v>
      </c>
      <c r="I830" s="16">
        <f>INT((TODAY()-G830)/365)</f>
        <v>17</v>
      </c>
      <c r="J830" t="s" s="17">
        <v>32</v>
      </c>
      <c r="K830" t="s" s="17">
        <v>5342</v>
      </c>
      <c r="L830" s="12">
        <v>620105245</v>
      </c>
      <c r="M830" s="12">
        <v>666279218</v>
      </c>
      <c r="N830" s="12">
        <v>914275691</v>
      </c>
      <c r="O830" t="s" s="22">
        <v>5343</v>
      </c>
      <c r="P830" s="23">
        <v>28050</v>
      </c>
      <c r="Q830" t="s" s="13">
        <v>34</v>
      </c>
      <c r="R830" t="s" s="13">
        <v>5344</v>
      </c>
      <c r="S830" s="12"/>
      <c r="T830" s="12"/>
      <c r="U830" t="s" s="13">
        <v>5345</v>
      </c>
      <c r="V830" t="s" s="13">
        <v>5346</v>
      </c>
      <c r="W830" s="12"/>
      <c r="X830" s="12"/>
      <c r="Y830" t="s" s="13">
        <v>5347</v>
      </c>
      <c r="Z830" t="s" s="13">
        <v>5348</v>
      </c>
      <c r="AA830" s="20">
        <v>42278</v>
      </c>
      <c r="AB830" s="20">
        <v>43528</v>
      </c>
    </row>
    <row r="831" ht="13" customHeight="1">
      <c r="A831" s="12">
        <v>925</v>
      </c>
      <c r="B831" s="12">
        <v>9252</v>
      </c>
      <c r="C831" t="s" s="13">
        <v>28</v>
      </c>
      <c r="D831" t="s" s="13">
        <v>5349</v>
      </c>
      <c r="E831" t="s" s="14">
        <f>MID(D831,1,SEARCH(",",D831)-1)</f>
        <v>5341</v>
      </c>
      <c r="F831" t="s" s="13">
        <f>MID(D831,SEARCH(",",D831)+2,50)</f>
        <v>74</v>
      </c>
      <c r="G831" t="s" s="17">
        <v>5350</v>
      </c>
      <c r="H831" s="21">
        <f>YEAR(G831)</f>
        <v>2006</v>
      </c>
      <c r="I831" s="16">
        <f>INT((TODAY()-G831)/365)</f>
        <v>14</v>
      </c>
      <c r="J831" t="s" s="17">
        <v>40</v>
      </c>
      <c r="K831" t="s" s="17">
        <v>5351</v>
      </c>
      <c r="L831" s="12">
        <v>914275691</v>
      </c>
      <c r="M831" s="12">
        <v>620105245</v>
      </c>
      <c r="N831" s="12">
        <v>666279218</v>
      </c>
      <c r="O831" t="s" s="22">
        <v>5343</v>
      </c>
      <c r="P831" s="23">
        <v>28060</v>
      </c>
      <c r="Q831" t="s" s="13">
        <v>34</v>
      </c>
      <c r="R831" t="s" s="13">
        <v>5344</v>
      </c>
      <c r="S831" s="12"/>
      <c r="T831" s="12"/>
      <c r="U831" t="s" s="13">
        <v>5352</v>
      </c>
      <c r="V831" t="s" s="13">
        <v>5353</v>
      </c>
      <c r="W831" s="12"/>
      <c r="X831" s="12"/>
      <c r="Y831" t="s" s="13">
        <v>5347</v>
      </c>
      <c r="Z831" s="12"/>
      <c r="AA831" s="20">
        <v>42614</v>
      </c>
      <c r="AB831" s="20">
        <v>43101</v>
      </c>
    </row>
    <row r="832" ht="13" customHeight="1">
      <c r="A832" s="12">
        <v>925</v>
      </c>
      <c r="B832" s="12">
        <v>9253</v>
      </c>
      <c r="C832" t="s" s="13">
        <v>28</v>
      </c>
      <c r="D832" t="s" s="13">
        <v>5353</v>
      </c>
      <c r="E832" t="s" s="14">
        <f>MID(D832,1,SEARCH(",",D832)-1)</f>
        <v>5354</v>
      </c>
      <c r="F832" t="s" s="13">
        <f>MID(D832,SEARCH(",",D832)+2,50)</f>
        <v>5355</v>
      </c>
      <c r="G832" s="15">
        <v>26803</v>
      </c>
      <c r="H832" s="21">
        <f>YEAR(G832)</f>
        <v>1973</v>
      </c>
      <c r="I832" s="16">
        <f>INT((TODAY()-G832)/365)</f>
        <v>47</v>
      </c>
      <c r="J832" t="s" s="17">
        <v>32</v>
      </c>
      <c r="K832" t="s" s="17">
        <v>5356</v>
      </c>
      <c r="L832" s="12">
        <v>914275691</v>
      </c>
      <c r="M832" s="12">
        <v>620105245</v>
      </c>
      <c r="N832" s="12"/>
      <c r="O832" t="s" s="22">
        <v>5343</v>
      </c>
      <c r="P832" s="23">
        <v>28050</v>
      </c>
      <c r="Q832" t="s" s="13">
        <v>34</v>
      </c>
      <c r="R832" s="12"/>
      <c r="S832" t="s" s="13">
        <v>5344</v>
      </c>
      <c r="T832" t="s" s="13">
        <v>5357</v>
      </c>
      <c r="U832" s="12"/>
      <c r="V832" s="12"/>
      <c r="W832" s="12"/>
      <c r="X832" s="12"/>
      <c r="Y832" t="s" s="13">
        <v>5347</v>
      </c>
      <c r="Z832" t="s" s="13">
        <v>5358</v>
      </c>
      <c r="AA832" s="20">
        <v>42644</v>
      </c>
      <c r="AB832" s="20">
        <v>43761</v>
      </c>
    </row>
    <row r="833" ht="13" customHeight="1">
      <c r="A833" s="12">
        <v>926</v>
      </c>
      <c r="B833" s="12">
        <v>9261</v>
      </c>
      <c r="C833" t="s" s="13">
        <v>28</v>
      </c>
      <c r="D833" t="s" s="13">
        <v>5359</v>
      </c>
      <c r="E833" t="s" s="14">
        <f>MID(D833,1,SEARCH(",",D833)-1)</f>
        <v>5360</v>
      </c>
      <c r="F833" t="s" s="13">
        <f>MID(D833,SEARCH(",",D833)+2,50)</f>
        <v>1293</v>
      </c>
      <c r="G833" s="15">
        <v>39575</v>
      </c>
      <c r="H833" s="21">
        <f>YEAR(G833)</f>
        <v>2008</v>
      </c>
      <c r="I833" s="16">
        <f>INT((TODAY()-G833)/365)</f>
        <v>12</v>
      </c>
      <c r="J833" t="s" s="17">
        <v>32</v>
      </c>
      <c r="K833" t="s" s="17">
        <v>5361</v>
      </c>
      <c r="L833" s="12">
        <v>666750300</v>
      </c>
      <c r="M833" s="12">
        <v>912945064</v>
      </c>
      <c r="N833" s="12">
        <v>629039605</v>
      </c>
      <c r="O833" t="s" s="22">
        <v>5362</v>
      </c>
      <c r="P833" s="23">
        <v>28034</v>
      </c>
      <c r="Q833" t="s" s="13">
        <v>34</v>
      </c>
      <c r="R833" t="s" s="13">
        <v>5363</v>
      </c>
      <c r="S833" s="12"/>
      <c r="T833" s="12"/>
      <c r="U833" t="s" s="13">
        <v>5364</v>
      </c>
      <c r="V833" t="s" s="13">
        <v>5365</v>
      </c>
      <c r="W833" s="12"/>
      <c r="X833" s="12"/>
      <c r="Y833" t="s" s="13">
        <v>5366</v>
      </c>
      <c r="Z833" s="12"/>
      <c r="AA833" s="20">
        <v>42278</v>
      </c>
      <c r="AB833" s="20">
        <v>42979</v>
      </c>
    </row>
    <row r="834" ht="13" customHeight="1">
      <c r="A834" s="12">
        <v>927</v>
      </c>
      <c r="B834" s="12">
        <v>9271</v>
      </c>
      <c r="C834" t="s" s="13">
        <v>28</v>
      </c>
      <c r="D834" t="s" s="13">
        <v>5367</v>
      </c>
      <c r="E834" t="s" s="14">
        <f>MID(D834,1,SEARCH(",",D834)-1)</f>
        <v>5368</v>
      </c>
      <c r="F834" t="s" s="13">
        <f>MID(D834,SEARCH(",",D834)+2,50)</f>
        <v>1309</v>
      </c>
      <c r="G834" s="15">
        <v>36480</v>
      </c>
      <c r="H834" s="21">
        <f>YEAR(G834)</f>
        <v>1999</v>
      </c>
      <c r="I834" s="16">
        <f>INT((TODAY()-G834)/365)</f>
        <v>20</v>
      </c>
      <c r="J834" t="s" s="17">
        <v>40</v>
      </c>
      <c r="K834" t="s" s="17">
        <v>5369</v>
      </c>
      <c r="L834" s="12">
        <v>917352047</v>
      </c>
      <c r="M834" s="12">
        <v>600013650</v>
      </c>
      <c r="N834" s="12">
        <v>680411463</v>
      </c>
      <c r="O834" t="s" s="22">
        <v>5370</v>
      </c>
      <c r="P834" s="23">
        <v>28034</v>
      </c>
      <c r="Q834" t="s" s="13">
        <v>34</v>
      </c>
      <c r="R834" t="s" s="13">
        <v>5371</v>
      </c>
      <c r="S834" s="12"/>
      <c r="T834" s="12"/>
      <c r="U834" t="s" s="13">
        <v>5372</v>
      </c>
      <c r="V834" t="s" s="13">
        <v>5373</v>
      </c>
      <c r="W834" s="12"/>
      <c r="X834" s="12"/>
      <c r="Y834" t="s" s="13">
        <v>5374</v>
      </c>
      <c r="Z834" s="12"/>
      <c r="AA834" s="20">
        <v>42278</v>
      </c>
      <c r="AB834" s="20">
        <v>43070</v>
      </c>
    </row>
    <row r="835" ht="13" customHeight="1">
      <c r="A835" s="12">
        <v>928</v>
      </c>
      <c r="B835" s="12">
        <v>9281</v>
      </c>
      <c r="C835" t="s" s="13">
        <v>28</v>
      </c>
      <c r="D835" t="s" s="13">
        <v>5375</v>
      </c>
      <c r="E835" t="s" s="14">
        <f>MID(D835,1,SEARCH(",",D835)-1)</f>
        <v>5376</v>
      </c>
      <c r="F835" t="s" s="13">
        <f>MID(D835,SEARCH(",",D835)+2,50)</f>
        <v>3398</v>
      </c>
      <c r="G835" s="15">
        <v>38721</v>
      </c>
      <c r="H835" s="21">
        <f>YEAR(G835)</f>
        <v>2006</v>
      </c>
      <c r="I835" s="16">
        <f>INT((TODAY()-G835)/365)</f>
        <v>14</v>
      </c>
      <c r="J835" t="s" s="17">
        <v>40</v>
      </c>
      <c r="K835" s="16"/>
      <c r="L835" s="12">
        <v>606557389</v>
      </c>
      <c r="M835" s="12">
        <v>676413013</v>
      </c>
      <c r="N835" s="12"/>
      <c r="O835" t="s" s="22">
        <v>5377</v>
      </c>
      <c r="P835" s="23">
        <v>28034</v>
      </c>
      <c r="Q835" t="s" s="13">
        <v>34</v>
      </c>
      <c r="R835" t="s" s="13">
        <v>5378</v>
      </c>
      <c r="S835" s="12"/>
      <c r="T835" s="12"/>
      <c r="U835" t="s" s="13">
        <v>5379</v>
      </c>
      <c r="V835" t="s" s="13">
        <v>5380</v>
      </c>
      <c r="W835" s="12"/>
      <c r="X835" s="12"/>
      <c r="Y835" t="s" s="13">
        <v>5381</v>
      </c>
      <c r="Z835" s="12"/>
      <c r="AA835" s="20">
        <v>42278</v>
      </c>
      <c r="AB835" s="20">
        <v>42705</v>
      </c>
    </row>
    <row r="836" ht="13" customHeight="1">
      <c r="A836" s="12">
        <v>929</v>
      </c>
      <c r="B836" s="12">
        <v>9291</v>
      </c>
      <c r="C836" t="s" s="13">
        <v>28</v>
      </c>
      <c r="D836" t="s" s="13">
        <v>5382</v>
      </c>
      <c r="E836" t="s" s="14">
        <f>MID(D836,1,SEARCH(",",D836)-1)</f>
        <v>5383</v>
      </c>
      <c r="F836" t="s" s="13">
        <f>MID(D836,SEARCH(",",D836)+2,50)</f>
        <v>3548</v>
      </c>
      <c r="G836" s="15">
        <v>36547</v>
      </c>
      <c r="H836" s="21">
        <f>YEAR(G836)</f>
        <v>2000</v>
      </c>
      <c r="I836" s="16">
        <f>INT((TODAY()-G836)/365)</f>
        <v>20</v>
      </c>
      <c r="J836" t="s" s="17">
        <v>40</v>
      </c>
      <c r="K836" t="s" s="17">
        <v>5384</v>
      </c>
      <c r="L836" s="12">
        <v>627548049</v>
      </c>
      <c r="M836" s="12">
        <v>635530638</v>
      </c>
      <c r="N836" s="12"/>
      <c r="O836" t="s" s="22">
        <v>5385</v>
      </c>
      <c r="P836" s="23">
        <v>28049</v>
      </c>
      <c r="Q836" t="s" s="13">
        <v>34</v>
      </c>
      <c r="R836" t="s" s="13">
        <v>5386</v>
      </c>
      <c r="S836" s="12"/>
      <c r="T836" s="12"/>
      <c r="U836" t="s" s="13">
        <v>5387</v>
      </c>
      <c r="V836" t="s" s="13">
        <v>5388</v>
      </c>
      <c r="W836" s="12"/>
      <c r="X836" s="12"/>
      <c r="Y836" t="s" s="13">
        <v>5389</v>
      </c>
      <c r="Z836" s="12"/>
      <c r="AA836" s="20">
        <v>42278</v>
      </c>
      <c r="AB836" s="20">
        <v>42522</v>
      </c>
    </row>
    <row r="837" ht="13" customHeight="1">
      <c r="A837" s="12">
        <v>930</v>
      </c>
      <c r="B837" s="12">
        <v>9301</v>
      </c>
      <c r="C837" t="s" s="13">
        <v>28</v>
      </c>
      <c r="D837" t="s" s="13">
        <v>5390</v>
      </c>
      <c r="E837" t="s" s="14">
        <f>MID(D837,1,SEARCH(",",D837)-1)</f>
        <v>5391</v>
      </c>
      <c r="F837" t="s" s="13">
        <f>MID(D837,SEARCH(",",D837)+2,50)</f>
        <v>433</v>
      </c>
      <c r="G837" s="15">
        <v>40268</v>
      </c>
      <c r="H837" s="21">
        <f>YEAR(G837)</f>
        <v>2010</v>
      </c>
      <c r="I837" s="16">
        <f>INT((TODAY()-G837)/365)</f>
        <v>10</v>
      </c>
      <c r="J837" t="s" s="17">
        <v>32</v>
      </c>
      <c r="K837" t="s" s="17">
        <v>5392</v>
      </c>
      <c r="L837" s="12">
        <v>615082357</v>
      </c>
      <c r="M837" s="12">
        <v>687850823</v>
      </c>
      <c r="N837" s="12">
        <v>917352306</v>
      </c>
      <c r="O837" t="s" s="22">
        <v>5393</v>
      </c>
      <c r="P837" s="23">
        <v>28034</v>
      </c>
      <c r="Q837" t="s" s="13">
        <v>34</v>
      </c>
      <c r="R837" t="s" s="13">
        <v>5394</v>
      </c>
      <c r="S837" s="12"/>
      <c r="T837" s="12"/>
      <c r="U837" t="s" s="13">
        <v>5395</v>
      </c>
      <c r="V837" t="s" s="13">
        <v>5396</v>
      </c>
      <c r="W837" s="12"/>
      <c r="X837" s="12"/>
      <c r="Y837" t="s" s="13">
        <v>5397</v>
      </c>
      <c r="Z837" s="12"/>
      <c r="AA837" s="20">
        <v>42278</v>
      </c>
      <c r="AB837" s="20"/>
    </row>
    <row r="838" ht="13" customHeight="1">
      <c r="A838" s="12">
        <v>930</v>
      </c>
      <c r="B838" s="12">
        <v>9302</v>
      </c>
      <c r="C838" t="s" s="13">
        <v>28</v>
      </c>
      <c r="D838" t="s" s="13">
        <v>5398</v>
      </c>
      <c r="E838" t="s" s="14">
        <f>MID(D838,1,SEARCH(",",D838)-1)</f>
        <v>5391</v>
      </c>
      <c r="F838" t="s" s="13">
        <f>MID(D838,SEARCH(",",D838)+2,50)</f>
        <v>4764</v>
      </c>
      <c r="G838" s="15">
        <v>39410</v>
      </c>
      <c r="H838" s="21">
        <f>YEAR(G838)</f>
        <v>2007</v>
      </c>
      <c r="I838" s="16">
        <f>INT((TODAY()-G838)/365)</f>
        <v>12</v>
      </c>
      <c r="J838" t="s" s="17">
        <v>32</v>
      </c>
      <c r="K838" t="s" s="17">
        <v>5399</v>
      </c>
      <c r="L838" s="12">
        <v>615082357</v>
      </c>
      <c r="M838" s="12">
        <v>687850823</v>
      </c>
      <c r="N838" s="12">
        <v>917352306</v>
      </c>
      <c r="O838" t="s" s="22">
        <v>5393</v>
      </c>
      <c r="P838" s="23">
        <v>28034</v>
      </c>
      <c r="Q838" t="s" s="13">
        <v>34</v>
      </c>
      <c r="R838" t="s" s="13">
        <v>5394</v>
      </c>
      <c r="S838" s="12"/>
      <c r="T838" s="12"/>
      <c r="U838" t="s" s="13">
        <v>5395</v>
      </c>
      <c r="V838" t="s" s="13">
        <v>5396</v>
      </c>
      <c r="W838" s="12"/>
      <c r="X838" s="12"/>
      <c r="Y838" t="s" s="13">
        <v>5397</v>
      </c>
      <c r="Z838" s="12"/>
      <c r="AA838" s="20">
        <v>42278</v>
      </c>
      <c r="AB838" s="20"/>
    </row>
    <row r="839" ht="13" customHeight="1">
      <c r="A839" s="12">
        <v>931</v>
      </c>
      <c r="B839" s="12">
        <v>9311</v>
      </c>
      <c r="C839" t="s" s="13">
        <v>28</v>
      </c>
      <c r="D839" t="s" s="13">
        <v>5400</v>
      </c>
      <c r="E839" t="s" s="14">
        <f>MID(D839,1,SEARCH(",",D839)-1)</f>
        <v>5401</v>
      </c>
      <c r="F839" t="s" s="13">
        <f>MID(D839,SEARCH(",",D839)+2,50)</f>
        <v>1591</v>
      </c>
      <c r="G839" s="15">
        <v>40105</v>
      </c>
      <c r="H839" s="21">
        <f>YEAR(G839)</f>
        <v>2009</v>
      </c>
      <c r="I839" s="16">
        <f>INT((TODAY()-G839)/365)</f>
        <v>11</v>
      </c>
      <c r="J839" t="s" s="17">
        <v>40</v>
      </c>
      <c r="K839" t="s" s="17">
        <v>5402</v>
      </c>
      <c r="L839" s="12">
        <v>669541918</v>
      </c>
      <c r="M839" s="12">
        <v>670504841</v>
      </c>
      <c r="N839" s="12"/>
      <c r="O839" t="s" s="22">
        <v>5403</v>
      </c>
      <c r="P839" s="23">
        <v>28043</v>
      </c>
      <c r="Q839" t="s" s="13">
        <v>34</v>
      </c>
      <c r="R839" t="s" s="13">
        <v>5404</v>
      </c>
      <c r="S839" s="12"/>
      <c r="T839" s="12"/>
      <c r="U839" t="s" s="13">
        <v>5405</v>
      </c>
      <c r="V839" t="s" s="13">
        <v>5406</v>
      </c>
      <c r="W839" s="12"/>
      <c r="X839" s="12"/>
      <c r="Y839" t="s" s="13">
        <v>5407</v>
      </c>
      <c r="Z839" t="s" s="13">
        <v>5408</v>
      </c>
      <c r="AA839" s="20">
        <v>42278</v>
      </c>
      <c r="AB839" s="20">
        <v>43748</v>
      </c>
    </row>
    <row r="840" ht="13" customHeight="1">
      <c r="A840" s="12">
        <v>931</v>
      </c>
      <c r="B840" s="12">
        <v>9312</v>
      </c>
      <c r="C840" t="s" s="13">
        <v>28</v>
      </c>
      <c r="D840" t="s" s="13">
        <v>5409</v>
      </c>
      <c r="E840" t="s" s="14">
        <f>MID(D840,1,SEARCH(",",D840)-1)</f>
        <v>5401</v>
      </c>
      <c r="F840" t="s" s="13">
        <f>MID(D840,SEARCH(",",D840)+2,50)</f>
        <v>3322</v>
      </c>
      <c r="G840" s="15">
        <v>38596</v>
      </c>
      <c r="H840" s="21">
        <f>YEAR(G840)</f>
        <v>2005</v>
      </c>
      <c r="I840" s="16">
        <f>INT((TODAY()-G840)/365)</f>
        <v>15</v>
      </c>
      <c r="J840" t="s" s="17">
        <v>32</v>
      </c>
      <c r="K840" s="16"/>
      <c r="L840" s="12">
        <v>669541918</v>
      </c>
      <c r="M840" s="12">
        <v>670504851</v>
      </c>
      <c r="N840" s="12">
        <v>914995266</v>
      </c>
      <c r="O840" t="s" s="22">
        <v>5403</v>
      </c>
      <c r="P840" s="23">
        <v>28043</v>
      </c>
      <c r="Q840" t="s" s="13">
        <v>34</v>
      </c>
      <c r="R840" t="s" s="13">
        <v>5410</v>
      </c>
      <c r="S840" s="12"/>
      <c r="T840" s="12"/>
      <c r="U840" t="s" s="13">
        <v>5405</v>
      </c>
      <c r="V840" t="s" s="13">
        <v>5406</v>
      </c>
      <c r="W840" s="12"/>
      <c r="X840" s="12"/>
      <c r="Y840" t="s" s="13">
        <v>5407</v>
      </c>
      <c r="Z840" s="12"/>
      <c r="AA840" s="20">
        <v>42278</v>
      </c>
      <c r="AB840" s="20"/>
    </row>
    <row r="841" ht="13" customHeight="1">
      <c r="A841" s="12">
        <v>931</v>
      </c>
      <c r="B841" s="12">
        <v>9313</v>
      </c>
      <c r="C841" t="s" s="13">
        <v>28</v>
      </c>
      <c r="D841" t="s" s="13">
        <v>5411</v>
      </c>
      <c r="E841" t="s" s="14">
        <f>MID(D841,1,SEARCH(",",D841)-1)</f>
        <v>5412</v>
      </c>
      <c r="F841" t="s" s="13">
        <f>MID(D841,SEARCH(",",D841)+2,50)</f>
        <v>209</v>
      </c>
      <c r="G841" s="15">
        <v>26252</v>
      </c>
      <c r="H841" s="21">
        <f>YEAR(G841)</f>
        <v>1971</v>
      </c>
      <c r="I841" s="16">
        <f>INT((TODAY()-G841)/365)</f>
        <v>48</v>
      </c>
      <c r="J841" t="s" s="17">
        <v>40</v>
      </c>
      <c r="K841" t="s" s="17">
        <v>5413</v>
      </c>
      <c r="L841" s="12">
        <v>669541918</v>
      </c>
      <c r="M841" s="12"/>
      <c r="N841" s="12"/>
      <c r="O841" t="s" s="22">
        <v>5403</v>
      </c>
      <c r="P841" s="23">
        <v>28043</v>
      </c>
      <c r="Q841" t="s" s="13">
        <v>34</v>
      </c>
      <c r="R841" s="12"/>
      <c r="S841" s="12"/>
      <c r="T841" t="s" s="13">
        <v>5404</v>
      </c>
      <c r="U841" s="12"/>
      <c r="V841" s="12"/>
      <c r="W841" s="12"/>
      <c r="X841" s="12"/>
      <c r="Y841" t="s" s="13">
        <v>5407</v>
      </c>
      <c r="Z841" s="12"/>
      <c r="AA841" s="20">
        <v>42979</v>
      </c>
      <c r="AB841" s="20"/>
    </row>
    <row r="842" ht="25.5" customHeight="1">
      <c r="A842" s="12">
        <v>932</v>
      </c>
      <c r="B842" s="12">
        <v>9321</v>
      </c>
      <c r="C842" t="s" s="13">
        <v>28</v>
      </c>
      <c r="D842" t="s" s="13">
        <v>5414</v>
      </c>
      <c r="E842" t="s" s="14">
        <f>MID(D842,1,SEARCH(",",D842)-1)</f>
        <v>5415</v>
      </c>
      <c r="F842" t="s" s="13">
        <f>MID(D842,SEARCH(",",D842)+2,50)</f>
        <v>421</v>
      </c>
      <c r="G842" s="15">
        <v>39550</v>
      </c>
      <c r="H842" s="21">
        <f>YEAR(G842)</f>
        <v>2008</v>
      </c>
      <c r="I842" s="16">
        <f>INT((TODAY()-G842)/365)</f>
        <v>12</v>
      </c>
      <c r="J842" t="s" s="17">
        <v>32</v>
      </c>
      <c r="K842" s="16"/>
      <c r="L842" s="12">
        <v>610078706</v>
      </c>
      <c r="M842" s="12"/>
      <c r="N842" s="12"/>
      <c r="O842" t="s" s="22">
        <v>5416</v>
      </c>
      <c r="P842" s="23">
        <v>28034</v>
      </c>
      <c r="Q842" t="s" s="13">
        <v>34</v>
      </c>
      <c r="R842" t="s" s="13">
        <v>5417</v>
      </c>
      <c r="S842" s="12"/>
      <c r="T842" s="12"/>
      <c r="U842" t="s" s="13">
        <v>5418</v>
      </c>
      <c r="V842" t="s" s="13">
        <v>5419</v>
      </c>
      <c r="W842" s="12"/>
      <c r="X842" s="12"/>
      <c r="Y842" t="s" s="13">
        <v>5420</v>
      </c>
      <c r="Z842" t="s" s="13">
        <v>5421</v>
      </c>
      <c r="AA842" s="20">
        <v>42278</v>
      </c>
      <c r="AB842" s="20">
        <v>43466</v>
      </c>
    </row>
    <row r="843" ht="25.5" customHeight="1">
      <c r="A843" s="12">
        <v>932</v>
      </c>
      <c r="B843" s="12">
        <v>9322</v>
      </c>
      <c r="C843" t="s" s="13">
        <v>28</v>
      </c>
      <c r="D843" t="s" s="13">
        <v>5422</v>
      </c>
      <c r="E843" t="s" s="14">
        <f>MID(D843,1,SEARCH(",",D843)-1)</f>
        <v>5415</v>
      </c>
      <c r="F843" t="s" s="13">
        <f>MID(D843,SEARCH(",",D843)+2,50)</f>
        <v>504</v>
      </c>
      <c r="G843" s="15">
        <v>38839</v>
      </c>
      <c r="H843" s="21">
        <f>YEAR(G843)</f>
        <v>2006</v>
      </c>
      <c r="I843" s="16">
        <f>INT((TODAY()-G843)/365)</f>
        <v>14</v>
      </c>
      <c r="J843" t="s" s="17">
        <v>40</v>
      </c>
      <c r="K843" s="16"/>
      <c r="L843" s="12">
        <v>610078706</v>
      </c>
      <c r="M843" s="12"/>
      <c r="N843" s="12"/>
      <c r="O843" t="s" s="22">
        <v>5416</v>
      </c>
      <c r="P843" s="23">
        <v>28034</v>
      </c>
      <c r="Q843" t="s" s="13">
        <v>34</v>
      </c>
      <c r="R843" t="s" s="13">
        <v>5417</v>
      </c>
      <c r="S843" s="12"/>
      <c r="T843" s="12"/>
      <c r="U843" t="s" s="13">
        <v>5418</v>
      </c>
      <c r="V843" t="s" s="13">
        <v>5419</v>
      </c>
      <c r="W843" s="12"/>
      <c r="X843" s="12"/>
      <c r="Y843" t="s" s="13">
        <v>5420</v>
      </c>
      <c r="Z843" t="s" s="13">
        <v>5423</v>
      </c>
      <c r="AA843" s="20">
        <v>42278</v>
      </c>
      <c r="AB843" s="20">
        <v>43637</v>
      </c>
    </row>
    <row r="844" ht="13" customHeight="1">
      <c r="A844" s="12">
        <v>933</v>
      </c>
      <c r="B844" s="12">
        <v>9331</v>
      </c>
      <c r="C844" t="s" s="13">
        <v>28</v>
      </c>
      <c r="D844" t="s" s="13">
        <v>5424</v>
      </c>
      <c r="E844" t="s" s="14">
        <f>MID(D844,1,SEARCH(",",D844)-1)</f>
        <v>5425</v>
      </c>
      <c r="F844" t="s" s="13">
        <f>MID(D844,SEARCH(",",D844)+2,50)</f>
        <v>4541</v>
      </c>
      <c r="G844" s="15">
        <v>39333</v>
      </c>
      <c r="H844" s="21">
        <f>YEAR(G844)</f>
        <v>2007</v>
      </c>
      <c r="I844" s="16">
        <f>INT((TODAY()-G844)/365)</f>
        <v>13</v>
      </c>
      <c r="J844" t="s" s="17">
        <v>40</v>
      </c>
      <c r="K844" s="16"/>
      <c r="L844" s="12">
        <v>629100225</v>
      </c>
      <c r="M844" s="12">
        <v>609046469</v>
      </c>
      <c r="N844" s="12"/>
      <c r="O844" t="s" s="22">
        <v>5426</v>
      </c>
      <c r="P844" s="23">
        <v>28029</v>
      </c>
      <c r="Q844" t="s" s="13">
        <v>34</v>
      </c>
      <c r="R844" t="s" s="13">
        <v>5427</v>
      </c>
      <c r="S844" s="12"/>
      <c r="T844" s="12"/>
      <c r="U844" t="s" s="13">
        <v>5428</v>
      </c>
      <c r="V844" t="s" s="13">
        <v>5429</v>
      </c>
      <c r="W844" s="12"/>
      <c r="X844" s="12"/>
      <c r="Y844" t="s" s="13">
        <v>5430</v>
      </c>
      <c r="Z844" s="12"/>
      <c r="AA844" s="20">
        <v>42278</v>
      </c>
      <c r="AB844" s="20">
        <v>43282</v>
      </c>
    </row>
    <row r="845" ht="13" customHeight="1">
      <c r="A845" s="12">
        <v>934</v>
      </c>
      <c r="B845" s="12">
        <v>9341</v>
      </c>
      <c r="C845" t="s" s="13">
        <v>28</v>
      </c>
      <c r="D845" t="s" s="13">
        <v>5431</v>
      </c>
      <c r="E845" t="s" s="14">
        <f>MID(D845,1,SEARCH(",",D845)-1)</f>
        <v>5432</v>
      </c>
      <c r="F845" t="s" s="13">
        <f>MID(D845,SEARCH(",",D845)+2,50)</f>
        <v>88</v>
      </c>
      <c r="G845" s="15">
        <v>39205</v>
      </c>
      <c r="H845" s="21">
        <f>YEAR(G845)</f>
        <v>2007</v>
      </c>
      <c r="I845" s="16">
        <f>INT((TODAY()-G845)/365)</f>
        <v>13</v>
      </c>
      <c r="J845" t="s" s="17">
        <v>32</v>
      </c>
      <c r="K845" s="16"/>
      <c r="L845" s="12">
        <v>686794122</v>
      </c>
      <c r="M845" s="12">
        <v>913163824</v>
      </c>
      <c r="N845" s="12"/>
      <c r="O845" t="s" s="22">
        <v>5433</v>
      </c>
      <c r="P845" s="23">
        <v>28035</v>
      </c>
      <c r="Q845" t="s" s="13">
        <v>34</v>
      </c>
      <c r="R845" t="s" s="13">
        <v>5434</v>
      </c>
      <c r="S845" s="12"/>
      <c r="T845" s="12"/>
      <c r="U845" t="s" s="13">
        <v>5435</v>
      </c>
      <c r="V845" t="s" s="13">
        <v>5436</v>
      </c>
      <c r="W845" s="12"/>
      <c r="X845" s="12"/>
      <c r="Y845" t="s" s="13">
        <v>5437</v>
      </c>
      <c r="Z845" s="12"/>
      <c r="AA845" s="20">
        <v>42278</v>
      </c>
      <c r="AB845" s="20"/>
    </row>
    <row r="846" ht="51" customHeight="1">
      <c r="A846" s="12">
        <v>934</v>
      </c>
      <c r="B846" s="12">
        <v>9342</v>
      </c>
      <c r="C846" t="s" s="13">
        <v>28</v>
      </c>
      <c r="D846" t="s" s="13">
        <v>5438</v>
      </c>
      <c r="E846" t="s" s="14">
        <f>MID(D846,1,SEARCH(",",D846)-1)</f>
        <v>5432</v>
      </c>
      <c r="F846" t="s" s="13">
        <f>MID(D846,SEARCH(",",D846)+2,50)</f>
        <v>540</v>
      </c>
      <c r="G846" s="15">
        <v>38610</v>
      </c>
      <c r="H846" s="21">
        <f>YEAR(G846)</f>
        <v>2005</v>
      </c>
      <c r="I846" s="16">
        <f>INT((TODAY()-G846)/365)</f>
        <v>15</v>
      </c>
      <c r="J846" t="s" s="17">
        <v>40</v>
      </c>
      <c r="K846" s="16"/>
      <c r="L846" s="12">
        <v>686794122</v>
      </c>
      <c r="M846" s="12">
        <v>913163824</v>
      </c>
      <c r="N846" s="12"/>
      <c r="O846" t="s" s="22">
        <v>5433</v>
      </c>
      <c r="P846" s="23">
        <v>28035</v>
      </c>
      <c r="Q846" t="s" s="13">
        <v>34</v>
      </c>
      <c r="R846" t="s" s="13">
        <v>5434</v>
      </c>
      <c r="S846" s="12"/>
      <c r="T846" s="12"/>
      <c r="U846" t="s" s="13">
        <v>5435</v>
      </c>
      <c r="V846" t="s" s="13">
        <v>5436</v>
      </c>
      <c r="W846" s="12"/>
      <c r="X846" s="12"/>
      <c r="Y846" t="s" s="13">
        <v>5437</v>
      </c>
      <c r="Z846" t="s" s="13">
        <v>5439</v>
      </c>
      <c r="AA846" s="20">
        <v>42278</v>
      </c>
      <c r="AB846" s="20">
        <v>44104</v>
      </c>
    </row>
    <row r="847" ht="13" customHeight="1">
      <c r="A847" s="12">
        <v>934</v>
      </c>
      <c r="B847" s="12">
        <v>9343</v>
      </c>
      <c r="C847" t="s" s="13">
        <v>28</v>
      </c>
      <c r="D847" t="s" s="13">
        <v>5440</v>
      </c>
      <c r="E847" t="s" s="14">
        <f>MID(D847,1,SEARCH(",",D847)-1)</f>
        <v>5441</v>
      </c>
      <c r="F847" t="s" s="13">
        <f>MID(D847,SEARCH(",",D847)+2,50)</f>
        <v>5442</v>
      </c>
      <c r="G847" s="15">
        <v>26242</v>
      </c>
      <c r="H847" s="21">
        <f>YEAR(G847)</f>
        <v>1971</v>
      </c>
      <c r="I847" s="16">
        <f>INT((TODAY()-G847)/365)</f>
        <v>49</v>
      </c>
      <c r="J847" t="s" s="17">
        <v>32</v>
      </c>
      <c r="K847" t="s" s="17">
        <v>5443</v>
      </c>
      <c r="L847" s="12">
        <v>686794122</v>
      </c>
      <c r="M847" s="12"/>
      <c r="N847" s="12"/>
      <c r="O847" t="s" s="22">
        <v>5433</v>
      </c>
      <c r="P847" s="23">
        <v>28035</v>
      </c>
      <c r="Q847" t="s" s="13">
        <v>34</v>
      </c>
      <c r="R847" s="12"/>
      <c r="S847" s="12"/>
      <c r="T847" t="s" s="13">
        <v>5434</v>
      </c>
      <c r="U847" s="12"/>
      <c r="V847" s="12"/>
      <c r="W847" s="12"/>
      <c r="X847" s="12"/>
      <c r="Y847" t="s" s="13">
        <v>5444</v>
      </c>
      <c r="Z847" t="s" s="13">
        <v>5445</v>
      </c>
      <c r="AA847" s="20">
        <v>42795</v>
      </c>
      <c r="AB847" s="20">
        <v>43769</v>
      </c>
    </row>
    <row r="848" ht="13" customHeight="1">
      <c r="A848" s="12">
        <v>935</v>
      </c>
      <c r="B848" s="12">
        <v>9351</v>
      </c>
      <c r="C848" t="s" s="13">
        <v>28</v>
      </c>
      <c r="D848" t="s" s="13">
        <v>5446</v>
      </c>
      <c r="E848" t="s" s="14">
        <f>MID(D848,1,SEARCH(",",D848)-1)</f>
        <v>5447</v>
      </c>
      <c r="F848" t="s" s="13">
        <f>MID(D848,SEARCH(",",D848)+2,50)</f>
        <v>540</v>
      </c>
      <c r="G848" s="15">
        <v>38523</v>
      </c>
      <c r="H848" s="21">
        <f>YEAR(G848)</f>
        <v>2005</v>
      </c>
      <c r="I848" s="16">
        <f>INT((TODAY()-G848)/365)</f>
        <v>15</v>
      </c>
      <c r="J848" t="s" s="17">
        <v>40</v>
      </c>
      <c r="K848" t="s" s="17">
        <v>5448</v>
      </c>
      <c r="L848" s="12">
        <v>616972831</v>
      </c>
      <c r="M848" s="12">
        <v>630829170</v>
      </c>
      <c r="N848" s="12">
        <v>609149603</v>
      </c>
      <c r="O848" t="s" s="22">
        <v>5449</v>
      </c>
      <c r="P848" s="23">
        <v>28029</v>
      </c>
      <c r="Q848" t="s" s="13">
        <v>34</v>
      </c>
      <c r="R848" t="s" s="13">
        <v>5450</v>
      </c>
      <c r="S848" s="12"/>
      <c r="T848" s="12"/>
      <c r="U848" t="s" s="13">
        <v>5451</v>
      </c>
      <c r="V848" t="s" s="13">
        <v>5452</v>
      </c>
      <c r="W848" s="12"/>
      <c r="X848" s="12"/>
      <c r="Y848" t="s" s="13">
        <v>5453</v>
      </c>
      <c r="Z848" s="12"/>
      <c r="AA848" s="20">
        <v>42278</v>
      </c>
      <c r="AB848" s="20">
        <v>42614</v>
      </c>
    </row>
    <row r="849" ht="13" customHeight="1">
      <c r="A849" s="12">
        <v>937</v>
      </c>
      <c r="B849" s="12">
        <v>9371</v>
      </c>
      <c r="C849" t="s" s="13">
        <v>28</v>
      </c>
      <c r="D849" t="s" s="13">
        <v>5454</v>
      </c>
      <c r="E849" t="s" s="14">
        <f>MID(D849,1,SEARCH(",",D849)-1)</f>
        <v>5455</v>
      </c>
      <c r="F849" t="s" s="13">
        <f>MID(D849,SEARCH(",",D849)+2,50)</f>
        <v>5456</v>
      </c>
      <c r="G849" s="15">
        <v>38092</v>
      </c>
      <c r="H849" s="21">
        <f>YEAR(G849)</f>
        <v>2004</v>
      </c>
      <c r="I849" s="16">
        <f>INT((TODAY()-G849)/365)</f>
        <v>16</v>
      </c>
      <c r="J849" t="s" s="17">
        <v>40</v>
      </c>
      <c r="K849" s="16"/>
      <c r="L849" s="12">
        <v>658249548</v>
      </c>
      <c r="M849" s="12"/>
      <c r="N849" s="12"/>
      <c r="O849" t="s" s="22">
        <v>5457</v>
      </c>
      <c r="P849" s="23">
        <v>28034</v>
      </c>
      <c r="Q849" t="s" s="13">
        <v>34</v>
      </c>
      <c r="R849" t="s" s="13">
        <v>5458</v>
      </c>
      <c r="S849" s="12"/>
      <c r="T849" s="12"/>
      <c r="U849" t="s" s="13">
        <v>5459</v>
      </c>
      <c r="V849" t="s" s="13">
        <v>5460</v>
      </c>
      <c r="W849" s="12"/>
      <c r="X849" s="12"/>
      <c r="Y849" t="s" s="13">
        <v>5461</v>
      </c>
      <c r="Z849" s="12"/>
      <c r="AA849" s="20">
        <v>42278</v>
      </c>
      <c r="AB849" s="20">
        <v>42522</v>
      </c>
    </row>
    <row r="850" ht="13" customHeight="1">
      <c r="A850" s="12">
        <v>937</v>
      </c>
      <c r="B850" s="12">
        <v>9372</v>
      </c>
      <c r="C850" t="s" s="13">
        <v>28</v>
      </c>
      <c r="D850" t="s" s="13">
        <v>5462</v>
      </c>
      <c r="E850" t="s" s="14">
        <f>MID(D850,1,SEARCH(",",D850)-1)</f>
        <v>5463</v>
      </c>
      <c r="F850" t="s" s="13">
        <f>MID(D850,SEARCH(",",D850)+2,50)</f>
        <v>5464</v>
      </c>
      <c r="G850" s="15">
        <v>39408</v>
      </c>
      <c r="H850" s="21">
        <f>YEAR(G850)</f>
        <v>2007</v>
      </c>
      <c r="I850" s="16">
        <f>INT((TODAY()-G850)/365)</f>
        <v>12</v>
      </c>
      <c r="J850" t="s" s="17">
        <v>40</v>
      </c>
      <c r="K850" t="s" s="17">
        <v>5465</v>
      </c>
      <c r="L850" s="12">
        <v>654894769</v>
      </c>
      <c r="M850" s="12">
        <v>665130634</v>
      </c>
      <c r="N850" s="12">
        <v>910161441</v>
      </c>
      <c r="O850" t="s" s="22">
        <v>5457</v>
      </c>
      <c r="P850" s="23">
        <v>28034</v>
      </c>
      <c r="Q850" t="s" s="13">
        <v>34</v>
      </c>
      <c r="R850" t="s" s="13">
        <v>5466</v>
      </c>
      <c r="S850" s="12"/>
      <c r="T850" s="12"/>
      <c r="U850" t="s" s="13">
        <v>5467</v>
      </c>
      <c r="V850" t="s" s="13">
        <v>5468</v>
      </c>
      <c r="W850" s="12"/>
      <c r="X850" s="12"/>
      <c r="Y850" t="s" s="13">
        <v>5469</v>
      </c>
      <c r="Z850" s="12"/>
      <c r="AA850" s="20">
        <v>42278</v>
      </c>
      <c r="AB850" s="20">
        <v>42736</v>
      </c>
    </row>
    <row r="851" ht="13" customHeight="1">
      <c r="A851" s="12">
        <v>938</v>
      </c>
      <c r="B851" s="12">
        <v>9381</v>
      </c>
      <c r="C851" t="s" s="13">
        <v>28</v>
      </c>
      <c r="D851" t="s" s="13">
        <v>5470</v>
      </c>
      <c r="E851" t="s" s="14">
        <f>MID(D851,1,SEARCH(",",D851)-1)</f>
        <v>5471</v>
      </c>
      <c r="F851" t="s" s="13">
        <f>MID(D851,SEARCH(",",D851)+2,50)</f>
        <v>5472</v>
      </c>
      <c r="G851" s="15">
        <v>38259</v>
      </c>
      <c r="H851" s="21">
        <f>YEAR(G851)</f>
        <v>2004</v>
      </c>
      <c r="I851" s="16">
        <f>INT((TODAY()-G851)/365)</f>
        <v>16</v>
      </c>
      <c r="J851" t="s" s="17">
        <v>32</v>
      </c>
      <c r="K851" t="s" s="17">
        <v>5473</v>
      </c>
      <c r="L851" s="12">
        <v>600806718</v>
      </c>
      <c r="M851" s="12">
        <v>696200920</v>
      </c>
      <c r="N851" s="12"/>
      <c r="O851" t="s" s="22">
        <v>5474</v>
      </c>
      <c r="P851" s="23">
        <v>28034</v>
      </c>
      <c r="Q851" t="s" s="13">
        <v>34</v>
      </c>
      <c r="R851" t="s" s="13">
        <v>5475</v>
      </c>
      <c r="S851" s="12"/>
      <c r="T851" s="12"/>
      <c r="U851" t="s" s="13">
        <v>5476</v>
      </c>
      <c r="V851" t="s" s="13">
        <v>5477</v>
      </c>
      <c r="W851" s="12"/>
      <c r="X851" s="12"/>
      <c r="Y851" t="s" s="13">
        <v>5478</v>
      </c>
      <c r="Z851" s="12"/>
      <c r="AA851" s="20">
        <v>42278</v>
      </c>
      <c r="AB851" s="20">
        <v>43101</v>
      </c>
    </row>
    <row r="852" ht="13" customHeight="1">
      <c r="A852" s="12">
        <v>938</v>
      </c>
      <c r="B852" s="12">
        <v>9382</v>
      </c>
      <c r="C852" t="s" s="13">
        <v>28</v>
      </c>
      <c r="D852" t="s" s="13">
        <v>5479</v>
      </c>
      <c r="E852" t="s" s="14">
        <f>MID(D852,1,SEARCH(",",D852)-1)</f>
        <v>5471</v>
      </c>
      <c r="F852" t="s" s="13">
        <f>MID(D852,SEARCH(",",D852)+2,50)</f>
        <v>5480</v>
      </c>
      <c r="G852" s="15">
        <v>39173</v>
      </c>
      <c r="H852" s="21">
        <f>YEAR(G852)</f>
        <v>2007</v>
      </c>
      <c r="I852" s="16">
        <f>INT((TODAY()-G852)/365)</f>
        <v>13</v>
      </c>
      <c r="J852" t="s" s="17">
        <v>40</v>
      </c>
      <c r="K852" t="s" s="17">
        <v>5481</v>
      </c>
      <c r="L852" s="12">
        <v>600806718</v>
      </c>
      <c r="M852" s="12">
        <v>696200920</v>
      </c>
      <c r="N852" s="12">
        <v>917344504</v>
      </c>
      <c r="O852" t="s" s="22">
        <v>5482</v>
      </c>
      <c r="P852" s="23">
        <v>28034</v>
      </c>
      <c r="Q852" t="s" s="13">
        <v>34</v>
      </c>
      <c r="R852" t="s" s="13">
        <v>5483</v>
      </c>
      <c r="S852" s="12"/>
      <c r="T852" s="12"/>
      <c r="U852" t="s" s="13">
        <v>5484</v>
      </c>
      <c r="V852" t="s" s="13">
        <v>5485</v>
      </c>
      <c r="W852" s="12"/>
      <c r="X852" s="12"/>
      <c r="Y852" t="s" s="13">
        <v>5478</v>
      </c>
      <c r="Z852" t="s" s="13">
        <v>5486</v>
      </c>
      <c r="AA852" s="20">
        <v>42614</v>
      </c>
      <c r="AB852" s="20">
        <v>43493</v>
      </c>
    </row>
    <row r="853" ht="13" customHeight="1">
      <c r="A853" s="12">
        <v>939</v>
      </c>
      <c r="B853" s="12">
        <v>9390</v>
      </c>
      <c r="C853" t="s" s="13">
        <v>28</v>
      </c>
      <c r="D853" t="s" s="13">
        <v>5487</v>
      </c>
      <c r="E853" t="s" s="14">
        <f>MID(D853,1,SEARCH(",",D853)-1)</f>
        <v>5488</v>
      </c>
      <c r="F853" t="s" s="13">
        <f>MID(D853,SEARCH(",",D853)+2,50)</f>
        <v>5489</v>
      </c>
      <c r="G853" s="15">
        <v>25543</v>
      </c>
      <c r="H853" s="21">
        <f>YEAR(G853)</f>
        <v>1969</v>
      </c>
      <c r="I853" s="16">
        <f>INT((TODAY()-G853)/365)</f>
        <v>50</v>
      </c>
      <c r="J853" t="s" s="17">
        <v>32</v>
      </c>
      <c r="K853" t="s" s="17">
        <v>5490</v>
      </c>
      <c r="L853" s="12">
        <v>629785052</v>
      </c>
      <c r="M853" s="12"/>
      <c r="N853" s="12"/>
      <c r="O853" t="s" s="22">
        <v>5491</v>
      </c>
      <c r="P853" s="23">
        <v>28049</v>
      </c>
      <c r="Q853" t="s" s="13">
        <v>34</v>
      </c>
      <c r="R853" t="s" s="13">
        <v>5492</v>
      </c>
      <c r="S853" s="12"/>
      <c r="T853" s="12"/>
      <c r="U853" s="12"/>
      <c r="V853" s="12"/>
      <c r="W853" s="12"/>
      <c r="X853" s="12"/>
      <c r="Y853" t="s" s="13">
        <v>5493</v>
      </c>
      <c r="Z853" s="12"/>
      <c r="AA853" s="20">
        <v>42370</v>
      </c>
      <c r="AB853" s="20"/>
    </row>
    <row r="854" ht="13" customHeight="1">
      <c r="A854" s="12">
        <v>939</v>
      </c>
      <c r="B854" s="12">
        <v>9391</v>
      </c>
      <c r="C854" t="s" s="13">
        <v>28</v>
      </c>
      <c r="D854" t="s" s="13">
        <v>5494</v>
      </c>
      <c r="E854" t="s" s="14">
        <f>MID(D854,1,SEARCH(",",D854)-1)</f>
        <v>5495</v>
      </c>
      <c r="F854" t="s" s="13">
        <f>MID(D854,SEARCH(",",D854)+2,50)</f>
        <v>1079</v>
      </c>
      <c r="G854" s="15">
        <v>38137</v>
      </c>
      <c r="H854" s="21">
        <f>YEAR(G854)</f>
        <v>2004</v>
      </c>
      <c r="I854" s="16">
        <f>INT((TODAY()-G854)/365)</f>
        <v>16</v>
      </c>
      <c r="J854" t="s" s="17">
        <v>32</v>
      </c>
      <c r="K854" t="s" s="17">
        <v>5496</v>
      </c>
      <c r="L854" s="12">
        <v>628223617</v>
      </c>
      <c r="M854" s="12">
        <v>629785052</v>
      </c>
      <c r="N854" s="12"/>
      <c r="O854" t="s" s="22">
        <v>5491</v>
      </c>
      <c r="P854" s="23">
        <v>28049</v>
      </c>
      <c r="Q854" t="s" s="13">
        <v>34</v>
      </c>
      <c r="R854" t="s" s="13">
        <v>5497</v>
      </c>
      <c r="S854" s="12"/>
      <c r="T854" s="12"/>
      <c r="U854" t="s" s="13">
        <v>5498</v>
      </c>
      <c r="V854" t="s" s="13">
        <v>5499</v>
      </c>
      <c r="W854" s="12"/>
      <c r="X854" s="12"/>
      <c r="Y854" t="s" s="13">
        <v>5493</v>
      </c>
      <c r="Z854" s="12"/>
      <c r="AA854" s="20">
        <v>42278</v>
      </c>
      <c r="AB854" s="20">
        <v>43313</v>
      </c>
    </row>
    <row r="855" ht="13" customHeight="1">
      <c r="A855" s="12">
        <v>939</v>
      </c>
      <c r="B855" s="12">
        <v>9392</v>
      </c>
      <c r="C855" t="s" s="13">
        <v>28</v>
      </c>
      <c r="D855" t="s" s="13">
        <v>5500</v>
      </c>
      <c r="E855" t="s" s="14">
        <f>MID(D855,1,SEARCH(",",D855)-1)</f>
        <v>5495</v>
      </c>
      <c r="F855" t="s" s="13">
        <f>MID(D855,SEARCH(",",D855)+2,50)</f>
        <v>1265</v>
      </c>
      <c r="G855" s="15">
        <v>39226</v>
      </c>
      <c r="H855" s="21">
        <f>YEAR(G855)</f>
        <v>2007</v>
      </c>
      <c r="I855" s="16">
        <f>INT((TODAY()-G855)/365)</f>
        <v>13</v>
      </c>
      <c r="J855" t="s" s="17">
        <v>32</v>
      </c>
      <c r="K855" t="s" s="17">
        <v>5501</v>
      </c>
      <c r="L855" s="12">
        <v>628223617</v>
      </c>
      <c r="M855" s="12">
        <v>629785052</v>
      </c>
      <c r="N855" s="12"/>
      <c r="O855" t="s" s="22">
        <v>5491</v>
      </c>
      <c r="P855" s="23">
        <v>28049</v>
      </c>
      <c r="Q855" t="s" s="13">
        <v>34</v>
      </c>
      <c r="R855" t="s" s="13">
        <v>5492</v>
      </c>
      <c r="S855" s="12"/>
      <c r="T855" s="12"/>
      <c r="U855" t="s" s="13">
        <v>5498</v>
      </c>
      <c r="V855" t="s" s="13">
        <v>5499</v>
      </c>
      <c r="W855" s="12"/>
      <c r="X855" s="12"/>
      <c r="Y855" t="s" s="13">
        <v>5493</v>
      </c>
      <c r="Z855" s="12"/>
      <c r="AA855" s="20">
        <v>42278</v>
      </c>
      <c r="AB855" s="20"/>
    </row>
    <row r="856" ht="13" customHeight="1">
      <c r="A856" s="12">
        <v>939</v>
      </c>
      <c r="B856" s="12">
        <v>9393</v>
      </c>
      <c r="C856" t="s" s="13">
        <v>28</v>
      </c>
      <c r="D856" t="s" s="13">
        <v>5502</v>
      </c>
      <c r="E856" t="s" s="14">
        <f>MID(D856,1,SEARCH(",",D856)-1)</f>
        <v>5503</v>
      </c>
      <c r="F856" t="s" s="13">
        <f>MID(D856,SEARCH(",",D856)+2,50)</f>
        <v>5504</v>
      </c>
      <c r="G856" s="15">
        <v>26135</v>
      </c>
      <c r="H856" s="21">
        <f>YEAR(G856)</f>
        <v>1971</v>
      </c>
      <c r="I856" s="16">
        <f>INT((TODAY()-G856)/365)</f>
        <v>49</v>
      </c>
      <c r="J856" t="s" s="17">
        <v>40</v>
      </c>
      <c r="K856" t="s" s="17">
        <v>5505</v>
      </c>
      <c r="L856" s="12">
        <v>606425947</v>
      </c>
      <c r="M856" s="12">
        <v>914271448</v>
      </c>
      <c r="N856" s="12"/>
      <c r="O856" t="s" s="22">
        <v>5491</v>
      </c>
      <c r="P856" s="23">
        <v>28049</v>
      </c>
      <c r="Q856" t="s" s="13">
        <v>34</v>
      </c>
      <c r="R856" s="12"/>
      <c r="S856" s="12"/>
      <c r="T856" t="s" s="13">
        <v>5506</v>
      </c>
      <c r="U856" s="12"/>
      <c r="V856" s="12"/>
      <c r="W856" s="12"/>
      <c r="X856" s="12"/>
      <c r="Y856" t="s" s="13">
        <v>5493</v>
      </c>
      <c r="Z856" s="12"/>
      <c r="AA856" s="20">
        <v>42278</v>
      </c>
      <c r="AB856" s="20"/>
    </row>
    <row r="857" ht="13" customHeight="1">
      <c r="A857" s="12">
        <v>940</v>
      </c>
      <c r="B857" s="12">
        <v>9401</v>
      </c>
      <c r="C857" t="s" s="13">
        <v>28</v>
      </c>
      <c r="D857" t="s" s="13">
        <v>5507</v>
      </c>
      <c r="E857" t="s" s="14">
        <f>MID(D857,1,SEARCH(",",D857)-1)</f>
        <v>5508</v>
      </c>
      <c r="F857" t="s" s="13">
        <f>MID(D857,SEARCH(",",D857)+2,50)</f>
        <v>530</v>
      </c>
      <c r="G857" s="15">
        <v>38261</v>
      </c>
      <c r="H857" s="21">
        <f>YEAR(G857)</f>
        <v>2004</v>
      </c>
      <c r="I857" s="16">
        <f>INT((TODAY()-G857)/365)</f>
        <v>16</v>
      </c>
      <c r="J857" t="s" s="17">
        <v>32</v>
      </c>
      <c r="K857" t="s" s="17">
        <v>5509</v>
      </c>
      <c r="L857" s="12">
        <v>917509657</v>
      </c>
      <c r="M857" s="12">
        <v>629273123</v>
      </c>
      <c r="N857" s="12">
        <v>669789230</v>
      </c>
      <c r="O857" t="s" s="22">
        <v>5510</v>
      </c>
      <c r="P857" s="23">
        <v>28049</v>
      </c>
      <c r="Q857" t="s" s="13">
        <v>34</v>
      </c>
      <c r="R857" t="s" s="13">
        <v>5511</v>
      </c>
      <c r="S857" s="12"/>
      <c r="T857" s="12"/>
      <c r="U857" t="s" s="13">
        <v>5512</v>
      </c>
      <c r="V857" t="s" s="13">
        <v>5513</v>
      </c>
      <c r="W857" s="12"/>
      <c r="X857" s="12"/>
      <c r="Y857" t="s" s="13">
        <v>5514</v>
      </c>
      <c r="Z857" s="12"/>
      <c r="AA857" s="20">
        <v>42278</v>
      </c>
      <c r="AB857" s="20"/>
    </row>
    <row r="858" ht="13" customHeight="1">
      <c r="A858" s="12">
        <v>941</v>
      </c>
      <c r="B858" s="12">
        <v>9411</v>
      </c>
      <c r="C858" t="s" s="13">
        <v>28</v>
      </c>
      <c r="D858" t="s" s="13">
        <v>5515</v>
      </c>
      <c r="E858" t="s" s="14">
        <f>MID(D858,1,SEARCH(",",D858)-1)</f>
        <v>5516</v>
      </c>
      <c r="F858" t="s" s="13">
        <f>MID(D858,SEARCH(",",D858)+2,50)</f>
        <v>741</v>
      </c>
      <c r="G858" s="15">
        <v>38009</v>
      </c>
      <c r="H858" s="21">
        <f>YEAR(G858)</f>
        <v>2004</v>
      </c>
      <c r="I858" s="16">
        <f>INT((TODAY()-G858)/365)</f>
        <v>16</v>
      </c>
      <c r="J858" t="s" s="17">
        <v>32</v>
      </c>
      <c r="K858" t="s" s="17">
        <v>5517</v>
      </c>
      <c r="L858" s="12">
        <v>676548750</v>
      </c>
      <c r="M858" s="12">
        <v>609107684</v>
      </c>
      <c r="N858" s="12"/>
      <c r="O858" t="s" s="22">
        <v>5518</v>
      </c>
      <c r="P858" s="23">
        <v>28034</v>
      </c>
      <c r="Q858" t="s" s="13">
        <v>34</v>
      </c>
      <c r="R858" t="s" s="13">
        <v>5519</v>
      </c>
      <c r="S858" s="12"/>
      <c r="T858" s="12"/>
      <c r="U858" t="s" s="13">
        <v>5520</v>
      </c>
      <c r="V858" t="s" s="13">
        <v>5521</v>
      </c>
      <c r="W858" s="12"/>
      <c r="X858" s="12"/>
      <c r="Y858" t="s" s="13">
        <v>5522</v>
      </c>
      <c r="Z858" s="12"/>
      <c r="AA858" s="20">
        <v>42278</v>
      </c>
      <c r="AB858" s="20">
        <v>43344</v>
      </c>
    </row>
    <row r="859" ht="13" customHeight="1">
      <c r="A859" s="12">
        <v>941</v>
      </c>
      <c r="B859" s="12">
        <v>9412</v>
      </c>
      <c r="C859" t="s" s="13">
        <v>28</v>
      </c>
      <c r="D859" t="s" s="13">
        <v>5523</v>
      </c>
      <c r="E859" t="s" s="14">
        <f>MID(D859,1,SEARCH(",",D859)-1)</f>
        <v>5516</v>
      </c>
      <c r="F859" t="s" s="13">
        <f>MID(D859,SEARCH(",",D859)+2,50)</f>
        <v>5524</v>
      </c>
      <c r="G859" s="15">
        <v>38696</v>
      </c>
      <c r="H859" s="21">
        <f>YEAR(G859)</f>
        <v>2005</v>
      </c>
      <c r="I859" s="16">
        <f>INT((TODAY()-G859)/365)</f>
        <v>14</v>
      </c>
      <c r="J859" t="s" s="17">
        <v>32</v>
      </c>
      <c r="K859" t="s" s="17">
        <v>5525</v>
      </c>
      <c r="L859" s="12">
        <v>676548750</v>
      </c>
      <c r="M859" s="12">
        <v>609107684</v>
      </c>
      <c r="N859" s="12"/>
      <c r="O859" t="s" s="22">
        <v>5518</v>
      </c>
      <c r="P859" s="23">
        <v>28034</v>
      </c>
      <c r="Q859" t="s" s="13">
        <v>34</v>
      </c>
      <c r="R859" t="s" s="13">
        <v>5526</v>
      </c>
      <c r="S859" s="12"/>
      <c r="T859" s="12"/>
      <c r="U859" t="s" s="13">
        <v>5520</v>
      </c>
      <c r="V859" t="s" s="13">
        <v>5521</v>
      </c>
      <c r="W859" s="12"/>
      <c r="X859" s="12"/>
      <c r="Y859" t="s" s="13">
        <v>5522</v>
      </c>
      <c r="Z859" s="12"/>
      <c r="AA859" s="20">
        <v>42278</v>
      </c>
      <c r="AB859" s="20">
        <v>43370</v>
      </c>
    </row>
    <row r="860" ht="13" customHeight="1">
      <c r="A860" s="12">
        <v>942</v>
      </c>
      <c r="B860" s="12">
        <v>9421</v>
      </c>
      <c r="C860" t="s" s="13">
        <v>28</v>
      </c>
      <c r="D860" t="s" s="13">
        <v>5527</v>
      </c>
      <c r="E860" t="s" s="14">
        <f>MID(D860,1,SEARCH(",",D860)-1)</f>
        <v>5528</v>
      </c>
      <c r="F860" t="s" s="13">
        <f>MID(D860,SEARCH(",",D860)+2,50)</f>
        <v>192</v>
      </c>
      <c r="G860" s="15">
        <v>37436</v>
      </c>
      <c r="H860" s="21">
        <f>YEAR(G860)</f>
        <v>2002</v>
      </c>
      <c r="I860" s="16">
        <f>INT((TODAY()-G860)/365)</f>
        <v>18</v>
      </c>
      <c r="J860" t="s" s="17">
        <v>32</v>
      </c>
      <c r="K860" t="s" s="17">
        <v>5529</v>
      </c>
      <c r="L860" s="12">
        <v>660405482</v>
      </c>
      <c r="M860" s="12">
        <v>620829223</v>
      </c>
      <c r="N860" s="12">
        <v>636996391</v>
      </c>
      <c r="O860" t="s" s="22">
        <v>5530</v>
      </c>
      <c r="P860" s="23">
        <v>28050</v>
      </c>
      <c r="Q860" t="s" s="13">
        <v>34</v>
      </c>
      <c r="R860" t="s" s="13">
        <v>5531</v>
      </c>
      <c r="S860" s="12"/>
      <c r="T860" s="12"/>
      <c r="U860" t="s" s="13">
        <v>5532</v>
      </c>
      <c r="V860" t="s" s="13">
        <v>5533</v>
      </c>
      <c r="W860" s="12"/>
      <c r="X860" s="12"/>
      <c r="Y860" t="s" s="13">
        <v>5534</v>
      </c>
      <c r="Z860" s="12"/>
      <c r="AA860" s="20">
        <v>42278</v>
      </c>
      <c r="AB860" s="20">
        <v>43344</v>
      </c>
    </row>
    <row r="861" ht="13" customHeight="1">
      <c r="A861" s="12">
        <v>944</v>
      </c>
      <c r="B861" s="12">
        <v>9441</v>
      </c>
      <c r="C861" t="s" s="13">
        <v>28</v>
      </c>
      <c r="D861" t="s" s="13">
        <v>5535</v>
      </c>
      <c r="E861" t="s" s="14">
        <f>MID(D861,1,SEARCH(",",D861)-1)</f>
        <v>5536</v>
      </c>
      <c r="F861" t="s" s="13">
        <f>MID(D861,SEARCH(",",D861)+2,50)</f>
        <v>785</v>
      </c>
      <c r="G861" s="15">
        <v>37515</v>
      </c>
      <c r="H861" s="21">
        <f>YEAR(G861)</f>
        <v>2002</v>
      </c>
      <c r="I861" s="16">
        <f>INT((TODAY()-G861)/365)</f>
        <v>18</v>
      </c>
      <c r="J861" t="s" s="17">
        <v>40</v>
      </c>
      <c r="K861" t="s" s="17">
        <v>5537</v>
      </c>
      <c r="L861" s="12">
        <v>917296589</v>
      </c>
      <c r="M861" s="12">
        <v>609845810</v>
      </c>
      <c r="N861" s="12">
        <v>609845510</v>
      </c>
      <c r="O861" t="s" s="22">
        <v>5538</v>
      </c>
      <c r="P861" s="23">
        <v>28049</v>
      </c>
      <c r="Q861" t="s" s="13">
        <v>34</v>
      </c>
      <c r="R861" t="s" s="13">
        <v>5539</v>
      </c>
      <c r="S861" s="12"/>
      <c r="T861" s="12"/>
      <c r="U861" t="s" s="13">
        <v>5540</v>
      </c>
      <c r="V861" t="s" s="13">
        <v>5541</v>
      </c>
      <c r="W861" s="12"/>
      <c r="X861" s="12"/>
      <c r="Y861" t="s" s="13">
        <v>5542</v>
      </c>
      <c r="Z861" s="12"/>
      <c r="AA861" s="20">
        <v>42278</v>
      </c>
      <c r="AB861" s="20">
        <v>42552</v>
      </c>
    </row>
    <row r="862" ht="13" customHeight="1">
      <c r="A862" s="12">
        <v>945</v>
      </c>
      <c r="B862" s="12">
        <v>9451</v>
      </c>
      <c r="C862" t="s" s="13">
        <v>28</v>
      </c>
      <c r="D862" t="s" s="13">
        <v>5543</v>
      </c>
      <c r="E862" t="s" s="14">
        <f>MID(D862,1,SEARCH(",",D862)-1)</f>
        <v>5544</v>
      </c>
      <c r="F862" t="s" s="13">
        <f>MID(D862,SEARCH(",",D862)+2,50)</f>
        <v>402</v>
      </c>
      <c r="G862" s="15">
        <v>37023</v>
      </c>
      <c r="H862" s="21">
        <f>YEAR(G862)</f>
        <v>2001</v>
      </c>
      <c r="I862" s="16">
        <f>INT((TODAY()-G862)/365)</f>
        <v>19</v>
      </c>
      <c r="J862" t="s" s="17">
        <v>32</v>
      </c>
      <c r="K862" s="16"/>
      <c r="L862" s="12">
        <v>616363764</v>
      </c>
      <c r="M862" s="12">
        <v>699348396</v>
      </c>
      <c r="N862" s="12">
        <v>917509441</v>
      </c>
      <c r="O862" t="s" s="22">
        <v>5545</v>
      </c>
      <c r="P862" s="23">
        <v>28049</v>
      </c>
      <c r="Q862" t="s" s="13">
        <v>34</v>
      </c>
      <c r="R862" t="s" s="13">
        <v>5546</v>
      </c>
      <c r="S862" s="12"/>
      <c r="T862" s="12"/>
      <c r="U862" t="s" s="13">
        <v>5547</v>
      </c>
      <c r="V862" t="s" s="13">
        <v>5548</v>
      </c>
      <c r="W862" s="12"/>
      <c r="X862" s="12"/>
      <c r="Y862" t="s" s="13">
        <v>5549</v>
      </c>
      <c r="Z862" s="12"/>
      <c r="AA862" s="20">
        <v>42278</v>
      </c>
      <c r="AB862" s="20">
        <v>42736</v>
      </c>
    </row>
    <row r="863" ht="13" customHeight="1">
      <c r="A863" s="12">
        <v>946</v>
      </c>
      <c r="B863" s="12">
        <v>9461</v>
      </c>
      <c r="C863" t="s" s="13">
        <v>28</v>
      </c>
      <c r="D863" t="s" s="13">
        <v>5550</v>
      </c>
      <c r="E863" t="s" s="14">
        <f>MID(D863,1,SEARCH(",",D863)-1)</f>
        <v>5551</v>
      </c>
      <c r="F863" t="s" s="13">
        <f>MID(D863,SEARCH(",",D863)+2,50)</f>
        <v>5552</v>
      </c>
      <c r="G863" s="15">
        <v>36904</v>
      </c>
      <c r="H863" s="21">
        <f>YEAR(G863)</f>
        <v>2001</v>
      </c>
      <c r="I863" s="16">
        <f>INT((TODAY()-G863)/365)</f>
        <v>19</v>
      </c>
      <c r="J863" t="s" s="17">
        <v>32</v>
      </c>
      <c r="K863" t="s" s="17">
        <v>5553</v>
      </c>
      <c r="L863" s="12">
        <v>608863603</v>
      </c>
      <c r="M863" s="12">
        <v>722130139</v>
      </c>
      <c r="N863" s="12"/>
      <c r="O863" t="s" s="22">
        <v>5554</v>
      </c>
      <c r="P863" s="23">
        <v>28050</v>
      </c>
      <c r="Q863" t="s" s="13">
        <v>34</v>
      </c>
      <c r="R863" t="s" s="13">
        <v>5555</v>
      </c>
      <c r="S863" s="12"/>
      <c r="T863" s="12"/>
      <c r="U863" t="s" s="13">
        <v>5556</v>
      </c>
      <c r="V863" t="s" s="13">
        <v>5557</v>
      </c>
      <c r="W863" s="12"/>
      <c r="X863" s="12"/>
      <c r="Y863" t="s" s="13">
        <v>5558</v>
      </c>
      <c r="Z863" s="12"/>
      <c r="AA863" s="20">
        <v>42278</v>
      </c>
      <c r="AB863" s="20">
        <v>42736</v>
      </c>
    </row>
    <row r="864" ht="13" customHeight="1">
      <c r="A864" s="12">
        <v>947</v>
      </c>
      <c r="B864" s="12">
        <v>9471</v>
      </c>
      <c r="C864" t="s" s="13">
        <v>28</v>
      </c>
      <c r="D864" t="s" s="13">
        <v>5559</v>
      </c>
      <c r="E864" t="s" s="14">
        <f>MID(D864,1,SEARCH(",",D864)-1)</f>
        <v>5560</v>
      </c>
      <c r="F864" t="s" s="13">
        <f>MID(D864,SEARCH(",",D864)+2,50)</f>
        <v>5561</v>
      </c>
      <c r="G864" s="15">
        <v>36804</v>
      </c>
      <c r="H864" s="21">
        <f>YEAR(G864)</f>
        <v>2000</v>
      </c>
      <c r="I864" s="16">
        <f>INT((TODAY()-G864)/365)</f>
        <v>20</v>
      </c>
      <c r="J864" t="s" s="17">
        <v>32</v>
      </c>
      <c r="K864" t="s" s="17">
        <v>5562</v>
      </c>
      <c r="L864" s="12">
        <v>615048765</v>
      </c>
      <c r="M864" s="12">
        <v>628275788</v>
      </c>
      <c r="N864" s="12"/>
      <c r="O864" t="s" s="22">
        <v>5563</v>
      </c>
      <c r="P864" s="23">
        <v>28034</v>
      </c>
      <c r="Q864" t="s" s="13">
        <v>34</v>
      </c>
      <c r="R864" t="s" s="13">
        <v>5564</v>
      </c>
      <c r="S864" s="12"/>
      <c r="T864" s="12"/>
      <c r="U864" t="s" s="13">
        <v>5565</v>
      </c>
      <c r="V864" t="s" s="13">
        <v>5566</v>
      </c>
      <c r="W864" s="12"/>
      <c r="X864" s="12"/>
      <c r="Y864" t="s" s="13">
        <v>5567</v>
      </c>
      <c r="Z864" s="12"/>
      <c r="AA864" s="20">
        <v>42278</v>
      </c>
      <c r="AB864" s="20">
        <v>43344</v>
      </c>
    </row>
    <row r="865" ht="13" customHeight="1">
      <c r="A865" s="12">
        <v>948</v>
      </c>
      <c r="B865" s="12">
        <v>9481</v>
      </c>
      <c r="C865" t="s" s="13">
        <v>28</v>
      </c>
      <c r="D865" t="s" s="13">
        <v>5568</v>
      </c>
      <c r="E865" t="s" s="14">
        <f>MID(D865,1,SEARCH(",",D865)-1)</f>
        <v>5569</v>
      </c>
      <c r="F865" t="s" s="13">
        <f>MID(D865,SEARCH(",",D865)+2,50)</f>
        <v>5570</v>
      </c>
      <c r="G865" s="15">
        <v>36505</v>
      </c>
      <c r="H865" s="21">
        <f>YEAR(G865)</f>
        <v>1999</v>
      </c>
      <c r="I865" s="16">
        <f>INT((TODAY()-G865)/365)</f>
        <v>20</v>
      </c>
      <c r="J865" t="s" s="17">
        <v>40</v>
      </c>
      <c r="K865" t="s" s="17">
        <v>5571</v>
      </c>
      <c r="L865" s="12">
        <v>913814554</v>
      </c>
      <c r="M865" s="12">
        <v>606102728</v>
      </c>
      <c r="N865" s="12">
        <v>606356221</v>
      </c>
      <c r="O865" t="s" s="22">
        <v>5572</v>
      </c>
      <c r="P865" s="23">
        <v>28033</v>
      </c>
      <c r="Q865" t="s" s="13">
        <v>34</v>
      </c>
      <c r="R865" t="s" s="13">
        <v>5573</v>
      </c>
      <c r="S865" s="12"/>
      <c r="T865" s="12"/>
      <c r="U865" t="s" s="13">
        <v>5574</v>
      </c>
      <c r="V865" t="s" s="13">
        <v>5575</v>
      </c>
      <c r="W865" s="12"/>
      <c r="X865" s="12"/>
      <c r="Y865" t="s" s="13">
        <v>5576</v>
      </c>
      <c r="Z865" s="12"/>
      <c r="AA865" s="20">
        <v>42278</v>
      </c>
      <c r="AB865" s="20">
        <v>42736</v>
      </c>
    </row>
    <row r="866" ht="13" customHeight="1">
      <c r="A866" s="12">
        <v>949</v>
      </c>
      <c r="B866" s="12">
        <v>9491</v>
      </c>
      <c r="C866" t="s" s="13">
        <v>28</v>
      </c>
      <c r="D866" t="s" s="13">
        <v>5577</v>
      </c>
      <c r="E866" t="s" s="14">
        <f>MID(D866,1,SEARCH(",",D866)-1)</f>
        <v>5578</v>
      </c>
      <c r="F866" t="s" s="13">
        <f>MID(D866,SEARCH(",",D866)+2,50)</f>
        <v>5579</v>
      </c>
      <c r="G866" s="15">
        <v>36705</v>
      </c>
      <c r="H866" s="21">
        <f>YEAR(G866)</f>
        <v>2000</v>
      </c>
      <c r="I866" s="16">
        <f>INT((TODAY()-G866)/365)</f>
        <v>20</v>
      </c>
      <c r="J866" t="s" s="17">
        <v>32</v>
      </c>
      <c r="K866" t="s" s="17">
        <v>5580</v>
      </c>
      <c r="L866" s="12">
        <v>616920054</v>
      </c>
      <c r="M866" s="12">
        <v>616938475</v>
      </c>
      <c r="N866" s="12">
        <v>917359608</v>
      </c>
      <c r="O866" t="s" s="22">
        <v>5581</v>
      </c>
      <c r="P866" s="23">
        <v>28034</v>
      </c>
      <c r="Q866" t="s" s="13">
        <v>34</v>
      </c>
      <c r="R866" t="s" s="13">
        <v>5582</v>
      </c>
      <c r="S866" s="12"/>
      <c r="T866" s="12"/>
      <c r="U866" t="s" s="13">
        <v>5583</v>
      </c>
      <c r="V866" t="s" s="13">
        <v>5584</v>
      </c>
      <c r="W866" s="12"/>
      <c r="X866" s="12"/>
      <c r="Y866" t="s" s="13">
        <v>5585</v>
      </c>
      <c r="Z866" s="12"/>
      <c r="AA866" s="20">
        <v>42278</v>
      </c>
      <c r="AB866" s="20">
        <v>42948</v>
      </c>
    </row>
    <row r="867" ht="13" customHeight="1">
      <c r="A867" s="12">
        <v>950</v>
      </c>
      <c r="B867" s="12">
        <v>9501</v>
      </c>
      <c r="C867" t="s" s="13">
        <v>28</v>
      </c>
      <c r="D867" t="s" s="13">
        <v>5586</v>
      </c>
      <c r="E867" t="s" s="14">
        <f>MID(D867,1,SEARCH(",",D867)-1)</f>
        <v>5587</v>
      </c>
      <c r="F867" t="s" s="13">
        <f>MID(D867,SEARCH(",",D867)+2,50)</f>
        <v>3229</v>
      </c>
      <c r="G867" s="15">
        <v>38084</v>
      </c>
      <c r="H867" s="21">
        <f>YEAR(G867)</f>
        <v>2004</v>
      </c>
      <c r="I867" s="16">
        <f>INT((TODAY()-G867)/365)</f>
        <v>16</v>
      </c>
      <c r="J867" t="s" s="17">
        <v>32</v>
      </c>
      <c r="K867" s="16"/>
      <c r="L867" s="12">
        <v>601055114</v>
      </c>
      <c r="M867" s="12">
        <v>601055156</v>
      </c>
      <c r="N867" s="12"/>
      <c r="O867" t="s" s="22">
        <v>5588</v>
      </c>
      <c r="P867" s="23">
        <v>28034</v>
      </c>
      <c r="Q867" t="s" s="13">
        <v>34</v>
      </c>
      <c r="R867" t="s" s="13">
        <v>5589</v>
      </c>
      <c r="S867" s="12"/>
      <c r="T867" s="12"/>
      <c r="U867" t="s" s="13">
        <v>5590</v>
      </c>
      <c r="V867" t="s" s="13">
        <v>5591</v>
      </c>
      <c r="W867" s="12"/>
      <c r="X867" s="12"/>
      <c r="Y867" t="s" s="13">
        <v>5592</v>
      </c>
      <c r="Z867" s="12"/>
      <c r="AA867" s="20">
        <v>42278</v>
      </c>
      <c r="AB867" s="20">
        <v>43344</v>
      </c>
    </row>
    <row r="868" ht="13" customHeight="1">
      <c r="A868" s="12">
        <v>950</v>
      </c>
      <c r="B868" s="12">
        <v>9502</v>
      </c>
      <c r="C868" t="s" s="13">
        <v>28</v>
      </c>
      <c r="D868" t="s" s="13">
        <v>5593</v>
      </c>
      <c r="E868" t="s" s="14">
        <f>MID(D868,1,SEARCH(",",D868)-1)</f>
        <v>5587</v>
      </c>
      <c r="F868" t="s" s="13">
        <f>MID(D868,SEARCH(",",D868)+2,50)</f>
        <v>859</v>
      </c>
      <c r="G868" s="15">
        <v>39221</v>
      </c>
      <c r="H868" s="21">
        <f>YEAR(G868)</f>
        <v>2007</v>
      </c>
      <c r="I868" s="16">
        <f>INT((TODAY()-G868)/365)</f>
        <v>13</v>
      </c>
      <c r="J868" t="s" s="17">
        <v>40</v>
      </c>
      <c r="K868" s="16"/>
      <c r="L868" s="12">
        <v>601055114</v>
      </c>
      <c r="M868" s="12">
        <v>601055156</v>
      </c>
      <c r="N868" s="12"/>
      <c r="O868" t="s" s="22">
        <v>5588</v>
      </c>
      <c r="P868" s="23">
        <v>28034</v>
      </c>
      <c r="Q868" t="s" s="13">
        <v>34</v>
      </c>
      <c r="R868" t="s" s="13">
        <v>5589</v>
      </c>
      <c r="S868" s="12"/>
      <c r="T868" s="12"/>
      <c r="U868" t="s" s="13">
        <v>5590</v>
      </c>
      <c r="V868" t="s" s="13">
        <v>5591</v>
      </c>
      <c r="W868" s="12"/>
      <c r="X868" s="12"/>
      <c r="Y868" t="s" s="13">
        <v>5592</v>
      </c>
      <c r="Z868" s="12"/>
      <c r="AA868" s="20">
        <v>42278</v>
      </c>
      <c r="AB868" s="20">
        <v>43344</v>
      </c>
    </row>
    <row r="869" ht="13" customHeight="1">
      <c r="A869" s="12">
        <v>951</v>
      </c>
      <c r="B869" s="12">
        <v>9511</v>
      </c>
      <c r="C869" t="s" s="13">
        <v>28</v>
      </c>
      <c r="D869" t="s" s="13">
        <v>5594</v>
      </c>
      <c r="E869" t="s" s="14">
        <f>MID(D869,1,SEARCH(",",D869)-1)</f>
        <v>5595</v>
      </c>
      <c r="F869" t="s" s="13">
        <f>MID(D869,SEARCH(",",D869)+2,50)</f>
        <v>1079</v>
      </c>
      <c r="G869" s="15">
        <v>27623</v>
      </c>
      <c r="H869" s="21">
        <f>YEAR(G869)</f>
        <v>1975</v>
      </c>
      <c r="I869" s="16">
        <f>INT((TODAY()-G869)/365)</f>
        <v>45</v>
      </c>
      <c r="J869" t="s" s="17">
        <v>32</v>
      </c>
      <c r="K869" t="s" s="17">
        <v>5596</v>
      </c>
      <c r="L869" s="12">
        <v>646919719</v>
      </c>
      <c r="M869" s="12"/>
      <c r="N869" s="12"/>
      <c r="O869" t="s" s="22">
        <v>5597</v>
      </c>
      <c r="P869" s="23"/>
      <c r="Q869" t="s" s="13">
        <v>34</v>
      </c>
      <c r="R869" t="s" s="13">
        <v>5598</v>
      </c>
      <c r="S869" s="12"/>
      <c r="T869" s="12"/>
      <c r="U869" s="12"/>
      <c r="V869" s="12"/>
      <c r="W869" s="12"/>
      <c r="X869" s="12"/>
      <c r="Y869" t="s" s="13">
        <v>5599</v>
      </c>
      <c r="Z869" s="12"/>
      <c r="AA869" s="20">
        <v>42278</v>
      </c>
      <c r="AB869" s="20">
        <v>42552</v>
      </c>
    </row>
    <row r="870" ht="13" customHeight="1">
      <c r="A870" s="12">
        <v>952</v>
      </c>
      <c r="B870" s="12">
        <v>9521</v>
      </c>
      <c r="C870" t="s" s="13">
        <v>28</v>
      </c>
      <c r="D870" t="s" s="13">
        <v>5600</v>
      </c>
      <c r="E870" t="s" s="14">
        <f>MID(D870,1,SEARCH(",",D870)-1)</f>
        <v>5601</v>
      </c>
      <c r="F870" t="s" s="13">
        <f>MID(D870,SEARCH(",",D870)+2,50)</f>
        <v>1117</v>
      </c>
      <c r="G870" s="15">
        <v>36893</v>
      </c>
      <c r="H870" s="21">
        <f>YEAR(G870)</f>
        <v>2001</v>
      </c>
      <c r="I870" s="16">
        <f>INT((TODAY()-G870)/365)</f>
        <v>19</v>
      </c>
      <c r="J870" t="s" s="17">
        <v>32</v>
      </c>
      <c r="K870" t="s" s="17">
        <v>5602</v>
      </c>
      <c r="L870" s="12">
        <v>616426012</v>
      </c>
      <c r="M870" s="12">
        <v>609024732</v>
      </c>
      <c r="N870" s="12">
        <v>917505150</v>
      </c>
      <c r="O870" t="s" s="22">
        <v>5603</v>
      </c>
      <c r="P870" s="23">
        <v>28050</v>
      </c>
      <c r="Q870" t="s" s="13">
        <v>34</v>
      </c>
      <c r="R870" t="s" s="13">
        <v>5604</v>
      </c>
      <c r="S870" s="12"/>
      <c r="T870" s="12"/>
      <c r="U870" t="s" s="13">
        <v>5605</v>
      </c>
      <c r="V870" t="s" s="13">
        <v>5606</v>
      </c>
      <c r="W870" s="12"/>
      <c r="X870" s="12"/>
      <c r="Y870" t="s" s="13">
        <v>5607</v>
      </c>
      <c r="Z870" s="12"/>
      <c r="AA870" s="20">
        <v>42278</v>
      </c>
      <c r="AB870" s="20">
        <v>42522</v>
      </c>
    </row>
    <row r="871" ht="13" customHeight="1">
      <c r="A871" s="12">
        <v>953</v>
      </c>
      <c r="B871" s="12">
        <v>9531</v>
      </c>
      <c r="C871" t="s" s="13">
        <v>28</v>
      </c>
      <c r="D871" t="s" s="13">
        <v>5608</v>
      </c>
      <c r="E871" t="s" s="14">
        <f>MID(D871,1,SEARCH(",",D871)-1)</f>
        <v>5609</v>
      </c>
      <c r="F871" t="s" s="13">
        <f>MID(D871,SEARCH(",",D871)+2,50)</f>
        <v>277</v>
      </c>
      <c r="G871" s="15">
        <v>37307</v>
      </c>
      <c r="H871" s="21">
        <f>YEAR(G871)</f>
        <v>2002</v>
      </c>
      <c r="I871" s="16">
        <f>INT((TODAY()-G871)/365)</f>
        <v>18</v>
      </c>
      <c r="J871" t="s" s="17">
        <v>40</v>
      </c>
      <c r="K871" t="s" s="17">
        <v>5610</v>
      </c>
      <c r="L871" s="12">
        <v>914052792</v>
      </c>
      <c r="M871" s="12">
        <v>678459682</v>
      </c>
      <c r="N871" s="12">
        <v>664303684</v>
      </c>
      <c r="O871" t="s" s="22">
        <v>5611</v>
      </c>
      <c r="P871" s="23">
        <v>28006</v>
      </c>
      <c r="Q871" t="s" s="13">
        <v>34</v>
      </c>
      <c r="R871" t="s" s="13">
        <v>5612</v>
      </c>
      <c r="S871" s="12"/>
      <c r="T871" s="12"/>
      <c r="U871" t="s" s="13">
        <v>5613</v>
      </c>
      <c r="V871" t="s" s="13">
        <v>5614</v>
      </c>
      <c r="W871" s="12"/>
      <c r="X871" s="12"/>
      <c r="Y871" t="s" s="13">
        <v>5615</v>
      </c>
      <c r="Z871" s="12"/>
      <c r="AA871" s="20">
        <v>42278</v>
      </c>
      <c r="AB871" s="20"/>
    </row>
    <row r="872" ht="13" customHeight="1">
      <c r="A872" s="12">
        <v>953</v>
      </c>
      <c r="B872" s="12">
        <v>9532</v>
      </c>
      <c r="C872" t="s" s="13">
        <v>28</v>
      </c>
      <c r="D872" t="s" s="13">
        <v>5616</v>
      </c>
      <c r="E872" t="s" s="14">
        <f>MID(D872,1,SEARCH(",",D872)-1)</f>
        <v>5609</v>
      </c>
      <c r="F872" t="s" s="13">
        <f>MID(D872,SEARCH(",",D872)+2,50)</f>
        <v>605</v>
      </c>
      <c r="G872" s="15">
        <v>36000</v>
      </c>
      <c r="H872" s="21">
        <f>YEAR(G872)</f>
        <v>1998</v>
      </c>
      <c r="I872" s="16">
        <f>INT((TODAY()-G872)/365)</f>
        <v>22</v>
      </c>
      <c r="J872" t="s" s="17">
        <v>32</v>
      </c>
      <c r="K872" t="s" s="17">
        <v>5617</v>
      </c>
      <c r="L872" s="40">
        <v>697198566</v>
      </c>
      <c r="M872" s="12">
        <v>678459682</v>
      </c>
      <c r="N872" s="12">
        <v>664303684</v>
      </c>
      <c r="O872" t="s" s="22">
        <v>5611</v>
      </c>
      <c r="P872" s="23">
        <v>28006</v>
      </c>
      <c r="Q872" t="s" s="13">
        <v>34</v>
      </c>
      <c r="R872" t="s" s="13">
        <v>5618</v>
      </c>
      <c r="S872" s="12"/>
      <c r="T872" s="12"/>
      <c r="U872" t="s" s="13">
        <v>5613</v>
      </c>
      <c r="V872" t="s" s="13">
        <v>5614</v>
      </c>
      <c r="W872" t="s" s="13">
        <v>5613</v>
      </c>
      <c r="X872" s="12"/>
      <c r="Y872" t="s" s="41">
        <v>5619</v>
      </c>
      <c r="Z872" t="s" s="13">
        <v>5620</v>
      </c>
      <c r="AA872" s="20">
        <v>43865</v>
      </c>
      <c r="AB872" s="20">
        <v>44075</v>
      </c>
    </row>
    <row r="873" ht="13" customHeight="1">
      <c r="A873" s="12">
        <v>954</v>
      </c>
      <c r="B873" s="12">
        <v>9541</v>
      </c>
      <c r="C873" t="s" s="13">
        <v>28</v>
      </c>
      <c r="D873" t="s" s="13">
        <v>5621</v>
      </c>
      <c r="E873" t="s" s="14">
        <f>MID(D873,1,SEARCH(",",D873)-1)</f>
        <v>5622</v>
      </c>
      <c r="F873" t="s" s="13">
        <f>MID(D873,SEARCH(",",D873)+2,50)</f>
        <v>5623</v>
      </c>
      <c r="G873" s="15">
        <v>37486</v>
      </c>
      <c r="H873" s="21">
        <f>YEAR(G873)</f>
        <v>2002</v>
      </c>
      <c r="I873" s="16">
        <f>INT((TODAY()-G873)/365)</f>
        <v>18</v>
      </c>
      <c r="J873" t="s" s="17">
        <v>32</v>
      </c>
      <c r="K873" s="16"/>
      <c r="L873" s="12">
        <v>669034461</v>
      </c>
      <c r="M873" s="12"/>
      <c r="N873" s="12"/>
      <c r="O873" t="s" s="22">
        <v>5624</v>
      </c>
      <c r="P873" s="23">
        <v>28016</v>
      </c>
      <c r="Q873" t="s" s="13">
        <v>34</v>
      </c>
      <c r="R873" t="s" s="13">
        <v>5625</v>
      </c>
      <c r="S873" s="12"/>
      <c r="T873" s="12"/>
      <c r="U873" t="s" s="13">
        <v>5626</v>
      </c>
      <c r="V873" t="s" s="13">
        <v>5627</v>
      </c>
      <c r="W873" s="12"/>
      <c r="X873" s="12"/>
      <c r="Y873" t="s" s="13">
        <v>5628</v>
      </c>
      <c r="Z873" s="12"/>
      <c r="AA873" s="20">
        <v>42278</v>
      </c>
      <c r="AB873" s="20">
        <v>42522</v>
      </c>
    </row>
    <row r="874" ht="13" customHeight="1">
      <c r="A874" s="12">
        <v>955</v>
      </c>
      <c r="B874" s="12">
        <v>9551</v>
      </c>
      <c r="C874" t="s" s="13">
        <v>28</v>
      </c>
      <c r="D874" t="s" s="13">
        <v>5629</v>
      </c>
      <c r="E874" t="s" s="14">
        <f>MID(D874,1,SEARCH(",",D874)-1)</f>
        <v>5630</v>
      </c>
      <c r="F874" t="s" s="13">
        <f>MID(D874,SEARCH(",",D874)+2,50)</f>
        <v>5631</v>
      </c>
      <c r="G874" s="15">
        <v>35930</v>
      </c>
      <c r="H874" s="21">
        <f>YEAR(G874)</f>
        <v>1998</v>
      </c>
      <c r="I874" s="16">
        <f>INT((TODAY()-G874)/365)</f>
        <v>22</v>
      </c>
      <c r="J874" t="s" s="17">
        <v>32</v>
      </c>
      <c r="K874" t="s" s="17">
        <v>5632</v>
      </c>
      <c r="L874" s="12">
        <v>910125463</v>
      </c>
      <c r="M874" s="12">
        <v>646510291</v>
      </c>
      <c r="N874" s="12"/>
      <c r="O874" t="s" s="22">
        <v>5633</v>
      </c>
      <c r="P874" s="23">
        <v>28034</v>
      </c>
      <c r="Q874" t="s" s="13">
        <v>34</v>
      </c>
      <c r="R874" s="12"/>
      <c r="S874" s="12"/>
      <c r="T874" t="s" s="13">
        <v>5634</v>
      </c>
      <c r="U874" t="s" s="13">
        <v>5635</v>
      </c>
      <c r="V874" t="s" s="13">
        <v>5636</v>
      </c>
      <c r="W874" s="12"/>
      <c r="X874" s="12"/>
      <c r="Y874" t="s" s="13">
        <v>5637</v>
      </c>
      <c r="Z874" s="12"/>
      <c r="AA874" s="20">
        <v>42278</v>
      </c>
      <c r="AB874" s="20">
        <v>42583</v>
      </c>
    </row>
    <row r="875" ht="13" customHeight="1">
      <c r="A875" s="12">
        <v>956</v>
      </c>
      <c r="B875" s="12">
        <v>9561</v>
      </c>
      <c r="C875" t="s" s="13">
        <v>28</v>
      </c>
      <c r="D875" t="s" s="13">
        <v>5638</v>
      </c>
      <c r="E875" t="s" s="14">
        <f>MID(D875,1,SEARCH(",",D875)-1)</f>
        <v>5639</v>
      </c>
      <c r="F875" t="s" s="13">
        <f>MID(D875,SEARCH(",",D875)+2,50)</f>
        <v>5640</v>
      </c>
      <c r="G875" s="15">
        <v>38479</v>
      </c>
      <c r="H875" s="21">
        <f>YEAR(G875)</f>
        <v>2005</v>
      </c>
      <c r="I875" s="16">
        <f>INT((TODAY()-G875)/365)</f>
        <v>15</v>
      </c>
      <c r="J875" t="s" s="17">
        <v>32</v>
      </c>
      <c r="K875" s="16"/>
      <c r="L875" s="12">
        <v>645634420</v>
      </c>
      <c r="M875" s="12">
        <v>616824101</v>
      </c>
      <c r="N875" s="12">
        <v>639184777</v>
      </c>
      <c r="O875" t="s" s="22">
        <v>5641</v>
      </c>
      <c r="P875" s="23">
        <v>28034</v>
      </c>
      <c r="Q875" t="s" s="13">
        <v>34</v>
      </c>
      <c r="R875" t="s" s="13">
        <v>5642</v>
      </c>
      <c r="S875" s="12"/>
      <c r="T875" s="12"/>
      <c r="U875" s="12"/>
      <c r="V875" t="s" s="13">
        <v>5643</v>
      </c>
      <c r="W875" s="12"/>
      <c r="X875" s="12"/>
      <c r="Y875" t="s" s="13">
        <v>5644</v>
      </c>
      <c r="Z875" s="12"/>
      <c r="AA875" s="20">
        <v>42278</v>
      </c>
      <c r="AB875" s="20">
        <v>42736</v>
      </c>
    </row>
    <row r="876" ht="13" customHeight="1">
      <c r="A876" s="12">
        <v>958</v>
      </c>
      <c r="B876" s="12">
        <v>9581</v>
      </c>
      <c r="C876" t="s" s="13">
        <v>57</v>
      </c>
      <c r="D876" t="s" s="13">
        <v>5645</v>
      </c>
      <c r="E876" t="s" s="14">
        <f>MID(D876,1,SEARCH(",",D876)-1)</f>
        <v>5646</v>
      </c>
      <c r="F876" t="s" s="13">
        <f>MID(D876,SEARCH(",",D876)+2,50)</f>
        <v>51</v>
      </c>
      <c r="G876" s="15">
        <v>28082</v>
      </c>
      <c r="H876" s="21">
        <f>YEAR(G876)</f>
        <v>1976</v>
      </c>
      <c r="I876" s="16">
        <f>INT((TODAY()-G876)/365)</f>
        <v>43</v>
      </c>
      <c r="J876" t="s" s="17">
        <v>40</v>
      </c>
      <c r="K876" t="s" s="17">
        <v>5647</v>
      </c>
      <c r="L876" s="12">
        <v>656667397</v>
      </c>
      <c r="M876" s="12"/>
      <c r="N876" s="12"/>
      <c r="O876" t="s" s="22">
        <v>5648</v>
      </c>
      <c r="P876" s="23">
        <v>28033</v>
      </c>
      <c r="Q876" t="s" s="13">
        <v>34</v>
      </c>
      <c r="R876" t="s" s="13">
        <v>5649</v>
      </c>
      <c r="S876" s="12"/>
      <c r="T876" s="12"/>
      <c r="U876" s="12"/>
      <c r="V876" s="12"/>
      <c r="W876" s="12"/>
      <c r="X876" s="12"/>
      <c r="Y876" t="s" s="13">
        <v>5650</v>
      </c>
      <c r="Z876" s="12"/>
      <c r="AA876" s="20">
        <v>42278</v>
      </c>
      <c r="AB876" s="20"/>
    </row>
    <row r="877" ht="13" customHeight="1">
      <c r="A877" s="12">
        <v>959</v>
      </c>
      <c r="B877" s="12">
        <v>9591</v>
      </c>
      <c r="C877" t="s" s="13">
        <v>28</v>
      </c>
      <c r="D877" t="s" s="13">
        <v>5651</v>
      </c>
      <c r="E877" t="s" s="14">
        <f>MID(D877,1,SEARCH(",",D877)-1)</f>
        <v>5652</v>
      </c>
      <c r="F877" t="s" s="13">
        <f>MID(D877,SEARCH(",",D877)+2,50)</f>
        <v>5653</v>
      </c>
      <c r="G877" s="15">
        <v>37535</v>
      </c>
      <c r="H877" s="21">
        <f>YEAR(G877)</f>
        <v>2002</v>
      </c>
      <c r="I877" s="16">
        <f>INT((TODAY()-G877)/365)</f>
        <v>18</v>
      </c>
      <c r="J877" t="s" s="17">
        <v>32</v>
      </c>
      <c r="K877" t="s" s="17">
        <v>5654</v>
      </c>
      <c r="L877" s="12">
        <v>647921648</v>
      </c>
      <c r="M877" s="12">
        <v>647605060</v>
      </c>
      <c r="N877" s="12">
        <v>605021129</v>
      </c>
      <c r="O877" t="s" s="22">
        <v>5655</v>
      </c>
      <c r="P877" s="23">
        <v>28050</v>
      </c>
      <c r="Q877" t="s" s="13">
        <v>34</v>
      </c>
      <c r="R877" t="s" s="13">
        <v>5656</v>
      </c>
      <c r="S877" s="12"/>
      <c r="T877" s="12"/>
      <c r="U877" t="s" s="13">
        <v>5657</v>
      </c>
      <c r="V877" t="s" s="13">
        <v>5658</v>
      </c>
      <c r="W877" s="12"/>
      <c r="X877" s="12"/>
      <c r="Y877" t="s" s="13">
        <v>5659</v>
      </c>
      <c r="Z877" s="12"/>
      <c r="AA877" s="20">
        <v>42278</v>
      </c>
      <c r="AB877" s="20"/>
    </row>
    <row r="878" ht="13" customHeight="1">
      <c r="A878" s="12">
        <v>961</v>
      </c>
      <c r="B878" s="12">
        <v>9611</v>
      </c>
      <c r="C878" t="s" s="13">
        <v>28</v>
      </c>
      <c r="D878" t="s" s="13">
        <v>5660</v>
      </c>
      <c r="E878" t="s" s="14">
        <f>MID(D878,1,SEARCH(",",D878)-1)</f>
        <v>5661</v>
      </c>
      <c r="F878" t="s" s="13">
        <f>MID(D878,SEARCH(",",D878)+2,50)</f>
        <v>373</v>
      </c>
      <c r="G878" s="15">
        <v>37829</v>
      </c>
      <c r="H878" s="21">
        <f>YEAR(G878)</f>
        <v>2003</v>
      </c>
      <c r="I878" s="16">
        <f>INT((TODAY()-G878)/365)</f>
        <v>17</v>
      </c>
      <c r="J878" t="s" s="17">
        <v>40</v>
      </c>
      <c r="K878" s="16"/>
      <c r="L878" s="12">
        <v>696608696</v>
      </c>
      <c r="M878" s="12">
        <v>658830584</v>
      </c>
      <c r="N878" s="12"/>
      <c r="O878" t="s" s="22">
        <v>5662</v>
      </c>
      <c r="P878" s="23">
        <v>28049</v>
      </c>
      <c r="Q878" t="s" s="13">
        <v>34</v>
      </c>
      <c r="R878" t="s" s="13">
        <v>5663</v>
      </c>
      <c r="S878" s="12"/>
      <c r="T878" s="12"/>
      <c r="U878" t="s" s="13">
        <v>5664</v>
      </c>
      <c r="V878" t="s" s="13">
        <v>5665</v>
      </c>
      <c r="W878" s="12"/>
      <c r="X878" s="12"/>
      <c r="Y878" t="s" s="13">
        <v>5666</v>
      </c>
      <c r="Z878" s="12"/>
      <c r="AA878" s="20">
        <v>42278</v>
      </c>
      <c r="AB878" s="20">
        <v>42615</v>
      </c>
    </row>
    <row r="879" ht="13" customHeight="1">
      <c r="A879" s="12">
        <v>962</v>
      </c>
      <c r="B879" s="12">
        <v>9621</v>
      </c>
      <c r="C879" t="s" s="13">
        <v>28</v>
      </c>
      <c r="D879" t="s" s="13">
        <v>5667</v>
      </c>
      <c r="E879" t="s" s="14">
        <f>MID(D879,1,SEARCH(",",D879)-1)</f>
        <v>5668</v>
      </c>
      <c r="F879" t="s" s="13">
        <f>MID(D879,SEARCH(",",D879)+2,50)</f>
        <v>5669</v>
      </c>
      <c r="G879" s="15">
        <v>36931</v>
      </c>
      <c r="H879" s="21">
        <f>YEAR(G879)</f>
        <v>2001</v>
      </c>
      <c r="I879" s="16">
        <f>INT((TODAY()-G879)/365)</f>
        <v>19</v>
      </c>
      <c r="J879" t="s" s="17">
        <v>32</v>
      </c>
      <c r="K879" t="s" s="17">
        <v>5670</v>
      </c>
      <c r="L879" s="12">
        <v>917342646</v>
      </c>
      <c r="M879" s="12">
        <v>625937194</v>
      </c>
      <c r="N879" s="12">
        <v>608293414</v>
      </c>
      <c r="O879" t="s" s="22">
        <v>5671</v>
      </c>
      <c r="P879" s="23">
        <v>28934</v>
      </c>
      <c r="Q879" t="s" s="13">
        <v>34</v>
      </c>
      <c r="R879" t="s" s="13">
        <v>5672</v>
      </c>
      <c r="S879" s="12"/>
      <c r="T879" s="12"/>
      <c r="U879" t="s" s="13">
        <v>5673</v>
      </c>
      <c r="V879" t="s" s="13">
        <v>5674</v>
      </c>
      <c r="W879" s="12"/>
      <c r="X879" s="12"/>
      <c r="Y879" t="s" s="13">
        <v>5675</v>
      </c>
      <c r="Z879" s="12"/>
      <c r="AA879" s="20">
        <v>42278</v>
      </c>
      <c r="AB879" s="20">
        <v>43344</v>
      </c>
    </row>
    <row r="880" ht="13" customHeight="1">
      <c r="A880" s="12">
        <v>1000</v>
      </c>
      <c r="B880" s="12">
        <v>10001</v>
      </c>
      <c r="C880" t="s" s="13">
        <v>28</v>
      </c>
      <c r="D880" t="s" s="13">
        <v>5676</v>
      </c>
      <c r="E880" t="s" s="14">
        <f>MID(D880,1,SEARCH(",",D880)-1)</f>
        <v>5677</v>
      </c>
      <c r="F880" t="s" s="13">
        <f>MID(D880,SEARCH(",",D880)+2,50)</f>
        <v>413</v>
      </c>
      <c r="G880" s="15">
        <v>35720</v>
      </c>
      <c r="H880" s="21">
        <f>YEAR(G880)</f>
        <v>1997</v>
      </c>
      <c r="I880" s="16">
        <f>INT((TODAY()-G880)/365)</f>
        <v>23</v>
      </c>
      <c r="J880" t="s" s="17">
        <v>32</v>
      </c>
      <c r="K880" t="s" s="17">
        <v>5678</v>
      </c>
      <c r="L880" s="12">
        <v>918578884</v>
      </c>
      <c r="M880" s="12">
        <v>652296150</v>
      </c>
      <c r="N880" s="12">
        <v>620910511</v>
      </c>
      <c r="O880" t="s" s="22">
        <v>5679</v>
      </c>
      <c r="P880" s="23">
        <v>28032</v>
      </c>
      <c r="Q880" t="s" s="13">
        <v>34</v>
      </c>
      <c r="R880" t="s" s="13">
        <v>5680</v>
      </c>
      <c r="S880" s="12"/>
      <c r="T880" s="12"/>
      <c r="U880" t="s" s="13">
        <v>5681</v>
      </c>
      <c r="V880" t="s" s="13">
        <v>5682</v>
      </c>
      <c r="W880" s="12"/>
      <c r="X880" s="12"/>
      <c r="Y880" t="s" s="13">
        <v>5683</v>
      </c>
      <c r="Z880" s="12"/>
      <c r="AA880" s="20">
        <v>42278</v>
      </c>
      <c r="AB880" s="20">
        <v>42917</v>
      </c>
    </row>
    <row r="881" ht="13" customHeight="1">
      <c r="A881" s="12">
        <v>1001</v>
      </c>
      <c r="B881" s="12">
        <v>10011</v>
      </c>
      <c r="C881" t="s" s="13">
        <v>28</v>
      </c>
      <c r="D881" t="s" s="13">
        <v>5684</v>
      </c>
      <c r="E881" t="s" s="14">
        <f>MID(D881,1,SEARCH(",",D881)-1)</f>
        <v>5685</v>
      </c>
      <c r="F881" t="s" s="13">
        <f>MID(D881,SEARCH(",",D881)+2,50)</f>
        <v>365</v>
      </c>
      <c r="G881" s="15">
        <v>38313</v>
      </c>
      <c r="H881" s="21">
        <f>YEAR(G881)</f>
        <v>2004</v>
      </c>
      <c r="I881" s="16">
        <f>INT((TODAY()-G881)/365)</f>
        <v>15</v>
      </c>
      <c r="J881" t="s" s="17">
        <v>32</v>
      </c>
      <c r="K881" s="16"/>
      <c r="L881" s="12">
        <v>650485485</v>
      </c>
      <c r="M881" s="12">
        <v>607653495</v>
      </c>
      <c r="N881" s="12"/>
      <c r="O881" t="s" s="22">
        <v>5686</v>
      </c>
      <c r="P881" s="23">
        <v>28049</v>
      </c>
      <c r="Q881" t="s" s="13">
        <v>34</v>
      </c>
      <c r="R881" t="s" s="13">
        <v>5687</v>
      </c>
      <c r="S881" s="12"/>
      <c r="T881" s="12"/>
      <c r="U881" s="12"/>
      <c r="V881" t="s" s="13">
        <v>5688</v>
      </c>
      <c r="W881" s="12"/>
      <c r="X881" s="12"/>
      <c r="Y881" t="s" s="13">
        <v>5689</v>
      </c>
      <c r="Z881" s="12"/>
      <c r="AA881" s="20">
        <v>42278</v>
      </c>
      <c r="AB881" s="20">
        <v>42615</v>
      </c>
    </row>
    <row r="882" ht="25.5" customHeight="1">
      <c r="A882" s="12">
        <v>1002</v>
      </c>
      <c r="B882" s="12">
        <v>10021</v>
      </c>
      <c r="C882" t="s" s="13">
        <v>28</v>
      </c>
      <c r="D882" t="s" s="13">
        <v>5690</v>
      </c>
      <c r="E882" t="s" s="14">
        <f>MID(D882,1,SEARCH(",",D882)-1)</f>
        <v>5691</v>
      </c>
      <c r="F882" t="s" s="13">
        <f>MID(D882,SEARCH(",",D882)+2,50)</f>
        <v>433</v>
      </c>
      <c r="G882" s="15">
        <v>38286</v>
      </c>
      <c r="H882" s="21">
        <f>YEAR(G882)</f>
        <v>2004</v>
      </c>
      <c r="I882" s="16">
        <f>INT((TODAY()-G882)/365)</f>
        <v>16</v>
      </c>
      <c r="J882" t="s" s="17">
        <v>32</v>
      </c>
      <c r="K882" t="s" s="17">
        <v>5692</v>
      </c>
      <c r="L882" s="12">
        <v>917343134</v>
      </c>
      <c r="M882" s="12">
        <v>617395499</v>
      </c>
      <c r="N882" s="12"/>
      <c r="O882" t="s" s="22">
        <v>5693</v>
      </c>
      <c r="P882" s="23">
        <v>28049</v>
      </c>
      <c r="Q882" t="s" s="13">
        <v>34</v>
      </c>
      <c r="R882" s="12"/>
      <c r="S882" t="s" s="13">
        <v>5694</v>
      </c>
      <c r="T882" s="12"/>
      <c r="U882" t="s" s="13">
        <v>5695</v>
      </c>
      <c r="V882" t="s" s="13">
        <v>5696</v>
      </c>
      <c r="W882" s="12"/>
      <c r="X882" s="12"/>
      <c r="Y882" t="s" s="13">
        <v>5697</v>
      </c>
      <c r="Z882" t="s" s="13">
        <v>5698</v>
      </c>
      <c r="AA882" s="20">
        <v>42278</v>
      </c>
      <c r="AB882" s="20"/>
    </row>
    <row r="883" ht="13" customHeight="1">
      <c r="A883" s="12">
        <v>1003</v>
      </c>
      <c r="B883" s="12">
        <v>10031</v>
      </c>
      <c r="C883" t="s" s="13">
        <v>28</v>
      </c>
      <c r="D883" t="s" s="13">
        <v>5699</v>
      </c>
      <c r="E883" t="s" s="14">
        <f>MID(D883,1,SEARCH(",",D883)-1)</f>
        <v>5700</v>
      </c>
      <c r="F883" t="s" s="13">
        <f>MID(D883,SEARCH(",",D883)+2,50)</f>
        <v>530</v>
      </c>
      <c r="G883" s="15">
        <v>37734</v>
      </c>
      <c r="H883" s="21">
        <f>YEAR(G883)</f>
        <v>2003</v>
      </c>
      <c r="I883" s="16">
        <f>INT((TODAY()-G883)/365)</f>
        <v>17</v>
      </c>
      <c r="J883" t="s" s="17">
        <v>32</v>
      </c>
      <c r="K883" s="16"/>
      <c r="L883" s="12">
        <v>652808896</v>
      </c>
      <c r="M883" s="12">
        <v>699988513</v>
      </c>
      <c r="N883" s="12">
        <v>917353296</v>
      </c>
      <c r="O883" t="s" s="22">
        <v>3505</v>
      </c>
      <c r="P883" s="23">
        <v>28034</v>
      </c>
      <c r="Q883" t="s" s="13">
        <v>34</v>
      </c>
      <c r="R883" t="s" s="13">
        <v>5701</v>
      </c>
      <c r="S883" s="12"/>
      <c r="T883" s="12"/>
      <c r="U883" t="s" s="13">
        <v>5702</v>
      </c>
      <c r="V883" t="s" s="13">
        <v>5703</v>
      </c>
      <c r="W883" s="12"/>
      <c r="X883" s="12"/>
      <c r="Y883" t="s" s="13">
        <v>5704</v>
      </c>
      <c r="Z883" s="12"/>
      <c r="AA883" s="20">
        <v>42278</v>
      </c>
      <c r="AB883" s="20">
        <v>42522</v>
      </c>
    </row>
    <row r="884" ht="13" customHeight="1">
      <c r="A884" s="12">
        <v>1004</v>
      </c>
      <c r="B884" s="12">
        <v>10041</v>
      </c>
      <c r="C884" t="s" s="13">
        <v>28</v>
      </c>
      <c r="D884" t="s" s="13">
        <v>5705</v>
      </c>
      <c r="E884" t="s" s="14">
        <f>MID(D884,1,SEARCH(",",D884)-1)</f>
        <v>5706</v>
      </c>
      <c r="F884" t="s" s="13">
        <f>MID(D884,SEARCH(",",D884)+2,50)</f>
        <v>67</v>
      </c>
      <c r="G884" s="15">
        <v>38598</v>
      </c>
      <c r="H884" s="21">
        <f>YEAR(G884)</f>
        <v>2005</v>
      </c>
      <c r="I884" s="16">
        <f>INT((TODAY()-G884)/365)</f>
        <v>15</v>
      </c>
      <c r="J884" t="s" s="17">
        <v>40</v>
      </c>
      <c r="K884" s="16"/>
      <c r="L884" s="12">
        <v>655174362</v>
      </c>
      <c r="M884" s="12"/>
      <c r="N884" s="12"/>
      <c r="O884" t="s" s="22">
        <v>5707</v>
      </c>
      <c r="P884" s="23">
        <v>28050</v>
      </c>
      <c r="Q884" t="s" s="13">
        <v>34</v>
      </c>
      <c r="R884" t="s" s="13">
        <v>5708</v>
      </c>
      <c r="S884" s="12"/>
      <c r="T884" s="12"/>
      <c r="U884" t="s" s="13">
        <v>5709</v>
      </c>
      <c r="V884" t="s" s="13">
        <v>5710</v>
      </c>
      <c r="W884" s="12"/>
      <c r="X884" s="12"/>
      <c r="Y884" t="s" s="13">
        <v>5711</v>
      </c>
      <c r="Z884" s="12"/>
      <c r="AA884" s="20">
        <v>42278</v>
      </c>
      <c r="AB884" s="20">
        <v>42522</v>
      </c>
    </row>
    <row r="885" ht="13" customHeight="1">
      <c r="A885" s="12">
        <v>1004</v>
      </c>
      <c r="B885" s="12">
        <v>10042</v>
      </c>
      <c r="C885" t="s" s="13">
        <v>28</v>
      </c>
      <c r="D885" t="s" s="13">
        <v>5712</v>
      </c>
      <c r="E885" t="s" s="14">
        <f>MID(D885,1,SEARCH(",",D885)-1)</f>
        <v>5706</v>
      </c>
      <c r="F885" t="s" s="13">
        <f>MID(D885,SEARCH(",",D885)+2,50)</f>
        <v>5713</v>
      </c>
      <c r="G885" s="15">
        <v>39201</v>
      </c>
      <c r="H885" s="21">
        <f>YEAR(G885)</f>
        <v>2007</v>
      </c>
      <c r="I885" s="16">
        <f>INT((TODAY()-G885)/365)</f>
        <v>13</v>
      </c>
      <c r="J885" t="s" s="17">
        <v>40</v>
      </c>
      <c r="K885" s="16"/>
      <c r="L885" s="12">
        <v>655174362</v>
      </c>
      <c r="M885" s="12"/>
      <c r="N885" s="12"/>
      <c r="O885" t="s" s="22">
        <v>5707</v>
      </c>
      <c r="P885" s="23">
        <v>28050</v>
      </c>
      <c r="Q885" t="s" s="13">
        <v>34</v>
      </c>
      <c r="R885" t="s" s="13">
        <v>5708</v>
      </c>
      <c r="S885" s="12"/>
      <c r="T885" s="12"/>
      <c r="U885" t="s" s="13">
        <v>5709</v>
      </c>
      <c r="V885" t="s" s="13">
        <v>5710</v>
      </c>
      <c r="W885" s="12"/>
      <c r="X885" s="12"/>
      <c r="Y885" t="s" s="13">
        <v>5714</v>
      </c>
      <c r="Z885" s="12"/>
      <c r="AA885" s="20">
        <v>42278</v>
      </c>
      <c r="AB885" s="20">
        <v>42522</v>
      </c>
    </row>
    <row r="886" ht="13" customHeight="1">
      <c r="A886" s="12">
        <v>1005</v>
      </c>
      <c r="B886" s="12">
        <v>10051</v>
      </c>
      <c r="C886" t="s" s="13">
        <v>28</v>
      </c>
      <c r="D886" t="s" s="13">
        <v>5715</v>
      </c>
      <c r="E886" t="s" s="14">
        <f>MID(D886,1,SEARCH(",",D886)-1)</f>
        <v>5716</v>
      </c>
      <c r="F886" t="s" s="13">
        <f>MID(D886,SEARCH(",",D886)+2,50)</f>
        <v>3028</v>
      </c>
      <c r="G886" s="15">
        <v>38793</v>
      </c>
      <c r="H886" s="21">
        <f>YEAR(G886)</f>
        <v>2006</v>
      </c>
      <c r="I886" s="16">
        <f>INT((TODAY()-G886)/365)</f>
        <v>14</v>
      </c>
      <c r="J886" t="s" s="17">
        <v>32</v>
      </c>
      <c r="K886" t="s" s="17">
        <v>5717</v>
      </c>
      <c r="L886" s="12">
        <v>617403268</v>
      </c>
      <c r="M886" s="12">
        <v>607825749</v>
      </c>
      <c r="N886" s="12">
        <v>912516453</v>
      </c>
      <c r="O886" t="s" s="22">
        <v>5718</v>
      </c>
      <c r="P886" s="23">
        <v>28033</v>
      </c>
      <c r="Q886" t="s" s="13">
        <v>34</v>
      </c>
      <c r="R886" t="s" s="13">
        <v>5719</v>
      </c>
      <c r="S886" s="12"/>
      <c r="T886" s="12"/>
      <c r="U886" t="s" s="13">
        <v>5720</v>
      </c>
      <c r="V886" t="s" s="13">
        <v>5721</v>
      </c>
      <c r="W886" s="12"/>
      <c r="X886" s="12"/>
      <c r="Y886" t="s" s="13">
        <v>5722</v>
      </c>
      <c r="Z886" s="12"/>
      <c r="AA886" s="20">
        <v>42278</v>
      </c>
      <c r="AB886" s="20"/>
    </row>
    <row r="887" ht="25.5" customHeight="1">
      <c r="A887" s="12">
        <v>1005</v>
      </c>
      <c r="B887" s="12">
        <v>10052</v>
      </c>
      <c r="C887" t="s" s="13">
        <v>28</v>
      </c>
      <c r="D887" t="s" s="13">
        <v>5723</v>
      </c>
      <c r="E887" t="s" s="14">
        <f>MID(D887,1,SEARCH(",",D887)-1)</f>
        <v>5716</v>
      </c>
      <c r="F887" t="s" s="13">
        <f>MID(D887,SEARCH(",",D887)+2,50)</f>
        <v>5724</v>
      </c>
      <c r="G887" s="15">
        <v>40062</v>
      </c>
      <c r="H887" s="21">
        <f>YEAR(G887)</f>
        <v>2009</v>
      </c>
      <c r="I887" s="16">
        <f>INT((TODAY()-G887)/365)</f>
        <v>11</v>
      </c>
      <c r="J887" t="s" s="17">
        <v>40</v>
      </c>
      <c r="K887" t="s" s="17">
        <v>5725</v>
      </c>
      <c r="L887" s="12">
        <v>617403268</v>
      </c>
      <c r="M887" s="12">
        <v>607825749</v>
      </c>
      <c r="N887" s="12">
        <v>912516453</v>
      </c>
      <c r="O887" t="s" s="22">
        <v>5718</v>
      </c>
      <c r="P887" s="23">
        <v>28033</v>
      </c>
      <c r="Q887" t="s" s="13">
        <v>34</v>
      </c>
      <c r="R887" t="s" s="13">
        <v>5719</v>
      </c>
      <c r="S887" s="12"/>
      <c r="T887" s="12"/>
      <c r="U887" t="s" s="13">
        <v>5720</v>
      </c>
      <c r="V887" t="s" s="13">
        <v>5721</v>
      </c>
      <c r="W887" s="12"/>
      <c r="X887" s="12"/>
      <c r="Y887" t="s" s="13">
        <v>5722</v>
      </c>
      <c r="Z887" t="s" s="13">
        <v>5726</v>
      </c>
      <c r="AA887" s="20">
        <v>42278</v>
      </c>
      <c r="AB887" s="20">
        <v>43618</v>
      </c>
    </row>
    <row r="888" ht="13" customHeight="1">
      <c r="A888" s="12">
        <v>1005</v>
      </c>
      <c r="B888" s="12">
        <v>10053</v>
      </c>
      <c r="C888" t="s" s="13">
        <v>28</v>
      </c>
      <c r="D888" t="s" s="13">
        <v>5727</v>
      </c>
      <c r="E888" t="s" s="14">
        <f>MID(D888,1,SEARCH(",",D888)-1)</f>
        <v>5728</v>
      </c>
      <c r="F888" t="s" s="13">
        <f>MID(D888,SEARCH(",",D888)+2,50)</f>
        <v>1309</v>
      </c>
      <c r="G888" s="15">
        <v>27495</v>
      </c>
      <c r="H888" s="21">
        <f>YEAR(G888)</f>
        <v>1975</v>
      </c>
      <c r="I888" s="16">
        <f>INT((TODAY()-G888)/365)</f>
        <v>45</v>
      </c>
      <c r="J888" t="s" s="17">
        <v>40</v>
      </c>
      <c r="K888" t="s" s="17">
        <v>5729</v>
      </c>
      <c r="L888" s="12">
        <v>912516453</v>
      </c>
      <c r="M888" s="12">
        <v>617403268</v>
      </c>
      <c r="N888" s="12"/>
      <c r="O888" t="s" s="22">
        <v>5730</v>
      </c>
      <c r="P888" s="23">
        <v>28033</v>
      </c>
      <c r="Q888" t="s" s="13">
        <v>34</v>
      </c>
      <c r="R888" s="12"/>
      <c r="S888" s="12"/>
      <c r="T888" t="s" s="13">
        <v>5719</v>
      </c>
      <c r="U888" s="12"/>
      <c r="V888" s="12"/>
      <c r="W888" s="12"/>
      <c r="X888" s="12"/>
      <c r="Y888" t="s" s="13">
        <v>5722</v>
      </c>
      <c r="Z888" t="s" s="13">
        <v>5731</v>
      </c>
      <c r="AA888" s="20">
        <v>42309</v>
      </c>
      <c r="AB888" s="20">
        <v>44075</v>
      </c>
    </row>
    <row r="889" ht="13" customHeight="1">
      <c r="A889" s="12">
        <v>1006</v>
      </c>
      <c r="B889" s="12">
        <v>10061</v>
      </c>
      <c r="C889" t="s" s="13">
        <v>28</v>
      </c>
      <c r="D889" t="s" s="13">
        <v>5732</v>
      </c>
      <c r="E889" t="s" s="14">
        <f>MID(D889,1,SEARCH(",",D889)-1)</f>
        <v>5733</v>
      </c>
      <c r="F889" t="s" s="13">
        <f>MID(D889,SEARCH(",",D889)+2,50)</f>
        <v>5734</v>
      </c>
      <c r="G889" s="15">
        <v>36539</v>
      </c>
      <c r="H889" s="21">
        <f>YEAR(G889)</f>
        <v>2000</v>
      </c>
      <c r="I889" s="16">
        <f>INT((TODAY()-G889)/365)</f>
        <v>20</v>
      </c>
      <c r="J889" t="s" s="17">
        <v>32</v>
      </c>
      <c r="K889" t="s" s="17">
        <v>5735</v>
      </c>
      <c r="L889" s="12">
        <v>656490332</v>
      </c>
      <c r="M889" s="12"/>
      <c r="N889" s="12"/>
      <c r="O889" t="s" s="22">
        <v>5736</v>
      </c>
      <c r="P889" s="23">
        <v>28034</v>
      </c>
      <c r="Q889" t="s" s="13">
        <v>34</v>
      </c>
      <c r="R889" t="s" s="13">
        <v>5737</v>
      </c>
      <c r="S889" s="12"/>
      <c r="T889" s="12"/>
      <c r="U889" t="s" s="13">
        <v>5738</v>
      </c>
      <c r="V889" t="s" s="13">
        <v>5739</v>
      </c>
      <c r="W889" s="12"/>
      <c r="X889" s="12"/>
      <c r="Y889" t="s" s="13">
        <v>5740</v>
      </c>
      <c r="Z889" s="12"/>
      <c r="AA889" s="20">
        <v>42278</v>
      </c>
      <c r="AB889" s="20">
        <v>42736</v>
      </c>
    </row>
    <row r="890" ht="13" customHeight="1">
      <c r="A890" s="12">
        <v>1007</v>
      </c>
      <c r="B890" s="12">
        <v>10071</v>
      </c>
      <c r="C890" t="s" s="13">
        <v>28</v>
      </c>
      <c r="D890" t="s" s="13">
        <v>5741</v>
      </c>
      <c r="E890" t="s" s="14">
        <f>MID(D890,1,SEARCH(",",D890)-1)</f>
        <v>5742</v>
      </c>
      <c r="F890" t="s" s="13">
        <f>MID(D890,SEARCH(",",D890)+2,50)</f>
        <v>5743</v>
      </c>
      <c r="G890" s="15">
        <v>36837</v>
      </c>
      <c r="H890" s="21">
        <f>YEAR(G890)</f>
        <v>2000</v>
      </c>
      <c r="I890" s="16">
        <f>INT((TODAY()-G890)/365)</f>
        <v>19</v>
      </c>
      <c r="J890" t="s" s="17">
        <v>40</v>
      </c>
      <c r="K890" t="s" s="17">
        <v>5744</v>
      </c>
      <c r="L890" s="12">
        <v>609585339</v>
      </c>
      <c r="M890" s="12">
        <v>917311095</v>
      </c>
      <c r="N890" s="12"/>
      <c r="O890" t="s" s="22">
        <v>5745</v>
      </c>
      <c r="P890" s="23">
        <v>28034</v>
      </c>
      <c r="Q890" t="s" s="13">
        <v>34</v>
      </c>
      <c r="R890" t="s" s="13">
        <v>5746</v>
      </c>
      <c r="S890" s="12"/>
      <c r="T890" s="12"/>
      <c r="U890" t="s" s="13">
        <v>5747</v>
      </c>
      <c r="V890" t="s" s="13">
        <v>5748</v>
      </c>
      <c r="W890" s="12"/>
      <c r="X890" s="12"/>
      <c r="Y890" t="s" s="13">
        <v>5749</v>
      </c>
      <c r="Z890" s="12"/>
      <c r="AA890" s="20">
        <v>42278</v>
      </c>
      <c r="AB890" s="20">
        <v>42522</v>
      </c>
    </row>
    <row r="891" ht="13" customHeight="1">
      <c r="A891" s="12">
        <v>1008</v>
      </c>
      <c r="B891" s="12">
        <v>10081</v>
      </c>
      <c r="C891" t="s" s="13">
        <v>28</v>
      </c>
      <c r="D891" t="s" s="13">
        <v>5750</v>
      </c>
      <c r="E891" t="s" s="14">
        <f>MID(D891,1,SEARCH(",",D891)-1)</f>
        <v>5751</v>
      </c>
      <c r="F891" t="s" s="13">
        <f>MID(D891,SEARCH(",",D891)+2,50)</f>
        <v>379</v>
      </c>
      <c r="G891" s="15">
        <v>37644</v>
      </c>
      <c r="H891" s="21">
        <f>YEAR(G891)</f>
        <v>2003</v>
      </c>
      <c r="I891" s="16">
        <f>INT((TODAY()-G891)/365)</f>
        <v>17</v>
      </c>
      <c r="J891" t="s" s="17">
        <v>40</v>
      </c>
      <c r="K891" s="16"/>
      <c r="L891" s="12">
        <v>653791603</v>
      </c>
      <c r="M891" s="12">
        <v>610496629</v>
      </c>
      <c r="N891" s="12"/>
      <c r="O891" t="s" s="22">
        <v>5752</v>
      </c>
      <c r="P891" s="23">
        <v>28034</v>
      </c>
      <c r="Q891" t="s" s="13">
        <v>34</v>
      </c>
      <c r="R891" t="s" s="13">
        <v>5753</v>
      </c>
      <c r="S891" t="s" s="13">
        <v>5754</v>
      </c>
      <c r="T891" s="12"/>
      <c r="U891" t="s" s="13">
        <v>5755</v>
      </c>
      <c r="V891" t="s" s="13">
        <v>5756</v>
      </c>
      <c r="W891" s="12"/>
      <c r="X891" s="12"/>
      <c r="Y891" t="s" s="13">
        <v>5757</v>
      </c>
      <c r="Z891" s="12"/>
      <c r="AA891" s="20">
        <v>42278</v>
      </c>
      <c r="AB891" s="20">
        <v>42948</v>
      </c>
    </row>
    <row r="892" ht="13" customHeight="1">
      <c r="A892" s="12">
        <v>1008</v>
      </c>
      <c r="B892" s="12">
        <v>10082</v>
      </c>
      <c r="C892" t="s" s="13">
        <v>28</v>
      </c>
      <c r="D892" t="s" s="13">
        <v>5758</v>
      </c>
      <c r="E892" t="s" s="14">
        <f>MID(D892,1,SEARCH(",",D892)-1)</f>
        <v>5751</v>
      </c>
      <c r="F892" t="s" s="13">
        <f>MID(D892,SEARCH(",",D892)+2,50)</f>
        <v>277</v>
      </c>
      <c r="G892" s="15">
        <v>38414</v>
      </c>
      <c r="H892" s="21">
        <f>YEAR(G892)</f>
        <v>2005</v>
      </c>
      <c r="I892" s="16">
        <f>INT((TODAY()-G892)/365)</f>
        <v>15</v>
      </c>
      <c r="J892" t="s" s="17">
        <v>40</v>
      </c>
      <c r="K892" s="16"/>
      <c r="L892" s="12">
        <v>653791603</v>
      </c>
      <c r="M892" s="12">
        <v>610496629</v>
      </c>
      <c r="N892" s="12"/>
      <c r="O892" t="s" s="22">
        <v>5752</v>
      </c>
      <c r="P892" s="23">
        <v>28034</v>
      </c>
      <c r="Q892" t="s" s="13">
        <v>34</v>
      </c>
      <c r="R892" t="s" s="13">
        <v>5753</v>
      </c>
      <c r="S892" t="s" s="13">
        <v>5754</v>
      </c>
      <c r="T892" s="12"/>
      <c r="U892" t="s" s="13">
        <v>5755</v>
      </c>
      <c r="V892" t="s" s="13">
        <v>5756</v>
      </c>
      <c r="W892" s="12"/>
      <c r="X892" s="12"/>
      <c r="Y892" t="s" s="13">
        <v>5757</v>
      </c>
      <c r="Z892" s="12"/>
      <c r="AA892" s="20">
        <v>42278</v>
      </c>
      <c r="AB892" s="20">
        <v>42948</v>
      </c>
    </row>
    <row r="893" ht="13" customHeight="1">
      <c r="A893" s="12">
        <v>1009</v>
      </c>
      <c r="B893" s="12">
        <v>10091</v>
      </c>
      <c r="C893" t="s" s="13">
        <v>28</v>
      </c>
      <c r="D893" t="s" s="13">
        <v>5759</v>
      </c>
      <c r="E893" t="s" s="14">
        <f>MID(D893,1,SEARCH(",",D893)-1)</f>
        <v>5760</v>
      </c>
      <c r="F893" t="s" s="13">
        <f>MID(D893,SEARCH(",",D893)+2,50)</f>
        <v>304</v>
      </c>
      <c r="G893" s="15">
        <v>34402</v>
      </c>
      <c r="H893" s="21">
        <f>YEAR(G893)</f>
        <v>1994</v>
      </c>
      <c r="I893" s="16">
        <f>INT((TODAY()-G893)/365)</f>
        <v>26</v>
      </c>
      <c r="J893" t="s" s="17">
        <v>40</v>
      </c>
      <c r="K893" t="s" s="17">
        <v>5761</v>
      </c>
      <c r="L893" s="12">
        <v>630228945</v>
      </c>
      <c r="M893" s="12"/>
      <c r="N893" s="12"/>
      <c r="O893" t="s" s="22">
        <v>5762</v>
      </c>
      <c r="P893" s="23">
        <v>28921</v>
      </c>
      <c r="Q893" t="s" s="13">
        <v>34</v>
      </c>
      <c r="R893" s="12"/>
      <c r="S893" s="12"/>
      <c r="T893" s="12"/>
      <c r="U893" s="12"/>
      <c r="V893" s="12"/>
      <c r="W893" s="12"/>
      <c r="X893" s="12"/>
      <c r="Y893" t="s" s="13">
        <v>5763</v>
      </c>
      <c r="Z893" s="12"/>
      <c r="AA893" s="20">
        <v>42278</v>
      </c>
      <c r="AB893" s="20">
        <v>42552</v>
      </c>
    </row>
    <row r="894" ht="13" customHeight="1">
      <c r="A894" s="12">
        <v>1100</v>
      </c>
      <c r="B894" s="12">
        <v>11001</v>
      </c>
      <c r="C894" t="s" s="13">
        <v>28</v>
      </c>
      <c r="D894" t="s" s="13">
        <v>5764</v>
      </c>
      <c r="E894" t="s" s="14">
        <f>MID(D894,1,SEARCH(",",D894)-1)</f>
        <v>5765</v>
      </c>
      <c r="F894" t="s" s="13">
        <f>MID(D894,SEARCH(",",D894)+2,50)</f>
        <v>60</v>
      </c>
      <c r="G894" s="15">
        <v>34739</v>
      </c>
      <c r="H894" s="21">
        <f>YEAR(G894)</f>
        <v>1995</v>
      </c>
      <c r="I894" s="16">
        <f>INT((TODAY()-G894)/365)</f>
        <v>25</v>
      </c>
      <c r="J894" t="s" s="17">
        <v>40</v>
      </c>
      <c r="K894" t="s" s="17">
        <v>5766</v>
      </c>
      <c r="L894" s="12">
        <v>9866783493</v>
      </c>
      <c r="M894" s="12">
        <v>986782053</v>
      </c>
      <c r="N894" s="12">
        <v>689493796</v>
      </c>
      <c r="O894" t="s" s="22">
        <v>5767</v>
      </c>
      <c r="P894" s="23">
        <v>36500</v>
      </c>
      <c r="Q894" t="s" s="13">
        <v>5768</v>
      </c>
      <c r="R894" s="12"/>
      <c r="S894" s="12"/>
      <c r="T894" t="s" s="13">
        <v>5769</v>
      </c>
      <c r="U894" t="s" s="13">
        <v>5770</v>
      </c>
      <c r="V894" t="s" s="13">
        <v>5771</v>
      </c>
      <c r="W894" s="12"/>
      <c r="X894" s="12"/>
      <c r="Y894" t="s" s="13">
        <v>5772</v>
      </c>
      <c r="Z894" s="12"/>
      <c r="AA894" s="20">
        <v>42278</v>
      </c>
      <c r="AB894" s="20">
        <v>42979</v>
      </c>
    </row>
    <row r="895" ht="13" customHeight="1">
      <c r="A895" s="12">
        <v>1101</v>
      </c>
      <c r="B895" s="12">
        <v>11011</v>
      </c>
      <c r="C895" t="s" s="13">
        <v>28</v>
      </c>
      <c r="D895" t="s" s="13">
        <v>5773</v>
      </c>
      <c r="E895" t="s" s="14">
        <f>MID(D895,1,SEARCH(",",D895)-1)</f>
        <v>5774</v>
      </c>
      <c r="F895" t="s" s="13">
        <f>MID(D895,SEARCH(",",D895)+2,50)</f>
        <v>620</v>
      </c>
      <c r="G895" s="15">
        <v>34686</v>
      </c>
      <c r="H895" s="21">
        <f>YEAR(G895)</f>
        <v>1994</v>
      </c>
      <c r="I895" s="16">
        <f>INT((TODAY()-G895)/365)</f>
        <v>25</v>
      </c>
      <c r="J895" t="s" s="17">
        <v>32</v>
      </c>
      <c r="K895" t="s" s="17">
        <v>5775</v>
      </c>
      <c r="L895" s="12">
        <v>656423932</v>
      </c>
      <c r="M895" s="12">
        <v>660654654</v>
      </c>
      <c r="N895" s="12"/>
      <c r="O895" t="s" s="22">
        <v>5776</v>
      </c>
      <c r="P895" s="23">
        <v>28031</v>
      </c>
      <c r="Q895" t="s" s="13">
        <v>34</v>
      </c>
      <c r="R895" s="12"/>
      <c r="S895" s="12"/>
      <c r="T895" t="s" s="13">
        <v>5777</v>
      </c>
      <c r="U895" s="12"/>
      <c r="V895" s="12"/>
      <c r="W895" s="12"/>
      <c r="X895" s="12"/>
      <c r="Y895" t="s" s="13">
        <v>37</v>
      </c>
      <c r="Z895" s="12"/>
      <c r="AA895" s="20">
        <v>42278</v>
      </c>
      <c r="AB895" s="20">
        <v>42736</v>
      </c>
    </row>
    <row r="896" ht="13" customHeight="1">
      <c r="A896" s="12">
        <v>1102</v>
      </c>
      <c r="B896" s="12">
        <v>11021</v>
      </c>
      <c r="C896" t="s" s="13">
        <v>28</v>
      </c>
      <c r="D896" t="s" s="13">
        <v>5778</v>
      </c>
      <c r="E896" t="s" s="14">
        <f>MID(D896,1,SEARCH(",",D896)-1)</f>
        <v>5779</v>
      </c>
      <c r="F896" t="s" s="13">
        <f>MID(D896,SEARCH(",",D896)+2,50)</f>
        <v>60</v>
      </c>
      <c r="G896" s="15">
        <v>34021</v>
      </c>
      <c r="H896" s="21">
        <f>YEAR(G896)</f>
        <v>1993</v>
      </c>
      <c r="I896" s="16">
        <f>INT((TODAY()-G896)/365)</f>
        <v>27</v>
      </c>
      <c r="J896" t="s" s="17">
        <v>40</v>
      </c>
      <c r="K896" t="s" s="17">
        <v>5780</v>
      </c>
      <c r="L896" s="12">
        <v>918731550</v>
      </c>
      <c r="M896" s="12">
        <v>678685679</v>
      </c>
      <c r="N896" s="12"/>
      <c r="O896" t="s" s="22">
        <v>5781</v>
      </c>
      <c r="P896" s="23">
        <v>28530</v>
      </c>
      <c r="Q896" t="s" s="13">
        <v>5782</v>
      </c>
      <c r="R896" s="12"/>
      <c r="S896" s="12"/>
      <c r="T896" t="s" s="13">
        <v>5783</v>
      </c>
      <c r="U896" s="12"/>
      <c r="V896" s="12"/>
      <c r="W896" s="12"/>
      <c r="X896" s="12"/>
      <c r="Y896" t="s" s="13">
        <v>37</v>
      </c>
      <c r="Z896" s="12"/>
      <c r="AA896" s="20">
        <v>42278</v>
      </c>
      <c r="AB896" s="20">
        <v>43344</v>
      </c>
    </row>
    <row r="897" ht="13" customHeight="1">
      <c r="A897" s="12">
        <v>1103</v>
      </c>
      <c r="B897" s="12">
        <v>11031</v>
      </c>
      <c r="C897" t="s" s="13">
        <v>28</v>
      </c>
      <c r="D897" t="s" s="13">
        <v>5784</v>
      </c>
      <c r="E897" t="s" s="14">
        <f>MID(D897,1,SEARCH(",",D897)-1)</f>
        <v>5785</v>
      </c>
      <c r="F897" t="s" s="13">
        <f>MID(D897,SEARCH(",",D897)+2,50)</f>
        <v>300</v>
      </c>
      <c r="G897" s="15">
        <v>30481</v>
      </c>
      <c r="H897" s="21">
        <f>YEAR(G897)</f>
        <v>1983</v>
      </c>
      <c r="I897" s="16">
        <f>INT((TODAY()-G897)/365)</f>
        <v>37</v>
      </c>
      <c r="J897" t="s" s="17">
        <v>40</v>
      </c>
      <c r="K897" t="s" s="17">
        <v>5786</v>
      </c>
      <c r="L897" s="12">
        <v>669110431</v>
      </c>
      <c r="M897" s="12"/>
      <c r="N897" s="12"/>
      <c r="O897" t="s" s="22">
        <v>5787</v>
      </c>
      <c r="P897" s="23">
        <v>28590</v>
      </c>
      <c r="Q897" t="s" s="13">
        <v>5788</v>
      </c>
      <c r="R897" s="12"/>
      <c r="S897" s="12"/>
      <c r="T897" t="s" s="13">
        <v>5789</v>
      </c>
      <c r="U897" s="12"/>
      <c r="V897" s="12"/>
      <c r="W897" s="12"/>
      <c r="X897" s="12"/>
      <c r="Y897" t="s" s="13">
        <v>37</v>
      </c>
      <c r="Z897" s="12"/>
      <c r="AA897" s="20">
        <v>42278</v>
      </c>
      <c r="AB897" s="20">
        <v>42917</v>
      </c>
    </row>
    <row r="898" ht="13" customHeight="1">
      <c r="A898" s="12">
        <v>1104</v>
      </c>
      <c r="B898" s="12">
        <v>11041</v>
      </c>
      <c r="C898" t="s" s="13">
        <v>28</v>
      </c>
      <c r="D898" t="s" s="13">
        <v>5790</v>
      </c>
      <c r="E898" t="s" s="14">
        <f>MID(D898,1,SEARCH(",",D898)-1)</f>
        <v>5791</v>
      </c>
      <c r="F898" t="s" s="13">
        <f>MID(D898,SEARCH(",",D898)+2,50)</f>
        <v>5792</v>
      </c>
      <c r="G898" s="15">
        <v>25379</v>
      </c>
      <c r="H898" s="21">
        <f>YEAR(G898)</f>
        <v>1969</v>
      </c>
      <c r="I898" s="16">
        <f>INT((TODAY()-G898)/365)</f>
        <v>51</v>
      </c>
      <c r="J898" t="s" s="17">
        <v>40</v>
      </c>
      <c r="K898" t="s" s="17">
        <v>5793</v>
      </c>
      <c r="L898" s="12">
        <v>607604173</v>
      </c>
      <c r="M898" s="12"/>
      <c r="N898" s="12"/>
      <c r="O898" t="s" s="22">
        <v>5794</v>
      </c>
      <c r="P898" s="23">
        <v>28030</v>
      </c>
      <c r="Q898" t="s" s="13">
        <v>34</v>
      </c>
      <c r="R898" s="12"/>
      <c r="S898" s="12"/>
      <c r="T898" t="s" s="13">
        <v>5795</v>
      </c>
      <c r="U898" s="12"/>
      <c r="V898" s="12"/>
      <c r="W898" s="12"/>
      <c r="X898" s="12"/>
      <c r="Y898" t="s" s="13">
        <v>37</v>
      </c>
      <c r="Z898" s="12"/>
      <c r="AA898" s="20">
        <v>42278</v>
      </c>
      <c r="AB898" s="20">
        <v>43374</v>
      </c>
    </row>
    <row r="899" ht="13" customHeight="1">
      <c r="A899" s="12">
        <v>1105</v>
      </c>
      <c r="B899" s="12">
        <v>11051</v>
      </c>
      <c r="C899" t="s" s="13">
        <v>57</v>
      </c>
      <c r="D899" t="s" s="13">
        <v>5796</v>
      </c>
      <c r="E899" t="s" s="14">
        <f>MID(D899,1,SEARCH(",",D899)-1)</f>
        <v>5797</v>
      </c>
      <c r="F899" t="s" s="13">
        <f>MID(D899,SEARCH(",",D899)+2,50)</f>
        <v>5798</v>
      </c>
      <c r="G899" s="15">
        <v>25821</v>
      </c>
      <c r="H899" s="21">
        <f>YEAR(G899)</f>
        <v>1970</v>
      </c>
      <c r="I899" s="16">
        <f>INT((TODAY()-G899)/365)</f>
        <v>50</v>
      </c>
      <c r="J899" t="s" s="17">
        <v>40</v>
      </c>
      <c r="K899" t="s" s="17">
        <v>5799</v>
      </c>
      <c r="L899" s="12">
        <v>670364323</v>
      </c>
      <c r="M899" s="12"/>
      <c r="N899" s="12"/>
      <c r="O899" t="s" s="22">
        <v>5800</v>
      </c>
      <c r="P899" s="23">
        <v>28003</v>
      </c>
      <c r="Q899" t="s" s="13">
        <v>34</v>
      </c>
      <c r="R899" s="12"/>
      <c r="S899" s="12"/>
      <c r="T899" t="s" s="13">
        <v>5801</v>
      </c>
      <c r="U899" s="12"/>
      <c r="V899" s="12"/>
      <c r="W899" s="12"/>
      <c r="X899" s="12"/>
      <c r="Y899" t="s" s="13">
        <v>37</v>
      </c>
      <c r="Z899" s="12"/>
      <c r="AA899" s="20">
        <v>42278</v>
      </c>
      <c r="AB899" s="20"/>
    </row>
    <row r="900" ht="13" customHeight="1">
      <c r="A900" s="12">
        <v>1106</v>
      </c>
      <c r="B900" s="12">
        <v>11061</v>
      </c>
      <c r="C900" t="s" s="13">
        <v>28</v>
      </c>
      <c r="D900" t="s" s="13">
        <v>5802</v>
      </c>
      <c r="E900" t="s" s="14">
        <f>MID(D900,1,SEARCH(",",D900)-1)</f>
        <v>5803</v>
      </c>
      <c r="F900" t="s" s="13">
        <f>MID(D900,SEARCH(",",D900)+2,50)</f>
        <v>3536</v>
      </c>
      <c r="G900" s="15">
        <v>28431</v>
      </c>
      <c r="H900" s="21">
        <f>YEAR(G900)</f>
        <v>1977</v>
      </c>
      <c r="I900" s="16">
        <f>INT((TODAY()-G900)/365)</f>
        <v>43</v>
      </c>
      <c r="J900" t="s" s="17">
        <v>40</v>
      </c>
      <c r="K900" t="s" s="17">
        <v>5804</v>
      </c>
      <c r="L900" s="12">
        <v>600567112</v>
      </c>
      <c r="M900" s="12"/>
      <c r="N900" s="12"/>
      <c r="O900" t="s" s="22">
        <v>5805</v>
      </c>
      <c r="P900" s="23">
        <v>28523</v>
      </c>
      <c r="Q900" t="s" s="13">
        <v>5806</v>
      </c>
      <c r="R900" s="12"/>
      <c r="S900" s="12"/>
      <c r="T900" t="s" s="13">
        <v>5807</v>
      </c>
      <c r="U900" s="12"/>
      <c r="V900" s="12"/>
      <c r="W900" s="12"/>
      <c r="X900" s="12"/>
      <c r="Y900" t="s" s="13">
        <v>37</v>
      </c>
      <c r="Z900" s="12"/>
      <c r="AA900" s="20">
        <v>42278</v>
      </c>
      <c r="AB900" s="20">
        <v>43344</v>
      </c>
    </row>
    <row r="901" ht="13" customHeight="1">
      <c r="A901" s="12">
        <v>1107</v>
      </c>
      <c r="B901" s="12">
        <v>11071</v>
      </c>
      <c r="C901" t="s" s="13">
        <v>28</v>
      </c>
      <c r="D901" t="s" s="13">
        <v>5808</v>
      </c>
      <c r="E901" t="s" s="14">
        <f>MID(D901,1,SEARCH(",",D901)-1)</f>
        <v>5809</v>
      </c>
      <c r="F901" t="s" s="13">
        <f>MID(D901,SEARCH(",",D901)+2,50)</f>
        <v>4884</v>
      </c>
      <c r="G901" s="15">
        <v>39289</v>
      </c>
      <c r="H901" s="21">
        <f>YEAR(G901)</f>
        <v>2007</v>
      </c>
      <c r="I901" s="16">
        <f>INT((TODAY()-G901)/365)</f>
        <v>13</v>
      </c>
      <c r="J901" t="s" s="17">
        <v>32</v>
      </c>
      <c r="K901" s="16"/>
      <c r="L901" s="12">
        <v>620589730</v>
      </c>
      <c r="M901" s="12">
        <v>649100823</v>
      </c>
      <c r="N901" s="12">
        <v>913340521</v>
      </c>
      <c r="O901" t="s" s="22">
        <v>5810</v>
      </c>
      <c r="P901" s="23">
        <v>28049</v>
      </c>
      <c r="Q901" t="s" s="13">
        <v>34</v>
      </c>
      <c r="R901" t="s" s="13">
        <v>5811</v>
      </c>
      <c r="S901" s="12"/>
      <c r="T901" s="12"/>
      <c r="U901" t="s" s="13">
        <v>5812</v>
      </c>
      <c r="V901" t="s" s="13">
        <v>5813</v>
      </c>
      <c r="W901" s="12"/>
      <c r="X901" s="12"/>
      <c r="Y901" t="s" s="13">
        <v>5814</v>
      </c>
      <c r="Z901" s="12"/>
      <c r="AA901" s="20">
        <v>42278</v>
      </c>
      <c r="AB901" s="20">
        <v>42948</v>
      </c>
    </row>
    <row r="902" ht="13" customHeight="1">
      <c r="A902" s="12">
        <v>1108</v>
      </c>
      <c r="B902" s="12">
        <v>11081</v>
      </c>
      <c r="C902" t="s" s="13">
        <v>28</v>
      </c>
      <c r="D902" t="s" s="13">
        <v>5815</v>
      </c>
      <c r="E902" t="s" s="14">
        <f>MID(D902,1,SEARCH(",",D902)-1)</f>
        <v>5816</v>
      </c>
      <c r="F902" t="s" s="13">
        <f>MID(D902,SEARCH(",",D902)+2,50)</f>
        <v>379</v>
      </c>
      <c r="G902" s="15">
        <v>39000</v>
      </c>
      <c r="H902" s="21">
        <f>YEAR(G902)</f>
        <v>2006</v>
      </c>
      <c r="I902" s="16">
        <f>INT((TODAY()-G902)/365)</f>
        <v>14</v>
      </c>
      <c r="J902" t="s" s="17">
        <v>40</v>
      </c>
      <c r="K902" t="s" s="17">
        <v>5817</v>
      </c>
      <c r="L902" s="12">
        <v>659431424</v>
      </c>
      <c r="M902" s="12">
        <v>699221171</v>
      </c>
      <c r="N902" s="12"/>
      <c r="O902" t="s" s="22">
        <v>5818</v>
      </c>
      <c r="P902" s="23">
        <v>28050</v>
      </c>
      <c r="Q902" t="s" s="13">
        <v>34</v>
      </c>
      <c r="R902" t="s" s="13">
        <v>5819</v>
      </c>
      <c r="S902" s="12"/>
      <c r="T902" s="12"/>
      <c r="U902" t="s" s="13">
        <v>5820</v>
      </c>
      <c r="V902" s="12"/>
      <c r="W902" s="12"/>
      <c r="X902" s="12"/>
      <c r="Y902" t="s" s="13">
        <v>5821</v>
      </c>
      <c r="Z902" s="12"/>
      <c r="AA902" s="20">
        <v>42278</v>
      </c>
      <c r="AB902" s="20">
        <v>42522</v>
      </c>
    </row>
    <row r="903" ht="13" customHeight="1">
      <c r="A903" s="12">
        <v>1110</v>
      </c>
      <c r="B903" s="12">
        <v>11101</v>
      </c>
      <c r="C903" t="s" s="13">
        <v>28</v>
      </c>
      <c r="D903" t="s" s="13">
        <v>5822</v>
      </c>
      <c r="E903" t="s" s="14">
        <f>MID(D903,1,SEARCH(",",D903)-1)</f>
        <v>5823</v>
      </c>
      <c r="F903" t="s" s="13">
        <f>MID(D903,SEARCH(",",D903)+2,50)</f>
        <v>331</v>
      </c>
      <c r="G903" s="15">
        <v>35802</v>
      </c>
      <c r="H903" s="21">
        <f>YEAR(G903)</f>
        <v>1998</v>
      </c>
      <c r="I903" s="16">
        <f>INT((TODAY()-G903)/365)</f>
        <v>22</v>
      </c>
      <c r="J903" t="s" s="17">
        <v>32</v>
      </c>
      <c r="K903" t="s" s="17">
        <v>5824</v>
      </c>
      <c r="L903" s="12">
        <v>913623646</v>
      </c>
      <c r="M903" s="12">
        <v>620750657</v>
      </c>
      <c r="N903" s="12">
        <v>629451594</v>
      </c>
      <c r="O903" t="s" s="22">
        <v>5825</v>
      </c>
      <c r="P903" s="23">
        <v>28049</v>
      </c>
      <c r="Q903" t="s" s="13">
        <v>34</v>
      </c>
      <c r="R903" t="s" s="13">
        <v>5826</v>
      </c>
      <c r="S903" s="12"/>
      <c r="T903" s="12"/>
      <c r="U903" t="s" s="13">
        <v>5827</v>
      </c>
      <c r="V903" t="s" s="13">
        <v>5828</v>
      </c>
      <c r="W903" s="12"/>
      <c r="X903" s="12"/>
      <c r="Y903" t="s" s="13">
        <v>5829</v>
      </c>
      <c r="Z903" s="12"/>
      <c r="AA903" s="20">
        <v>42278</v>
      </c>
      <c r="AB903" s="20">
        <v>42617</v>
      </c>
    </row>
    <row r="904" ht="15.75" customHeight="1">
      <c r="A904" s="12">
        <v>1110</v>
      </c>
      <c r="B904" s="12">
        <v>11102</v>
      </c>
      <c r="C904" t="s" s="13">
        <v>28</v>
      </c>
      <c r="D904" t="s" s="13">
        <v>5830</v>
      </c>
      <c r="E904" t="s" s="14">
        <f>MID(D904,1,SEARCH(",",D904)-1)</f>
        <v>5823</v>
      </c>
      <c r="F904" t="s" s="13">
        <f>MID(D904,SEARCH(",",D904)+2,50)</f>
        <v>741</v>
      </c>
      <c r="G904" s="15">
        <v>40070</v>
      </c>
      <c r="H904" s="16">
        <f>YEAR(G904)</f>
        <v>2009</v>
      </c>
      <c r="I904" s="16">
        <f>INT((TODAY()-G904)/365)</f>
        <v>11</v>
      </c>
      <c r="J904" t="s" s="17">
        <v>32</v>
      </c>
      <c r="K904" t="s" s="17">
        <v>5831</v>
      </c>
      <c r="L904" s="12">
        <v>620750657</v>
      </c>
      <c r="M904" s="12">
        <v>628142370</v>
      </c>
      <c r="N904" s="12"/>
      <c r="O904" t="s" s="13">
        <v>5832</v>
      </c>
      <c r="P904" s="16">
        <v>28049</v>
      </c>
      <c r="Q904" t="s" s="13">
        <v>34</v>
      </c>
      <c r="R904" t="s" s="24">
        <v>5833</v>
      </c>
      <c r="S904" s="12"/>
      <c r="T904" s="12"/>
      <c r="U904" t="s" s="13">
        <v>5834</v>
      </c>
      <c r="V904" t="s" s="13">
        <v>5835</v>
      </c>
      <c r="W904" t="s" s="13">
        <v>5834</v>
      </c>
      <c r="X904" t="s" s="13">
        <v>5836</v>
      </c>
      <c r="Y904" t="s" s="13">
        <v>5837</v>
      </c>
      <c r="Z904" s="12"/>
      <c r="AA904" s="19">
        <v>44111</v>
      </c>
      <c r="AB904" s="20"/>
    </row>
    <row r="905" ht="15.75" customHeight="1">
      <c r="A905" s="12">
        <v>1111</v>
      </c>
      <c r="B905" s="12">
        <v>11111</v>
      </c>
      <c r="C905" t="s" s="13">
        <v>28</v>
      </c>
      <c r="D905" t="s" s="13">
        <v>5838</v>
      </c>
      <c r="E905" t="s" s="14">
        <f>MID(D905,1,SEARCH(",",D905)-1)</f>
        <v>5839</v>
      </c>
      <c r="F905" t="s" s="13">
        <f>MID(D905,SEARCH(",",D905)+2,50)</f>
        <v>1222</v>
      </c>
      <c r="G905" s="15">
        <v>39498</v>
      </c>
      <c r="H905" s="21">
        <f>YEAR(G905)</f>
        <v>2008</v>
      </c>
      <c r="I905" s="16">
        <f>INT((TODAY()-G905)/365)</f>
        <v>12</v>
      </c>
      <c r="J905" t="s" s="17">
        <v>32</v>
      </c>
      <c r="K905" t="s" s="17">
        <v>5840</v>
      </c>
      <c r="L905" s="12">
        <v>916625651</v>
      </c>
      <c r="M905" s="12">
        <v>656803633</v>
      </c>
      <c r="N905" s="12">
        <v>656803634</v>
      </c>
      <c r="O905" t="s" s="22">
        <v>5841</v>
      </c>
      <c r="P905" s="23">
        <v>28100</v>
      </c>
      <c r="Q905" t="s" s="13">
        <v>1067</v>
      </c>
      <c r="R905" t="s" s="24">
        <v>5842</v>
      </c>
      <c r="S905" s="12"/>
      <c r="T905" s="12"/>
      <c r="U905" t="s" s="13">
        <v>5843</v>
      </c>
      <c r="V905" t="s" s="13">
        <v>5844</v>
      </c>
      <c r="W905" s="12"/>
      <c r="X905" s="12"/>
      <c r="Y905" t="s" s="13">
        <v>5845</v>
      </c>
      <c r="Z905" s="12"/>
      <c r="AA905" s="20">
        <v>42278</v>
      </c>
      <c r="AB905" s="20"/>
    </row>
    <row r="906" ht="13" customHeight="1">
      <c r="A906" s="12">
        <v>1112</v>
      </c>
      <c r="B906" s="12">
        <v>11121</v>
      </c>
      <c r="C906" t="s" s="13">
        <v>28</v>
      </c>
      <c r="D906" t="s" s="13">
        <v>5846</v>
      </c>
      <c r="E906" t="s" s="14">
        <f>MID(D906,1,SEARCH(",",D906)-1)</f>
        <v>5847</v>
      </c>
      <c r="F906" t="s" s="13">
        <f>MID(D906,SEARCH(",",D906)+2,50)</f>
        <v>227</v>
      </c>
      <c r="G906" s="15">
        <v>32603</v>
      </c>
      <c r="H906" s="21">
        <f>YEAR(G906)</f>
        <v>1989</v>
      </c>
      <c r="I906" s="16">
        <f>INT((TODAY()-G906)/365)</f>
        <v>31</v>
      </c>
      <c r="J906" t="s" s="17">
        <v>32</v>
      </c>
      <c r="K906" t="s" s="17">
        <v>5848</v>
      </c>
      <c r="L906" s="12"/>
      <c r="M906" s="12">
        <v>679706891</v>
      </c>
      <c r="N906" s="12"/>
      <c r="O906" t="s" s="22">
        <v>5849</v>
      </c>
      <c r="P906" s="23">
        <v>28050</v>
      </c>
      <c r="Q906" t="s" s="13">
        <v>34</v>
      </c>
      <c r="R906" s="12"/>
      <c r="S906" s="12"/>
      <c r="T906" t="s" s="13">
        <v>5850</v>
      </c>
      <c r="U906" s="12"/>
      <c r="V906" s="12"/>
      <c r="W906" s="12"/>
      <c r="X906" s="12"/>
      <c r="Y906" t="s" s="13">
        <v>37</v>
      </c>
      <c r="Z906" s="12"/>
      <c r="AA906" s="20">
        <v>42278</v>
      </c>
      <c r="AB906" s="20">
        <v>43009</v>
      </c>
    </row>
    <row r="907" ht="13" customHeight="1">
      <c r="A907" s="12">
        <v>1112</v>
      </c>
      <c r="B907" s="12">
        <v>11122</v>
      </c>
      <c r="C907" t="s" s="13">
        <v>57</v>
      </c>
      <c r="D907" t="s" s="13">
        <v>5851</v>
      </c>
      <c r="E907" t="s" s="14">
        <f>MID(D907,1,SEARCH(",",D907)-1)</f>
        <v>5847</v>
      </c>
      <c r="F907" t="s" s="13">
        <f>MID(D907,SEARCH(",",D907)+2,50)</f>
        <v>859</v>
      </c>
      <c r="G907" s="15">
        <v>33594</v>
      </c>
      <c r="H907" s="21">
        <f>YEAR(G907)</f>
        <v>1991</v>
      </c>
      <c r="I907" s="16">
        <f>INT((TODAY()-G907)/365)</f>
        <v>28</v>
      </c>
      <c r="J907" t="s" s="17">
        <v>40</v>
      </c>
      <c r="K907" t="s" s="17">
        <v>5852</v>
      </c>
      <c r="L907" s="12"/>
      <c r="M907" s="12">
        <v>676201729</v>
      </c>
      <c r="N907" s="12"/>
      <c r="O907" t="s" s="22">
        <v>5849</v>
      </c>
      <c r="P907" s="23">
        <v>28050</v>
      </c>
      <c r="Q907" t="s" s="13">
        <v>34</v>
      </c>
      <c r="R907" s="12"/>
      <c r="S907" s="12"/>
      <c r="T907" t="s" s="13">
        <v>5853</v>
      </c>
      <c r="U907" s="12"/>
      <c r="V907" s="12"/>
      <c r="W907" s="12"/>
      <c r="X907" s="12"/>
      <c r="Y907" t="s" s="13">
        <v>37</v>
      </c>
      <c r="Z907" t="s" s="13">
        <v>5854</v>
      </c>
      <c r="AA907" s="20">
        <v>42278</v>
      </c>
      <c r="AB907" s="20">
        <v>43816</v>
      </c>
    </row>
    <row r="908" ht="13" customHeight="1">
      <c r="A908" s="12">
        <v>1113</v>
      </c>
      <c r="B908" s="12">
        <v>11131</v>
      </c>
      <c r="C908" t="s" s="13">
        <v>28</v>
      </c>
      <c r="D908" t="s" s="13">
        <v>5855</v>
      </c>
      <c r="E908" t="s" s="14">
        <f>MID(D908,1,SEARCH(",",D908)-1)</f>
        <v>5856</v>
      </c>
      <c r="F908" t="s" s="13">
        <f>MID(D908,SEARCH(",",D908)+2,50)</f>
        <v>402</v>
      </c>
      <c r="G908" s="15">
        <v>33301</v>
      </c>
      <c r="H908" s="21">
        <f>YEAR(G908)</f>
        <v>1991</v>
      </c>
      <c r="I908" s="16">
        <f>INT((TODAY()-G908)/365)</f>
        <v>29</v>
      </c>
      <c r="J908" t="s" s="17">
        <v>32</v>
      </c>
      <c r="K908" t="s" s="17">
        <v>5857</v>
      </c>
      <c r="L908" s="12">
        <v>616880021</v>
      </c>
      <c r="M908" s="12"/>
      <c r="N908" s="12"/>
      <c r="O908" t="s" s="22">
        <v>5858</v>
      </c>
      <c r="P908" s="23">
        <v>28002</v>
      </c>
      <c r="Q908" t="s" s="13">
        <v>34</v>
      </c>
      <c r="R908" s="12"/>
      <c r="S908" s="12"/>
      <c r="T908" t="s" s="13">
        <v>5859</v>
      </c>
      <c r="U908" s="12"/>
      <c r="V908" s="12"/>
      <c r="W908" s="12"/>
      <c r="X908" s="12"/>
      <c r="Y908" t="s" s="13">
        <v>37</v>
      </c>
      <c r="Z908" s="12"/>
      <c r="AA908" s="20">
        <v>42278</v>
      </c>
      <c r="AB908" s="20">
        <v>42552</v>
      </c>
    </row>
    <row r="909" ht="13" customHeight="1">
      <c r="A909" s="12">
        <v>1114</v>
      </c>
      <c r="B909" s="12">
        <v>11141</v>
      </c>
      <c r="C909" t="s" s="13">
        <v>28</v>
      </c>
      <c r="D909" t="s" s="13">
        <v>5860</v>
      </c>
      <c r="E909" t="s" s="14">
        <f>MID(D909,1,SEARCH(",",D909)-1)</f>
        <v>5861</v>
      </c>
      <c r="F909" t="s" s="13">
        <f>MID(D909,SEARCH(",",D909)+2,50)</f>
        <v>67</v>
      </c>
      <c r="G909" s="15">
        <v>30060</v>
      </c>
      <c r="H909" s="21">
        <f>YEAR(G909)</f>
        <v>1982</v>
      </c>
      <c r="I909" s="16">
        <f>INT((TODAY()-G909)/365)</f>
        <v>38</v>
      </c>
      <c r="J909" t="s" s="17">
        <v>40</v>
      </c>
      <c r="K909" t="s" s="17">
        <v>5862</v>
      </c>
      <c r="L909" s="12">
        <v>601290549</v>
      </c>
      <c r="M909" s="12"/>
      <c r="N909" s="12"/>
      <c r="O909" t="s" s="22">
        <v>5863</v>
      </c>
      <c r="P909" s="23">
        <v>28523</v>
      </c>
      <c r="Q909" t="s" s="13">
        <v>5806</v>
      </c>
      <c r="R909" s="12"/>
      <c r="S909" s="12"/>
      <c r="T909" t="s" s="13">
        <v>5864</v>
      </c>
      <c r="U909" s="12"/>
      <c r="V909" s="12"/>
      <c r="W909" s="12"/>
      <c r="X909" s="12"/>
      <c r="Y909" t="s" s="13">
        <v>37</v>
      </c>
      <c r="Z909" s="12"/>
      <c r="AA909" s="20">
        <v>42278</v>
      </c>
      <c r="AB909" s="20">
        <v>42736</v>
      </c>
    </row>
    <row r="910" ht="13" customHeight="1">
      <c r="A910" s="12">
        <v>1115</v>
      </c>
      <c r="B910" s="12">
        <v>11151</v>
      </c>
      <c r="C910" t="s" s="13">
        <v>28</v>
      </c>
      <c r="D910" t="s" s="13">
        <v>5865</v>
      </c>
      <c r="E910" t="s" s="14">
        <f>MID(D910,1,SEARCH(",",D910)-1)</f>
        <v>5866</v>
      </c>
      <c r="F910" t="s" s="13">
        <f>MID(D910,SEARCH(",",D910)+2,50)</f>
        <v>1088</v>
      </c>
      <c r="G910" s="15">
        <v>37109</v>
      </c>
      <c r="H910" s="21">
        <f>YEAR(G910)</f>
        <v>2001</v>
      </c>
      <c r="I910" s="16">
        <f>INT((TODAY()-G910)/365)</f>
        <v>19</v>
      </c>
      <c r="J910" t="s" s="17">
        <v>32</v>
      </c>
      <c r="K910" t="s" s="17">
        <v>5867</v>
      </c>
      <c r="L910" s="12">
        <v>917508741</v>
      </c>
      <c r="M910" s="12">
        <v>656444037</v>
      </c>
      <c r="N910" s="12">
        <v>666513884</v>
      </c>
      <c r="O910" t="s" s="22">
        <v>5868</v>
      </c>
      <c r="P910" s="23">
        <v>28049</v>
      </c>
      <c r="Q910" t="s" s="13">
        <v>34</v>
      </c>
      <c r="R910" t="s" s="13">
        <v>5869</v>
      </c>
      <c r="S910" s="12"/>
      <c r="T910" s="12"/>
      <c r="U910" t="s" s="13">
        <v>5870</v>
      </c>
      <c r="V910" t="s" s="13">
        <v>5871</v>
      </c>
      <c r="W910" s="12"/>
      <c r="X910" s="12"/>
      <c r="Y910" t="s" s="13">
        <v>5872</v>
      </c>
      <c r="Z910" s="12"/>
      <c r="AA910" s="20">
        <v>42278</v>
      </c>
      <c r="AB910" s="20">
        <v>42767</v>
      </c>
    </row>
    <row r="911" ht="13" customHeight="1">
      <c r="A911" s="12">
        <v>1116</v>
      </c>
      <c r="B911" s="12">
        <v>11161</v>
      </c>
      <c r="C911" t="s" s="13">
        <v>28</v>
      </c>
      <c r="D911" t="s" s="13">
        <v>5873</v>
      </c>
      <c r="E911" t="s" s="14">
        <f>MID(D911,1,SEARCH(",",D911)-1)</f>
        <v>5874</v>
      </c>
      <c r="F911" t="s" s="13">
        <f>MID(D911,SEARCH(",",D911)+2,50)</f>
        <v>342</v>
      </c>
      <c r="G911" s="15">
        <v>36589</v>
      </c>
      <c r="H911" s="21">
        <f>YEAR(G911)</f>
        <v>2000</v>
      </c>
      <c r="I911" s="16">
        <f>INT((TODAY()-G911)/365)</f>
        <v>20</v>
      </c>
      <c r="J911" t="s" s="17">
        <v>32</v>
      </c>
      <c r="K911" t="s" s="17">
        <v>5875</v>
      </c>
      <c r="L911" s="12">
        <v>622342444</v>
      </c>
      <c r="M911" s="12">
        <v>622844417</v>
      </c>
      <c r="N911" s="12"/>
      <c r="O911" t="s" s="22">
        <v>5876</v>
      </c>
      <c r="P911" s="23">
        <v>28035</v>
      </c>
      <c r="Q911" t="s" s="13">
        <v>34</v>
      </c>
      <c r="R911" t="s" s="13">
        <v>5877</v>
      </c>
      <c r="S911" s="12"/>
      <c r="T911" s="12"/>
      <c r="U911" t="s" s="13">
        <v>5878</v>
      </c>
      <c r="V911" t="s" s="13">
        <v>5879</v>
      </c>
      <c r="W911" s="12"/>
      <c r="X911" s="12"/>
      <c r="Y911" t="s" s="13">
        <v>5880</v>
      </c>
      <c r="Z911" s="12"/>
      <c r="AA911" s="20">
        <v>42278</v>
      </c>
      <c r="AB911" s="20">
        <v>42522</v>
      </c>
    </row>
    <row r="912" ht="13" customHeight="1">
      <c r="A912" s="12">
        <v>1117</v>
      </c>
      <c r="B912" s="12">
        <v>11171</v>
      </c>
      <c r="C912" t="s" s="13">
        <v>28</v>
      </c>
      <c r="D912" t="s" s="13">
        <v>5881</v>
      </c>
      <c r="E912" t="s" s="14">
        <f>MID(D912,1,SEARCH(",",D912)-1)</f>
        <v>5882</v>
      </c>
      <c r="F912" t="s" s="13">
        <f>MID(D912,SEARCH(",",D912)+2,50)</f>
        <v>1293</v>
      </c>
      <c r="G912" s="15">
        <v>36901</v>
      </c>
      <c r="H912" s="21">
        <f>YEAR(G912)</f>
        <v>2001</v>
      </c>
      <c r="I912" s="16">
        <f>INT((TODAY()-G912)/365)</f>
        <v>19</v>
      </c>
      <c r="J912" t="s" s="17">
        <v>32</v>
      </c>
      <c r="K912" t="s" s="17">
        <v>5883</v>
      </c>
      <c r="L912" s="12">
        <v>917296130</v>
      </c>
      <c r="M912" s="12">
        <v>609818241</v>
      </c>
      <c r="N912" s="12">
        <v>629846676</v>
      </c>
      <c r="O912" t="s" s="22">
        <v>5884</v>
      </c>
      <c r="P912" s="23">
        <v>28049</v>
      </c>
      <c r="Q912" t="s" s="13">
        <v>34</v>
      </c>
      <c r="R912" t="s" s="13">
        <v>5885</v>
      </c>
      <c r="S912" t="s" s="13">
        <v>5886</v>
      </c>
      <c r="T912" s="12"/>
      <c r="U912" t="s" s="13">
        <v>5887</v>
      </c>
      <c r="V912" t="s" s="13">
        <v>5888</v>
      </c>
      <c r="W912" s="12"/>
      <c r="X912" s="12"/>
      <c r="Y912" t="s" s="13">
        <v>5889</v>
      </c>
      <c r="Z912" s="12"/>
      <c r="AA912" s="20">
        <v>42278</v>
      </c>
      <c r="AB912" s="20">
        <v>43344</v>
      </c>
    </row>
    <row r="913" ht="13" customHeight="1">
      <c r="A913" s="12">
        <v>1119</v>
      </c>
      <c r="B913" s="12">
        <v>11191</v>
      </c>
      <c r="C913" t="s" s="13">
        <v>28</v>
      </c>
      <c r="D913" t="s" s="13">
        <v>5890</v>
      </c>
      <c r="E913" t="s" s="14">
        <f>MID(D913,1,SEARCH(",",D913)-1)</f>
        <v>5891</v>
      </c>
      <c r="F913" t="s" s="13">
        <f>MID(D913,SEARCH(",",D913)+2,50)</f>
        <v>5892</v>
      </c>
      <c r="G913" s="15">
        <v>33900</v>
      </c>
      <c r="H913" s="21">
        <f>YEAR(G913)</f>
        <v>1992</v>
      </c>
      <c r="I913" s="16">
        <f>INT((TODAY()-G913)/365)</f>
        <v>28</v>
      </c>
      <c r="J913" t="s" s="17">
        <v>40</v>
      </c>
      <c r="K913" t="s" s="17">
        <v>5893</v>
      </c>
      <c r="L913" s="12"/>
      <c r="M913" s="12">
        <v>655329910</v>
      </c>
      <c r="N913" s="12"/>
      <c r="O913" t="s" s="22">
        <v>5894</v>
      </c>
      <c r="P913" s="23">
        <v>28039</v>
      </c>
      <c r="Q913" t="s" s="13">
        <v>34</v>
      </c>
      <c r="R913" s="12"/>
      <c r="S913" s="12"/>
      <c r="T913" t="s" s="13">
        <v>5895</v>
      </c>
      <c r="U913" s="12"/>
      <c r="V913" s="12"/>
      <c r="W913" s="12"/>
      <c r="X913" s="12"/>
      <c r="Y913" t="s" s="13">
        <v>5896</v>
      </c>
      <c r="Z913" s="12"/>
      <c r="AA913" s="20">
        <v>42278</v>
      </c>
      <c r="AB913" s="20">
        <v>42917</v>
      </c>
    </row>
    <row r="914" ht="13" customHeight="1">
      <c r="A914" s="12">
        <v>1200</v>
      </c>
      <c r="B914" s="12">
        <v>12001</v>
      </c>
      <c r="C914" t="s" s="13">
        <v>28</v>
      </c>
      <c r="D914" t="s" s="13">
        <v>5897</v>
      </c>
      <c r="E914" t="s" s="14">
        <f>MID(D914,1,SEARCH(",",D914)-1)</f>
        <v>5898</v>
      </c>
      <c r="F914" t="s" s="13">
        <f>MID(D914,SEARCH(",",D914)+2,50)</f>
        <v>1503</v>
      </c>
      <c r="G914" s="15">
        <v>25250</v>
      </c>
      <c r="H914" s="21">
        <f>YEAR(G914)</f>
        <v>1969</v>
      </c>
      <c r="I914" s="16">
        <f>INT((TODAY()-G914)/365)</f>
        <v>51</v>
      </c>
      <c r="J914" t="s" s="17">
        <v>40</v>
      </c>
      <c r="K914" t="s" s="17">
        <v>5899</v>
      </c>
      <c r="L914" s="12">
        <v>639864943</v>
      </c>
      <c r="M914" s="12"/>
      <c r="N914" s="12"/>
      <c r="O914" t="s" s="22">
        <v>5900</v>
      </c>
      <c r="P914" s="23">
        <v>28024</v>
      </c>
      <c r="Q914" t="s" s="13">
        <v>34</v>
      </c>
      <c r="R914" s="12"/>
      <c r="S914" s="12"/>
      <c r="T914" t="s" s="13">
        <v>5901</v>
      </c>
      <c r="U914" s="12"/>
      <c r="V914" s="12"/>
      <c r="W914" s="12"/>
      <c r="X914" s="12"/>
      <c r="Y914" t="s" s="13">
        <v>37</v>
      </c>
      <c r="Z914" s="12"/>
      <c r="AA914" s="20">
        <v>42278</v>
      </c>
      <c r="AB914" s="20">
        <v>42979</v>
      </c>
    </row>
    <row r="915" ht="13" customHeight="1">
      <c r="A915" s="12">
        <v>1200</v>
      </c>
      <c r="B915" s="12">
        <v>12002</v>
      </c>
      <c r="C915" t="s" s="13">
        <v>28</v>
      </c>
      <c r="D915" t="s" s="13">
        <v>5902</v>
      </c>
      <c r="E915" t="s" s="14">
        <f>MID(D915,1,SEARCH(",",D915)-1)</f>
        <v>5903</v>
      </c>
      <c r="F915" t="s" s="13">
        <f>MID(D915,SEARCH(",",D915)+2,50)</f>
        <v>128</v>
      </c>
      <c r="G915" s="15">
        <v>38718</v>
      </c>
      <c r="H915" s="21">
        <f>YEAR(G915)</f>
        <v>2006</v>
      </c>
      <c r="I915" s="16">
        <f>INT((TODAY()-G915)/365)</f>
        <v>14</v>
      </c>
      <c r="J915" t="s" s="17">
        <v>40</v>
      </c>
      <c r="K915" t="s" s="17">
        <v>5904</v>
      </c>
      <c r="L915" s="12">
        <v>917352620</v>
      </c>
      <c r="M915" s="12">
        <v>659399287</v>
      </c>
      <c r="N915" s="12">
        <v>660468683</v>
      </c>
      <c r="O915" t="s" s="22">
        <v>5905</v>
      </c>
      <c r="P915" s="23">
        <v>28034</v>
      </c>
      <c r="Q915" t="s" s="13">
        <v>34</v>
      </c>
      <c r="R915" s="12"/>
      <c r="S915" s="12"/>
      <c r="T915" s="12"/>
      <c r="U915" t="s" s="13">
        <v>5906</v>
      </c>
      <c r="V915" t="s" s="13">
        <v>5907</v>
      </c>
      <c r="W915" s="12"/>
      <c r="X915" s="12"/>
      <c r="Y915" t="s" s="13">
        <v>5908</v>
      </c>
      <c r="Z915" s="12"/>
      <c r="AA915" s="20">
        <v>42614</v>
      </c>
      <c r="AB915" s="20"/>
    </row>
    <row r="916" ht="13" customHeight="1">
      <c r="A916" s="12">
        <v>1200</v>
      </c>
      <c r="B916" s="12">
        <v>12003</v>
      </c>
      <c r="C916" t="s" s="13">
        <v>28</v>
      </c>
      <c r="D916" t="s" s="13">
        <v>5909</v>
      </c>
      <c r="E916" t="s" s="14">
        <f>MID(D916,1,SEARCH(",",D916)-1)</f>
        <v>5903</v>
      </c>
      <c r="F916" t="s" s="13">
        <f>MID(D916,SEARCH(",",D916)+2,50)</f>
        <v>369</v>
      </c>
      <c r="G916" s="15">
        <v>37011</v>
      </c>
      <c r="H916" s="21">
        <f>YEAR(G916)</f>
        <v>2001</v>
      </c>
      <c r="I916" s="16">
        <f>INT((TODAY()-G916)/365)</f>
        <v>19</v>
      </c>
      <c r="J916" t="s" s="17">
        <v>32</v>
      </c>
      <c r="K916" t="s" s="17">
        <v>5910</v>
      </c>
      <c r="L916" s="12">
        <v>917352620</v>
      </c>
      <c r="M916" s="12">
        <v>659399287</v>
      </c>
      <c r="N916" s="12">
        <v>660468683</v>
      </c>
      <c r="O916" t="s" s="22">
        <v>5905</v>
      </c>
      <c r="P916" s="23">
        <v>28034</v>
      </c>
      <c r="Q916" t="s" s="13">
        <v>34</v>
      </c>
      <c r="R916" s="12"/>
      <c r="S916" t="s" s="13">
        <v>5911</v>
      </c>
      <c r="T916" s="12"/>
      <c r="U916" t="s" s="13">
        <v>5906</v>
      </c>
      <c r="V916" t="s" s="13">
        <v>5907</v>
      </c>
      <c r="W916" s="12"/>
      <c r="X916" s="12"/>
      <c r="Y916" t="s" s="13">
        <v>5908</v>
      </c>
      <c r="Z916" t="s" s="13">
        <v>5912</v>
      </c>
      <c r="AA916" s="20">
        <v>42614</v>
      </c>
      <c r="AB916" s="20">
        <v>43610</v>
      </c>
    </row>
    <row r="917" ht="13" customHeight="1">
      <c r="A917" s="12">
        <v>1201</v>
      </c>
      <c r="B917" s="12">
        <v>12011</v>
      </c>
      <c r="C917" t="s" s="13">
        <v>28</v>
      </c>
      <c r="D917" t="s" s="13">
        <v>5913</v>
      </c>
      <c r="E917" t="s" s="14">
        <f>MID(D917,1,SEARCH(",",D917)-1)</f>
        <v>5914</v>
      </c>
      <c r="F917" t="s" s="13">
        <f>MID(D917,SEARCH(",",D917)+2,50)</f>
        <v>5915</v>
      </c>
      <c r="G917" s="15">
        <v>25323</v>
      </c>
      <c r="H917" s="21">
        <f>YEAR(G917)</f>
        <v>1969</v>
      </c>
      <c r="I917" s="16">
        <f>INT((TODAY()-G917)/365)</f>
        <v>51</v>
      </c>
      <c r="J917" t="s" s="17">
        <v>40</v>
      </c>
      <c r="K917" t="s" s="17">
        <v>5916</v>
      </c>
      <c r="L917" s="12">
        <v>627467482</v>
      </c>
      <c r="M917" s="12"/>
      <c r="N917" s="12"/>
      <c r="O917" t="s" s="22">
        <v>2775</v>
      </c>
      <c r="P917" s="23">
        <v>28890</v>
      </c>
      <c r="Q917" t="s" s="13">
        <v>34</v>
      </c>
      <c r="R917" s="12"/>
      <c r="S917" s="12"/>
      <c r="T917" t="s" s="13">
        <v>5917</v>
      </c>
      <c r="U917" s="12"/>
      <c r="V917" s="12"/>
      <c r="W917" s="12"/>
      <c r="X917" s="12"/>
      <c r="Y917" t="s" s="13">
        <v>37</v>
      </c>
      <c r="Z917" s="12"/>
      <c r="AA917" s="20">
        <v>42278</v>
      </c>
      <c r="AB917" s="20">
        <v>42979</v>
      </c>
    </row>
    <row r="918" ht="13" customHeight="1">
      <c r="A918" s="12">
        <v>1202</v>
      </c>
      <c r="B918" s="12">
        <v>12021</v>
      </c>
      <c r="C918" t="s" s="13">
        <v>28</v>
      </c>
      <c r="D918" t="s" s="13">
        <v>5918</v>
      </c>
      <c r="E918" t="s" s="14">
        <f>MID(D918,1,SEARCH(",",D918)-1)</f>
        <v>5919</v>
      </c>
      <c r="F918" t="s" s="13">
        <f>MID(D918,SEARCH(",",D918)+2,50)</f>
        <v>5920</v>
      </c>
      <c r="G918" s="15">
        <v>29179</v>
      </c>
      <c r="H918" s="21">
        <f>YEAR(G918)</f>
        <v>1979</v>
      </c>
      <c r="I918" s="16">
        <f>INT((TODAY()-G918)/365)</f>
        <v>40</v>
      </c>
      <c r="J918" t="s" s="17">
        <v>40</v>
      </c>
      <c r="K918" t="s" s="17">
        <v>5921</v>
      </c>
      <c r="L918" s="12">
        <v>610716837</v>
      </c>
      <c r="M918" s="12"/>
      <c r="N918" s="12"/>
      <c r="O918" t="s" s="22">
        <v>5922</v>
      </c>
      <c r="P918" s="23"/>
      <c r="Q918" t="s" s="13">
        <v>34</v>
      </c>
      <c r="R918" s="12"/>
      <c r="S918" s="12"/>
      <c r="T918" s="12"/>
      <c r="U918" s="12"/>
      <c r="V918" s="12"/>
      <c r="W918" s="12"/>
      <c r="X918" s="12"/>
      <c r="Y918" t="s" s="13">
        <v>37</v>
      </c>
      <c r="Z918" s="12"/>
      <c r="AA918" s="20">
        <v>42278</v>
      </c>
      <c r="AB918" s="20">
        <v>43344</v>
      </c>
    </row>
    <row r="919" ht="13" customHeight="1">
      <c r="A919" s="12">
        <v>1203</v>
      </c>
      <c r="B919" s="12">
        <v>12031</v>
      </c>
      <c r="C919" t="s" s="13">
        <v>28</v>
      </c>
      <c r="D919" t="s" s="13">
        <v>5923</v>
      </c>
      <c r="E919" t="s" s="14">
        <f>MID(D919,1,SEARCH(",",D919)-1)</f>
        <v>5924</v>
      </c>
      <c r="F919" t="s" s="13">
        <f>MID(D919,SEARCH(",",D919)+2,50)</f>
        <v>5925</v>
      </c>
      <c r="G919" s="15">
        <v>25715</v>
      </c>
      <c r="H919" s="21">
        <f>YEAR(G919)</f>
        <v>1970</v>
      </c>
      <c r="I919" s="16">
        <f>INT((TODAY()-G919)/365)</f>
        <v>50</v>
      </c>
      <c r="J919" t="s" s="17">
        <v>40</v>
      </c>
      <c r="K919" t="s" s="17">
        <v>5926</v>
      </c>
      <c r="L919" s="12">
        <v>607659313</v>
      </c>
      <c r="M919" s="12"/>
      <c r="N919" s="12"/>
      <c r="O919" t="s" s="22">
        <v>5927</v>
      </c>
      <c r="P919" s="23">
        <v>28053</v>
      </c>
      <c r="Q919" t="s" s="13">
        <v>34</v>
      </c>
      <c r="R919" s="12"/>
      <c r="S919" s="12"/>
      <c r="T919" t="s" s="13">
        <v>5928</v>
      </c>
      <c r="U919" s="12"/>
      <c r="V919" s="12"/>
      <c r="W919" s="12"/>
      <c r="X919" s="12"/>
      <c r="Y919" t="s" s="13">
        <v>37</v>
      </c>
      <c r="Z919" s="12"/>
      <c r="AA919" s="20">
        <v>42278</v>
      </c>
      <c r="AB919" s="20">
        <v>42736</v>
      </c>
    </row>
    <row r="920" ht="13" customHeight="1">
      <c r="A920" s="12">
        <v>1204</v>
      </c>
      <c r="B920" s="12">
        <v>12041</v>
      </c>
      <c r="C920" t="s" s="13">
        <v>57</v>
      </c>
      <c r="D920" t="s" s="13">
        <v>5929</v>
      </c>
      <c r="E920" t="s" s="14">
        <f>MID(D920,1,SEARCH(",",D920)-1)</f>
        <v>5930</v>
      </c>
      <c r="F920" t="s" s="13">
        <f>MID(D920,SEARCH(",",D920)+2,50)</f>
        <v>137</v>
      </c>
      <c r="G920" s="15">
        <v>24899</v>
      </c>
      <c r="H920" s="21">
        <f>YEAR(G920)</f>
        <v>1968</v>
      </c>
      <c r="I920" s="16">
        <f>INT((TODAY()-G920)/365)</f>
        <v>52</v>
      </c>
      <c r="J920" t="s" s="17">
        <v>40</v>
      </c>
      <c r="K920" t="s" s="17">
        <v>5931</v>
      </c>
      <c r="L920" s="12">
        <v>655823798</v>
      </c>
      <c r="M920" s="12"/>
      <c r="N920" s="12"/>
      <c r="O920" t="s" s="22">
        <v>5932</v>
      </c>
      <c r="P920" s="23">
        <v>28045</v>
      </c>
      <c r="Q920" t="s" s="13">
        <v>34</v>
      </c>
      <c r="R920" s="12"/>
      <c r="S920" s="12"/>
      <c r="T920" t="s" s="13">
        <v>5933</v>
      </c>
      <c r="U920" s="12"/>
      <c r="V920" s="12"/>
      <c r="W920" s="12"/>
      <c r="X920" s="12"/>
      <c r="Y920" t="s" s="13">
        <v>37</v>
      </c>
      <c r="Z920" t="s" s="13">
        <v>5934</v>
      </c>
      <c r="AA920" s="20">
        <v>42278</v>
      </c>
      <c r="AB920" s="20">
        <v>43796</v>
      </c>
    </row>
    <row r="921" ht="25.5" customHeight="1">
      <c r="A921" s="12">
        <v>1205</v>
      </c>
      <c r="B921" s="12">
        <v>12051</v>
      </c>
      <c r="C921" t="s" s="13">
        <v>57</v>
      </c>
      <c r="D921" t="s" s="13">
        <v>5935</v>
      </c>
      <c r="E921" t="s" s="14">
        <f>MID(D921,1,SEARCH(",",D921)-1)</f>
        <v>5936</v>
      </c>
      <c r="F921" t="s" s="13">
        <f>MID(D921,SEARCH(",",D921)+2,50)</f>
        <v>2787</v>
      </c>
      <c r="G921" s="15">
        <v>26949</v>
      </c>
      <c r="H921" s="21">
        <f>YEAR(G921)</f>
        <v>1973</v>
      </c>
      <c r="I921" s="16">
        <f>INT((TODAY()-G921)/365)</f>
        <v>47</v>
      </c>
      <c r="J921" t="s" s="17">
        <v>40</v>
      </c>
      <c r="K921" t="s" s="17">
        <v>5937</v>
      </c>
      <c r="L921" s="12">
        <v>636613734</v>
      </c>
      <c r="M921" s="12"/>
      <c r="N921" s="12"/>
      <c r="O921" t="s" s="22">
        <v>5938</v>
      </c>
      <c r="P921" s="23">
        <v>28011</v>
      </c>
      <c r="Q921" t="s" s="13">
        <v>34</v>
      </c>
      <c r="R921" s="12"/>
      <c r="S921" s="12"/>
      <c r="T921" t="s" s="13">
        <v>5939</v>
      </c>
      <c r="U921" s="12"/>
      <c r="V921" s="12"/>
      <c r="W921" s="12"/>
      <c r="X921" s="12"/>
      <c r="Y921" t="s" s="13">
        <v>37</v>
      </c>
      <c r="Z921" t="s" s="13">
        <v>5940</v>
      </c>
      <c r="AA921" s="20">
        <v>42278</v>
      </c>
      <c r="AB921" s="20"/>
    </row>
    <row r="922" ht="13" customHeight="1">
      <c r="A922" s="12">
        <v>1207</v>
      </c>
      <c r="B922" s="12">
        <v>12071</v>
      </c>
      <c r="C922" t="s" s="13">
        <v>28</v>
      </c>
      <c r="D922" t="s" s="13">
        <v>5941</v>
      </c>
      <c r="E922" t="s" s="14">
        <f>MID(D922,1,SEARCH(",",D922)-1)</f>
        <v>5942</v>
      </c>
      <c r="F922" t="s" s="13">
        <f>MID(D922,SEARCH(",",D922)+2,50)</f>
        <v>1708</v>
      </c>
      <c r="G922" s="15">
        <v>25990</v>
      </c>
      <c r="H922" s="21">
        <f>YEAR(G922)</f>
        <v>1971</v>
      </c>
      <c r="I922" s="16">
        <f>INT((TODAY()-G922)/365)</f>
        <v>49</v>
      </c>
      <c r="J922" t="s" s="17">
        <v>40</v>
      </c>
      <c r="K922" t="s" s="17">
        <v>5943</v>
      </c>
      <c r="L922" s="12">
        <v>917630015</v>
      </c>
      <c r="M922" s="12">
        <v>695625723</v>
      </c>
      <c r="N922" s="12">
        <v>653244942</v>
      </c>
      <c r="O922" t="s" s="22">
        <v>5944</v>
      </c>
      <c r="P922" s="23">
        <v>28043</v>
      </c>
      <c r="Q922" t="s" s="13">
        <v>34</v>
      </c>
      <c r="R922" s="12"/>
      <c r="S922" s="12"/>
      <c r="T922" t="s" s="13">
        <v>5945</v>
      </c>
      <c r="U922" s="12"/>
      <c r="V922" s="12"/>
      <c r="W922" s="12"/>
      <c r="X922" s="12"/>
      <c r="Y922" t="s" s="13">
        <v>5946</v>
      </c>
      <c r="Z922" s="12"/>
      <c r="AA922" s="20">
        <v>42309</v>
      </c>
      <c r="AB922" s="20">
        <v>42948</v>
      </c>
    </row>
    <row r="923" ht="13" customHeight="1">
      <c r="A923" s="12">
        <v>1207</v>
      </c>
      <c r="B923" s="12">
        <v>12072</v>
      </c>
      <c r="C923" t="s" s="13">
        <v>28</v>
      </c>
      <c r="D923" t="s" s="13">
        <v>5947</v>
      </c>
      <c r="E923" t="s" s="14">
        <f>MID(D923,1,SEARCH(",",D923)-1)</f>
        <v>5948</v>
      </c>
      <c r="F923" t="s" s="13">
        <f>MID(D923,SEARCH(",",D923)+2,50)</f>
        <v>331</v>
      </c>
      <c r="G923" s="15">
        <v>37354</v>
      </c>
      <c r="H923" s="21">
        <f>YEAR(G923)</f>
        <v>2002</v>
      </c>
      <c r="I923" s="16">
        <f>INT((TODAY()-G923)/365)</f>
        <v>18</v>
      </c>
      <c r="J923" t="s" s="17">
        <v>32</v>
      </c>
      <c r="K923" t="s" s="17">
        <v>5949</v>
      </c>
      <c r="L923" s="12">
        <v>917630015</v>
      </c>
      <c r="M923" s="12"/>
      <c r="N923" s="12"/>
      <c r="O923" t="s" s="22">
        <v>5944</v>
      </c>
      <c r="P923" s="23">
        <v>28043</v>
      </c>
      <c r="Q923" t="s" s="13">
        <v>34</v>
      </c>
      <c r="R923" s="12"/>
      <c r="S923" s="12"/>
      <c r="T923" s="12"/>
      <c r="U923" t="s" s="13">
        <v>5941</v>
      </c>
      <c r="V923" t="s" s="13">
        <v>5950</v>
      </c>
      <c r="W923" s="12"/>
      <c r="X923" s="12"/>
      <c r="Y923" t="s" s="13">
        <v>5951</v>
      </c>
      <c r="Z923" s="12"/>
      <c r="AA923" s="20">
        <v>42644</v>
      </c>
      <c r="AB923" s="20">
        <v>42795</v>
      </c>
    </row>
    <row r="924" ht="13" customHeight="1">
      <c r="A924" s="12">
        <v>1209</v>
      </c>
      <c r="B924" s="12">
        <v>12091</v>
      </c>
      <c r="C924" t="s" s="13">
        <v>28</v>
      </c>
      <c r="D924" t="s" s="13">
        <v>5952</v>
      </c>
      <c r="E924" t="s" s="14">
        <f>MID(D924,1,SEARCH(",",D924)-1)</f>
        <v>5953</v>
      </c>
      <c r="F924" t="s" s="13">
        <f>MID(D924,SEARCH(",",D924)+2,50)</f>
        <v>5954</v>
      </c>
      <c r="G924" s="15">
        <v>36677</v>
      </c>
      <c r="H924" s="21">
        <f>YEAR(G924)</f>
        <v>2000</v>
      </c>
      <c r="I924" s="16">
        <f>INT((TODAY()-G924)/365)</f>
        <v>20</v>
      </c>
      <c r="J924" t="s" s="17">
        <v>32</v>
      </c>
      <c r="K924" s="16"/>
      <c r="L924" s="12">
        <v>604116955</v>
      </c>
      <c r="M924" s="12">
        <v>655880332</v>
      </c>
      <c r="N924" s="12"/>
      <c r="O924" t="s" s="22">
        <v>5955</v>
      </c>
      <c r="P924" s="23">
        <v>28034</v>
      </c>
      <c r="Q924" t="s" s="13">
        <v>34</v>
      </c>
      <c r="R924" s="12"/>
      <c r="S924" t="s" s="13">
        <v>5956</v>
      </c>
      <c r="T924" s="12"/>
      <c r="U924" s="12"/>
      <c r="V924" t="s" s="13">
        <v>5957</v>
      </c>
      <c r="W924" s="12"/>
      <c r="X924" s="12"/>
      <c r="Y924" t="s" s="13">
        <v>5958</v>
      </c>
      <c r="Z924" s="12"/>
      <c r="AA924" s="20">
        <v>42309</v>
      </c>
      <c r="AB924" s="20">
        <v>42795</v>
      </c>
    </row>
    <row r="925" ht="13" customHeight="1">
      <c r="A925" s="12">
        <v>1210</v>
      </c>
      <c r="B925" s="12">
        <v>12101</v>
      </c>
      <c r="C925" t="s" s="13">
        <v>28</v>
      </c>
      <c r="D925" t="s" s="13">
        <v>5959</v>
      </c>
      <c r="E925" t="s" s="14">
        <f>MID(D925,1,SEARCH(",",D925)-1)</f>
        <v>5960</v>
      </c>
      <c r="F925" t="s" s="13">
        <f>MID(D925,SEARCH(",",D925)+2,50)</f>
        <v>5961</v>
      </c>
      <c r="G925" s="15">
        <v>35385</v>
      </c>
      <c r="H925" s="21">
        <f>YEAR(G925)</f>
        <v>1996</v>
      </c>
      <c r="I925" s="16">
        <f>INT((TODAY()-G925)/365)</f>
        <v>23</v>
      </c>
      <c r="J925" t="s" s="17">
        <v>32</v>
      </c>
      <c r="K925" t="s" s="17">
        <v>5962</v>
      </c>
      <c r="L925" s="12">
        <v>913004307</v>
      </c>
      <c r="M925" s="12">
        <v>689146486</v>
      </c>
      <c r="N925" s="12">
        <v>669417141</v>
      </c>
      <c r="O925" t="s" s="22">
        <v>5963</v>
      </c>
      <c r="P925" s="23">
        <v>28043</v>
      </c>
      <c r="Q925" t="s" s="13">
        <v>34</v>
      </c>
      <c r="R925" s="12"/>
      <c r="S925" t="s" s="13">
        <v>5964</v>
      </c>
      <c r="T925" s="12"/>
      <c r="U925" t="s" s="13">
        <v>5965</v>
      </c>
      <c r="V925" t="s" s="13">
        <v>5966</v>
      </c>
      <c r="W925" s="12"/>
      <c r="X925" s="12"/>
      <c r="Y925" t="s" s="13">
        <v>5967</v>
      </c>
      <c r="Z925" s="12"/>
      <c r="AA925" s="20">
        <v>42309</v>
      </c>
      <c r="AB925" s="20">
        <v>43344</v>
      </c>
    </row>
    <row r="926" ht="13" customHeight="1">
      <c r="A926" s="12">
        <v>1211</v>
      </c>
      <c r="B926" s="12">
        <v>12111</v>
      </c>
      <c r="C926" t="s" s="13">
        <v>28</v>
      </c>
      <c r="D926" t="s" s="13">
        <v>5968</v>
      </c>
      <c r="E926" t="s" s="14">
        <f>MID(D926,1,SEARCH(",",D926)-1)</f>
        <v>5969</v>
      </c>
      <c r="F926" t="s" s="13">
        <f>MID(D926,SEARCH(",",D926)+2,50)</f>
        <v>1726</v>
      </c>
      <c r="G926" s="15">
        <v>37972</v>
      </c>
      <c r="H926" s="21">
        <f>YEAR(G926)</f>
        <v>2003</v>
      </c>
      <c r="I926" s="16">
        <f>INT((TODAY()-G926)/365)</f>
        <v>16</v>
      </c>
      <c r="J926" t="s" s="17">
        <v>40</v>
      </c>
      <c r="K926" t="s" s="17">
        <v>5970</v>
      </c>
      <c r="L926" s="12">
        <v>606179811</v>
      </c>
      <c r="M926" s="12">
        <v>609985896</v>
      </c>
      <c r="N926" s="12"/>
      <c r="O926" t="s" s="22">
        <v>5971</v>
      </c>
      <c r="P926" s="23">
        <v>28034</v>
      </c>
      <c r="Q926" t="s" s="13">
        <v>34</v>
      </c>
      <c r="R926" t="s" s="13">
        <v>5972</v>
      </c>
      <c r="S926" s="12"/>
      <c r="T926" s="12"/>
      <c r="U926" t="s" s="13">
        <v>5973</v>
      </c>
      <c r="V926" t="s" s="13">
        <v>5974</v>
      </c>
      <c r="W926" s="12"/>
      <c r="X926" s="12"/>
      <c r="Y926" t="s" s="13">
        <v>5975</v>
      </c>
      <c r="Z926" s="12"/>
      <c r="AA926" s="20">
        <v>42339</v>
      </c>
      <c r="AB926" s="20">
        <v>42979</v>
      </c>
    </row>
    <row r="927" ht="13" customHeight="1">
      <c r="A927" s="12">
        <v>1211</v>
      </c>
      <c r="B927" s="12">
        <v>12112</v>
      </c>
      <c r="C927" t="s" s="13">
        <v>28</v>
      </c>
      <c r="D927" t="s" s="13">
        <v>5976</v>
      </c>
      <c r="E927" t="s" s="14">
        <f>MID(D927,1,SEARCH(",",D927)-1)</f>
        <v>5969</v>
      </c>
      <c r="F927" t="s" s="13">
        <f>MID(D927,SEARCH(",",D927)+2,50)</f>
        <v>566</v>
      </c>
      <c r="G927" s="15">
        <v>37401</v>
      </c>
      <c r="H927" s="21">
        <f>YEAR(G927)</f>
        <v>2002</v>
      </c>
      <c r="I927" s="16">
        <f>INT((TODAY()-G927)/365)</f>
        <v>18</v>
      </c>
      <c r="J927" t="s" s="17">
        <v>32</v>
      </c>
      <c r="K927" t="s" s="17">
        <v>5977</v>
      </c>
      <c r="L927" s="12">
        <v>606179811</v>
      </c>
      <c r="M927" s="12">
        <v>609985896</v>
      </c>
      <c r="N927" s="12"/>
      <c r="O927" t="s" s="22">
        <v>5971</v>
      </c>
      <c r="P927" s="23">
        <v>28034</v>
      </c>
      <c r="Q927" t="s" s="13">
        <v>34</v>
      </c>
      <c r="R927" t="s" s="13">
        <v>5972</v>
      </c>
      <c r="S927" s="12"/>
      <c r="T927" s="12"/>
      <c r="U927" t="s" s="13">
        <v>5973</v>
      </c>
      <c r="V927" t="s" s="13">
        <v>5974</v>
      </c>
      <c r="W927" s="12"/>
      <c r="X927" s="12"/>
      <c r="Y927" t="s" s="13">
        <v>5975</v>
      </c>
      <c r="Z927" s="12"/>
      <c r="AA927" s="20">
        <v>42339</v>
      </c>
      <c r="AB927" s="20">
        <v>42979</v>
      </c>
    </row>
    <row r="928" ht="13" customHeight="1">
      <c r="A928" s="12">
        <v>1212</v>
      </c>
      <c r="B928" s="12">
        <v>12121</v>
      </c>
      <c r="C928" t="s" s="13">
        <v>28</v>
      </c>
      <c r="D928" t="s" s="13">
        <v>5978</v>
      </c>
      <c r="E928" t="s" s="14">
        <f>MID(D928,1,SEARCH(",",D928)-1)</f>
        <v>5979</v>
      </c>
      <c r="F928" t="s" s="13">
        <f>MID(D928,SEARCH(",",D928)+2,50)</f>
        <v>5980</v>
      </c>
      <c r="G928" s="15">
        <v>34015</v>
      </c>
      <c r="H928" s="21">
        <f>YEAR(G928)</f>
        <v>1993</v>
      </c>
      <c r="I928" s="16">
        <f>INT((TODAY()-G928)/365)</f>
        <v>27</v>
      </c>
      <c r="J928" t="s" s="17">
        <v>32</v>
      </c>
      <c r="K928" t="s" s="17">
        <v>5981</v>
      </c>
      <c r="L928" s="12">
        <v>618468880</v>
      </c>
      <c r="M928" s="12"/>
      <c r="N928" s="12"/>
      <c r="O928" t="s" s="22">
        <v>5982</v>
      </c>
      <c r="P928" s="23">
        <v>28022</v>
      </c>
      <c r="Q928" t="s" s="13">
        <v>34</v>
      </c>
      <c r="R928" t="s" s="13">
        <v>5983</v>
      </c>
      <c r="S928" s="12"/>
      <c r="T928" s="12"/>
      <c r="U928" s="12"/>
      <c r="V928" s="12"/>
      <c r="W928" s="12"/>
      <c r="X928" s="12"/>
      <c r="Y928" t="s" s="13">
        <v>37</v>
      </c>
      <c r="Z928" s="12"/>
      <c r="AA928" s="20">
        <v>42278</v>
      </c>
      <c r="AB928" s="20"/>
    </row>
    <row r="929" ht="13" customHeight="1">
      <c r="A929" s="12">
        <v>1213</v>
      </c>
      <c r="B929" s="12">
        <v>12131</v>
      </c>
      <c r="C929" t="s" s="13">
        <v>28</v>
      </c>
      <c r="D929" t="s" s="13">
        <v>5984</v>
      </c>
      <c r="E929" t="s" s="14">
        <f>MID(D929,1,SEARCH(",",D929)-1)</f>
        <v>4588</v>
      </c>
      <c r="F929" t="s" s="13">
        <f>MID(D929,SEARCH(",",D929)+2,50)</f>
        <v>51</v>
      </c>
      <c r="G929" s="15">
        <v>36566</v>
      </c>
      <c r="H929" s="21">
        <f>YEAR(G929)</f>
        <v>2000</v>
      </c>
      <c r="I929" s="16">
        <f>INT((TODAY()-G929)/365)</f>
        <v>20</v>
      </c>
      <c r="J929" t="s" s="17">
        <v>40</v>
      </c>
      <c r="K929" s="16"/>
      <c r="L929" s="12">
        <v>914070103</v>
      </c>
      <c r="M929" s="12">
        <v>676343413</v>
      </c>
      <c r="N929" s="12">
        <v>684118197</v>
      </c>
      <c r="O929" t="s" s="22">
        <v>5985</v>
      </c>
      <c r="P929" s="23">
        <v>28017</v>
      </c>
      <c r="Q929" t="s" s="13">
        <v>34</v>
      </c>
      <c r="R929" s="12"/>
      <c r="S929" t="s" s="13">
        <v>5986</v>
      </c>
      <c r="T929" t="s" s="13">
        <v>5987</v>
      </c>
      <c r="U929" t="s" s="13">
        <v>5988</v>
      </c>
      <c r="V929" t="s" s="13">
        <v>5989</v>
      </c>
      <c r="W929" s="12"/>
      <c r="X929" s="12"/>
      <c r="Y929" t="s" s="13">
        <v>5990</v>
      </c>
      <c r="Z929" s="12"/>
      <c r="AA929" s="20">
        <v>42370</v>
      </c>
      <c r="AB929" s="20">
        <v>42979</v>
      </c>
    </row>
    <row r="930" ht="13" customHeight="1">
      <c r="A930" s="12">
        <v>1214</v>
      </c>
      <c r="B930" s="12">
        <v>12141</v>
      </c>
      <c r="C930" t="s" s="13">
        <v>28</v>
      </c>
      <c r="D930" t="s" s="13">
        <v>5991</v>
      </c>
      <c r="E930" t="s" s="14">
        <f>MID(D930,1,SEARCH(",",D930)-1)</f>
        <v>5992</v>
      </c>
      <c r="F930" t="s" s="13">
        <f>MID(D930,SEARCH(",",D930)+2,50)</f>
        <v>5993</v>
      </c>
      <c r="G930" s="15">
        <v>24350</v>
      </c>
      <c r="H930" s="21">
        <f>YEAR(G930)</f>
        <v>1966</v>
      </c>
      <c r="I930" s="16">
        <f>INT((TODAY()-G930)/365)</f>
        <v>54</v>
      </c>
      <c r="J930" t="s" s="17">
        <v>40</v>
      </c>
      <c r="K930" t="s" s="17">
        <v>5994</v>
      </c>
      <c r="L930" s="12">
        <v>912531149</v>
      </c>
      <c r="M930" s="12">
        <v>630608830</v>
      </c>
      <c r="N930" s="12"/>
      <c r="O930" t="s" s="22">
        <v>5995</v>
      </c>
      <c r="P930" s="23">
        <v>28049</v>
      </c>
      <c r="Q930" t="s" s="13">
        <v>34</v>
      </c>
      <c r="R930" s="12"/>
      <c r="S930" s="12"/>
      <c r="T930" t="s" s="13">
        <v>5996</v>
      </c>
      <c r="U930" s="12"/>
      <c r="V930" s="12"/>
      <c r="W930" s="12"/>
      <c r="X930" s="12"/>
      <c r="Y930" t="s" s="13">
        <v>5997</v>
      </c>
      <c r="Z930" t="s" s="13">
        <v>5998</v>
      </c>
      <c r="AA930" s="20">
        <v>42370</v>
      </c>
      <c r="AB930" s="20">
        <v>43827</v>
      </c>
    </row>
    <row r="931" ht="13" customHeight="1">
      <c r="A931" s="12">
        <v>1215</v>
      </c>
      <c r="B931" s="12">
        <v>12151</v>
      </c>
      <c r="C931" t="s" s="13">
        <v>28</v>
      </c>
      <c r="D931" t="s" s="13">
        <v>5999</v>
      </c>
      <c r="E931" t="s" s="14">
        <f>MID(D931,1,SEARCH(",",D931)-1)</f>
        <v>6000</v>
      </c>
      <c r="F931" t="s" s="13">
        <f>MID(D931,SEARCH(",",D931)+2,50)</f>
        <v>159</v>
      </c>
      <c r="G931" s="15">
        <v>36613</v>
      </c>
      <c r="H931" s="21">
        <f>YEAR(G931)</f>
        <v>2000</v>
      </c>
      <c r="I931" s="16">
        <f>INT((TODAY()-G931)/365)</f>
        <v>20</v>
      </c>
      <c r="J931" t="s" s="17">
        <v>32</v>
      </c>
      <c r="K931" s="16"/>
      <c r="L931" s="12">
        <v>667488825</v>
      </c>
      <c r="M931" s="12">
        <v>667488826</v>
      </c>
      <c r="N931" s="12"/>
      <c r="O931" t="s" s="22">
        <v>6001</v>
      </c>
      <c r="P931" s="23">
        <v>28049</v>
      </c>
      <c r="Q931" t="s" s="13">
        <v>34</v>
      </c>
      <c r="R931" s="12"/>
      <c r="S931" t="s" s="13">
        <v>6002</v>
      </c>
      <c r="T931" s="12"/>
      <c r="U931" t="s" s="13">
        <v>6003</v>
      </c>
      <c r="V931" t="s" s="13">
        <v>6004</v>
      </c>
      <c r="W931" s="12"/>
      <c r="X931" s="12"/>
      <c r="Y931" t="s" s="13">
        <v>6005</v>
      </c>
      <c r="Z931" s="12"/>
      <c r="AA931" s="20">
        <v>42370</v>
      </c>
      <c r="AB931" s="20">
        <v>42522</v>
      </c>
    </row>
    <row r="932" ht="13" customHeight="1">
      <c r="A932" s="12">
        <v>1216</v>
      </c>
      <c r="B932" s="12">
        <v>12160</v>
      </c>
      <c r="C932" t="s" s="13">
        <v>28</v>
      </c>
      <c r="D932" t="s" s="13">
        <v>6006</v>
      </c>
      <c r="E932" t="s" s="14">
        <f>MID(D932,1,SEARCH(",",D932)-1)</f>
        <v>6007</v>
      </c>
      <c r="F932" t="s" s="13">
        <f>MID(D932,SEARCH(",",D932)+2,50)</f>
        <v>1637</v>
      </c>
      <c r="G932" s="15">
        <v>27952</v>
      </c>
      <c r="H932" s="21">
        <f>YEAR(G932)</f>
        <v>1976</v>
      </c>
      <c r="I932" s="16">
        <f>INT((TODAY()-G932)/365)</f>
        <v>44</v>
      </c>
      <c r="J932" t="s" s="17">
        <v>40</v>
      </c>
      <c r="K932" t="s" s="17">
        <v>6008</v>
      </c>
      <c r="L932" s="12">
        <v>914333005</v>
      </c>
      <c r="M932" s="12">
        <v>630031460</v>
      </c>
      <c r="N932" s="12"/>
      <c r="O932" t="s" s="22">
        <v>6009</v>
      </c>
      <c r="P932" s="23">
        <v>28034</v>
      </c>
      <c r="Q932" t="s" s="13">
        <v>34</v>
      </c>
      <c r="R932" s="12"/>
      <c r="S932" s="12"/>
      <c r="T932" t="s" s="13">
        <v>6010</v>
      </c>
      <c r="U932" s="12"/>
      <c r="V932" s="12"/>
      <c r="W932" s="12"/>
      <c r="X932" s="12"/>
      <c r="Y932" t="s" s="13">
        <v>6011</v>
      </c>
      <c r="Z932" s="12"/>
      <c r="AA932" s="20">
        <v>42370</v>
      </c>
      <c r="AB932" s="20">
        <v>42614</v>
      </c>
    </row>
    <row r="933" ht="13" customHeight="1">
      <c r="A933" s="12">
        <v>1217</v>
      </c>
      <c r="B933" s="12">
        <v>12171</v>
      </c>
      <c r="C933" t="s" s="13">
        <v>28</v>
      </c>
      <c r="D933" t="s" s="13">
        <v>6012</v>
      </c>
      <c r="E933" t="s" s="14">
        <f>MID(D933,1,SEARCH(",",D933)-1)</f>
        <v>6013</v>
      </c>
      <c r="F933" t="s" s="13">
        <f>MID(D933,SEARCH(",",D933)+2,50)</f>
        <v>256</v>
      </c>
      <c r="G933" s="15">
        <v>36654</v>
      </c>
      <c r="H933" s="21">
        <f>YEAR(G933)</f>
        <v>2000</v>
      </c>
      <c r="I933" s="16">
        <f>INT((TODAY()-G933)/365)</f>
        <v>20</v>
      </c>
      <c r="J933" t="s" s="17">
        <v>32</v>
      </c>
      <c r="K933" t="s" s="17">
        <v>6014</v>
      </c>
      <c r="L933" s="12">
        <v>608608854</v>
      </c>
      <c r="M933" s="12">
        <v>659362469</v>
      </c>
      <c r="N933" s="12"/>
      <c r="O933" t="s" s="22">
        <v>6015</v>
      </c>
      <c r="P933" s="23">
        <v>28049</v>
      </c>
      <c r="Q933" t="s" s="13">
        <v>34</v>
      </c>
      <c r="R933" t="s" s="13">
        <v>6016</v>
      </c>
      <c r="S933" s="12"/>
      <c r="T933" s="12"/>
      <c r="U933" t="s" s="13">
        <v>6017</v>
      </c>
      <c r="V933" t="s" s="13">
        <v>6018</v>
      </c>
      <c r="W933" s="12"/>
      <c r="X933" s="12"/>
      <c r="Y933" t="s" s="13">
        <v>6019</v>
      </c>
      <c r="Z933" s="12"/>
      <c r="AA933" s="20">
        <v>42401</v>
      </c>
      <c r="AB933" s="20">
        <v>42522</v>
      </c>
    </row>
    <row r="934" ht="13" customHeight="1">
      <c r="A934" s="12">
        <v>1218</v>
      </c>
      <c r="B934" s="12">
        <v>12181</v>
      </c>
      <c r="C934" t="s" s="13">
        <v>28</v>
      </c>
      <c r="D934" t="s" s="13">
        <v>6020</v>
      </c>
      <c r="E934" t="s" s="14">
        <f>MID(D934,1,SEARCH(",",D934)-1)</f>
        <v>6021</v>
      </c>
      <c r="F934" t="s" s="13">
        <f>MID(D934,SEARCH(",",D934)+2,50)</f>
        <v>280</v>
      </c>
      <c r="G934" s="15">
        <v>37014</v>
      </c>
      <c r="H934" s="21">
        <f>YEAR(G934)</f>
        <v>2001</v>
      </c>
      <c r="I934" s="16">
        <f>INT((TODAY()-G934)/365)</f>
        <v>19</v>
      </c>
      <c r="J934" t="s" s="17">
        <v>32</v>
      </c>
      <c r="K934" s="16"/>
      <c r="L934" s="12">
        <v>699807447</v>
      </c>
      <c r="M934" s="12">
        <v>629213493</v>
      </c>
      <c r="N934" s="12"/>
      <c r="O934" t="s" s="22">
        <v>6022</v>
      </c>
      <c r="P934" s="23">
        <v>28049</v>
      </c>
      <c r="Q934" t="s" s="13">
        <v>34</v>
      </c>
      <c r="R934" s="12"/>
      <c r="S934" t="s" s="13">
        <v>6023</v>
      </c>
      <c r="T934" s="12"/>
      <c r="U934" t="s" s="13">
        <v>6024</v>
      </c>
      <c r="V934" t="s" s="13">
        <v>6025</v>
      </c>
      <c r="W934" s="12"/>
      <c r="X934" s="12"/>
      <c r="Y934" t="s" s="13">
        <v>6026</v>
      </c>
      <c r="Z934" s="12"/>
      <c r="AA934" s="20">
        <v>42401</v>
      </c>
      <c r="AB934" s="20">
        <v>42736</v>
      </c>
    </row>
    <row r="935" ht="13" customHeight="1">
      <c r="A935" s="12">
        <v>1219</v>
      </c>
      <c r="B935" s="12">
        <v>12191</v>
      </c>
      <c r="C935" t="s" s="13">
        <v>28</v>
      </c>
      <c r="D935" t="s" s="13">
        <v>6027</v>
      </c>
      <c r="E935" t="s" s="14">
        <f>MID(D935,1,SEARCH(",",D935)-1)</f>
        <v>6028</v>
      </c>
      <c r="F935" t="s" s="13">
        <f>MID(D935,SEARCH(",",D935)+2,50)</f>
        <v>331</v>
      </c>
      <c r="G935" s="15">
        <v>37330</v>
      </c>
      <c r="H935" s="21">
        <f>YEAR(G935)</f>
        <v>2002</v>
      </c>
      <c r="I935" s="16">
        <f>INT((TODAY()-G935)/365)</f>
        <v>18</v>
      </c>
      <c r="J935" t="s" s="17">
        <v>32</v>
      </c>
      <c r="K935" t="s" s="17">
        <v>6029</v>
      </c>
      <c r="L935" s="12">
        <v>917865711</v>
      </c>
      <c r="M935" s="12">
        <v>657273838</v>
      </c>
      <c r="N935" s="12">
        <v>657273837</v>
      </c>
      <c r="O935" t="s" s="22">
        <v>6030</v>
      </c>
      <c r="P935" s="23">
        <v>28049</v>
      </c>
      <c r="Q935" t="s" s="13">
        <v>34</v>
      </c>
      <c r="R935" t="s" s="13">
        <v>6031</v>
      </c>
      <c r="S935" s="12"/>
      <c r="T935" s="12"/>
      <c r="U935" t="s" s="13">
        <v>6032</v>
      </c>
      <c r="V935" t="s" s="13">
        <v>6033</v>
      </c>
      <c r="W935" s="12"/>
      <c r="X935" s="12"/>
      <c r="Y935" t="s" s="13">
        <v>6034</v>
      </c>
      <c r="Z935" s="12"/>
      <c r="AA935" s="20">
        <v>42401</v>
      </c>
      <c r="AB935" s="20">
        <v>42552</v>
      </c>
    </row>
    <row r="936" ht="13" customHeight="1">
      <c r="A936" s="12">
        <v>1221</v>
      </c>
      <c r="B936" s="12">
        <v>12211</v>
      </c>
      <c r="C936" t="s" s="13">
        <v>28</v>
      </c>
      <c r="D936" t="s" s="13">
        <v>6035</v>
      </c>
      <c r="E936" t="s" s="14">
        <f>MID(D936,1,SEARCH(",",D936)-1)</f>
        <v>6036</v>
      </c>
      <c r="F936" t="s" s="13">
        <f>MID(D936,SEARCH(",",D936)+2,50)</f>
        <v>6037</v>
      </c>
      <c r="G936" s="15">
        <v>37832</v>
      </c>
      <c r="H936" s="21">
        <f>YEAR(G936)</f>
        <v>2003</v>
      </c>
      <c r="I936" s="16">
        <f>INT((TODAY()-G936)/365)</f>
        <v>17</v>
      </c>
      <c r="J936" t="s" s="17">
        <v>32</v>
      </c>
      <c r="K936" t="s" s="17">
        <v>6038</v>
      </c>
      <c r="L936" s="12">
        <v>913164511</v>
      </c>
      <c r="M936" s="12">
        <v>606355654</v>
      </c>
      <c r="N936" s="12">
        <v>696841084</v>
      </c>
      <c r="O936" t="s" s="22">
        <v>6039</v>
      </c>
      <c r="P936" s="23">
        <v>28049</v>
      </c>
      <c r="Q936" t="s" s="13">
        <v>34</v>
      </c>
      <c r="R936" s="12"/>
      <c r="S936" t="s" s="13">
        <v>6040</v>
      </c>
      <c r="T936" s="12"/>
      <c r="U936" t="s" s="13">
        <v>6041</v>
      </c>
      <c r="V936" t="s" s="13">
        <v>6042</v>
      </c>
      <c r="W936" s="12"/>
      <c r="X936" s="12"/>
      <c r="Y936" t="s" s="13">
        <v>6043</v>
      </c>
      <c r="Z936" s="12"/>
      <c r="AA936" s="20">
        <v>42401</v>
      </c>
      <c r="AB936" s="20">
        <v>42948</v>
      </c>
    </row>
    <row r="937" ht="13" customHeight="1">
      <c r="A937" s="12">
        <v>1221</v>
      </c>
      <c r="B937" s="12">
        <v>12212</v>
      </c>
      <c r="C937" t="s" s="13">
        <v>28</v>
      </c>
      <c r="D937" t="s" s="13">
        <v>6044</v>
      </c>
      <c r="E937" t="s" s="14">
        <f>MID(D937,1,SEARCH(",",D937)-1)</f>
        <v>6036</v>
      </c>
      <c r="F937" t="s" s="13">
        <f>MID(D937,SEARCH(",",D937)+2,50)</f>
        <v>369</v>
      </c>
      <c r="G937" s="15">
        <v>39210</v>
      </c>
      <c r="H937" s="21">
        <f>YEAR(G937)</f>
        <v>2007</v>
      </c>
      <c r="I937" s="16">
        <f>INT((TODAY()-G937)/365)</f>
        <v>13</v>
      </c>
      <c r="J937" t="s" s="17">
        <v>32</v>
      </c>
      <c r="K937" t="s" s="17">
        <v>6045</v>
      </c>
      <c r="L937" s="12">
        <v>606355654</v>
      </c>
      <c r="M937" s="12">
        <v>696841084</v>
      </c>
      <c r="N937" s="12">
        <v>913164511</v>
      </c>
      <c r="O937" t="s" s="22">
        <v>6039</v>
      </c>
      <c r="P937" s="23">
        <v>28049</v>
      </c>
      <c r="Q937" t="s" s="13">
        <v>34</v>
      </c>
      <c r="R937" s="12"/>
      <c r="S937" t="s" s="13">
        <v>6040</v>
      </c>
      <c r="T937" s="12"/>
      <c r="U937" t="s" s="13">
        <v>6041</v>
      </c>
      <c r="V937" t="s" s="13">
        <v>6042</v>
      </c>
      <c r="W937" s="12"/>
      <c r="X937" s="12"/>
      <c r="Y937" t="s" s="13">
        <v>6043</v>
      </c>
      <c r="Z937" s="12"/>
      <c r="AA937" s="20">
        <v>43344</v>
      </c>
      <c r="AB937" s="20"/>
    </row>
    <row r="938" ht="13" customHeight="1">
      <c r="A938" s="12">
        <v>1222</v>
      </c>
      <c r="B938" s="12">
        <v>12221</v>
      </c>
      <c r="C938" t="s" s="13">
        <v>28</v>
      </c>
      <c r="D938" t="s" s="13">
        <v>6046</v>
      </c>
      <c r="E938" t="s" s="14">
        <f>MID(D938,1,SEARCH(",",D938)-1)</f>
        <v>6047</v>
      </c>
      <c r="F938" t="s" s="13">
        <f>MID(D938,SEARCH(",",D938)+2,50)</f>
        <v>6048</v>
      </c>
      <c r="G938" s="15">
        <v>35891</v>
      </c>
      <c r="H938" s="21">
        <f>YEAR(G938)</f>
        <v>1998</v>
      </c>
      <c r="I938" s="16">
        <f>INT((TODAY()-G938)/365)</f>
        <v>22</v>
      </c>
      <c r="J938" t="s" s="17">
        <v>32</v>
      </c>
      <c r="K938" t="s" s="17">
        <v>6049</v>
      </c>
      <c r="L938" s="12">
        <v>671414994</v>
      </c>
      <c r="M938" s="12">
        <v>662117821</v>
      </c>
      <c r="N938" s="12">
        <v>91113658</v>
      </c>
      <c r="O938" t="s" s="22">
        <v>6050</v>
      </c>
      <c r="P938" s="23">
        <v>28029</v>
      </c>
      <c r="Q938" t="s" s="13">
        <v>34</v>
      </c>
      <c r="R938" s="12"/>
      <c r="S938" s="12"/>
      <c r="T938" t="s" s="13">
        <v>6051</v>
      </c>
      <c r="U938" t="s" s="13">
        <v>6052</v>
      </c>
      <c r="V938" t="s" s="13">
        <v>6053</v>
      </c>
      <c r="W938" s="12"/>
      <c r="X938" s="12"/>
      <c r="Y938" t="s" s="13">
        <v>37</v>
      </c>
      <c r="Z938" s="12"/>
      <c r="AA938" s="20">
        <v>42370</v>
      </c>
      <c r="AB938" s="20">
        <v>42552</v>
      </c>
    </row>
    <row r="939" ht="13" customHeight="1">
      <c r="A939" s="12">
        <v>1223</v>
      </c>
      <c r="B939" s="12">
        <v>12231</v>
      </c>
      <c r="C939" t="s" s="13">
        <v>28</v>
      </c>
      <c r="D939" t="s" s="13">
        <v>6054</v>
      </c>
      <c r="E939" t="s" s="14">
        <f>MID(D939,1,SEARCH(",",D939)-1)</f>
        <v>6055</v>
      </c>
      <c r="F939" t="s" s="13">
        <f>MID(D939,SEARCH(",",D939)+2,50)</f>
        <v>1265</v>
      </c>
      <c r="G939" s="15">
        <v>36857</v>
      </c>
      <c r="H939" s="21">
        <f>YEAR(G939)</f>
        <v>2000</v>
      </c>
      <c r="I939" s="16">
        <f>INT((TODAY()-G939)/365)</f>
        <v>19</v>
      </c>
      <c r="J939" t="s" s="17">
        <v>32</v>
      </c>
      <c r="K939" t="s" s="17">
        <v>6056</v>
      </c>
      <c r="L939" s="12">
        <v>659747236</v>
      </c>
      <c r="M939" s="12">
        <v>636456301</v>
      </c>
      <c r="N939" s="12">
        <v>659472669</v>
      </c>
      <c r="O939" t="s" s="22">
        <v>6057</v>
      </c>
      <c r="P939" s="23">
        <v>28034</v>
      </c>
      <c r="Q939" t="s" s="13">
        <v>34</v>
      </c>
      <c r="R939" s="12"/>
      <c r="S939" t="s" s="13">
        <v>6058</v>
      </c>
      <c r="T939" s="12"/>
      <c r="U939" t="s" s="13">
        <v>6059</v>
      </c>
      <c r="V939" t="s" s="13">
        <v>6060</v>
      </c>
      <c r="W939" s="12"/>
      <c r="X939" s="12"/>
      <c r="Y939" t="s" s="13">
        <v>6061</v>
      </c>
      <c r="Z939" s="12"/>
      <c r="AA939" s="20">
        <v>42401</v>
      </c>
      <c r="AB939" s="20"/>
    </row>
    <row r="940" ht="13" customHeight="1">
      <c r="A940" s="12">
        <v>1224</v>
      </c>
      <c r="B940" s="12">
        <v>12241</v>
      </c>
      <c r="C940" t="s" s="13">
        <v>28</v>
      </c>
      <c r="D940" t="s" s="13">
        <v>6062</v>
      </c>
      <c r="E940" t="s" s="14">
        <f>MID(D940,1,SEARCH(",",D940)-1)</f>
        <v>6063</v>
      </c>
      <c r="F940" t="s" s="13">
        <f>MID(D940,SEARCH(",",D940)+2,50)</f>
        <v>128</v>
      </c>
      <c r="G940" s="15">
        <v>38230</v>
      </c>
      <c r="H940" s="21">
        <f>YEAR(G940)</f>
        <v>2004</v>
      </c>
      <c r="I940" s="16">
        <f>INT((TODAY()-G940)/365)</f>
        <v>16</v>
      </c>
      <c r="J940" t="s" s="17">
        <v>40</v>
      </c>
      <c r="K940" s="16"/>
      <c r="L940" s="12">
        <v>669897056</v>
      </c>
      <c r="M940" s="12">
        <v>609640514</v>
      </c>
      <c r="N940" s="12"/>
      <c r="O940" t="s" s="22">
        <v>2014</v>
      </c>
      <c r="P940" s="23">
        <v>28034</v>
      </c>
      <c r="Q940" t="s" s="13">
        <v>34</v>
      </c>
      <c r="R940" s="12"/>
      <c r="S940" t="s" s="13">
        <v>6064</v>
      </c>
      <c r="T940" s="12"/>
      <c r="U940" t="s" s="13">
        <v>6065</v>
      </c>
      <c r="V940" t="s" s="13">
        <v>6066</v>
      </c>
      <c r="W940" s="12"/>
      <c r="X940" s="12"/>
      <c r="Y940" t="s" s="13">
        <v>37</v>
      </c>
      <c r="Z940" s="12"/>
      <c r="AA940" s="20">
        <v>42401</v>
      </c>
      <c r="AB940" s="20">
        <v>43344</v>
      </c>
    </row>
    <row r="941" ht="13" customHeight="1">
      <c r="A941" s="12">
        <v>1224</v>
      </c>
      <c r="B941" s="12">
        <v>12242</v>
      </c>
      <c r="C941" t="s" s="13">
        <v>28</v>
      </c>
      <c r="D941" t="s" s="13">
        <v>6067</v>
      </c>
      <c r="E941" t="s" s="14">
        <f>MID(D941,1,SEARCH(",",D941)-1)</f>
        <v>6063</v>
      </c>
      <c r="F941" t="s" s="13">
        <f>MID(D941,SEARCH(",",D941)+2,50)</f>
        <v>369</v>
      </c>
      <c r="G941" s="15">
        <v>38230</v>
      </c>
      <c r="H941" s="21">
        <f>YEAR(G941)</f>
        <v>2004</v>
      </c>
      <c r="I941" s="16">
        <f>INT((TODAY()-G941)/365)</f>
        <v>16</v>
      </c>
      <c r="J941" t="s" s="17">
        <v>32</v>
      </c>
      <c r="K941" s="16"/>
      <c r="L941" s="12">
        <v>669847056</v>
      </c>
      <c r="M941" s="12">
        <v>609640514</v>
      </c>
      <c r="N941" s="12"/>
      <c r="O941" t="s" s="22">
        <v>2014</v>
      </c>
      <c r="P941" s="23">
        <v>28034</v>
      </c>
      <c r="Q941" t="s" s="13">
        <v>34</v>
      </c>
      <c r="R941" s="12"/>
      <c r="S941" t="s" s="13">
        <v>6064</v>
      </c>
      <c r="T941" s="12"/>
      <c r="U941" t="s" s="13">
        <v>6065</v>
      </c>
      <c r="V941" t="s" s="13">
        <v>6066</v>
      </c>
      <c r="W941" s="12"/>
      <c r="X941" s="12"/>
      <c r="Y941" t="s" s="13">
        <v>6068</v>
      </c>
      <c r="Z941" s="12"/>
      <c r="AA941" s="20">
        <v>42401</v>
      </c>
      <c r="AB941" s="20">
        <v>43344</v>
      </c>
    </row>
    <row r="942" ht="13" customHeight="1">
      <c r="A942" s="12">
        <v>1225</v>
      </c>
      <c r="B942" s="12">
        <v>12251</v>
      </c>
      <c r="C942" t="s" s="13">
        <v>28</v>
      </c>
      <c r="D942" t="s" s="13">
        <v>6069</v>
      </c>
      <c r="E942" t="s" s="14">
        <f>MID(D942,1,SEARCH(",",D942)-1)</f>
        <v>6070</v>
      </c>
      <c r="F942" t="s" s="13">
        <f>MID(D942,SEARCH(",",D942)+2,50)</f>
        <v>940</v>
      </c>
      <c r="G942" s="15">
        <v>36642</v>
      </c>
      <c r="H942" s="21">
        <f>YEAR(G942)</f>
        <v>2000</v>
      </c>
      <c r="I942" s="16">
        <f>INT((TODAY()-G942)/365)</f>
        <v>20</v>
      </c>
      <c r="J942" t="s" s="17">
        <v>40</v>
      </c>
      <c r="K942" t="s" s="17">
        <v>6071</v>
      </c>
      <c r="L942" s="12">
        <v>657360389</v>
      </c>
      <c r="M942" s="12">
        <v>660130320</v>
      </c>
      <c r="N942" s="12">
        <v>911283142</v>
      </c>
      <c r="O942" t="s" s="22">
        <v>6072</v>
      </c>
      <c r="P942" s="23">
        <v>28035</v>
      </c>
      <c r="Q942" t="s" s="13">
        <v>34</v>
      </c>
      <c r="R942" t="s" s="13">
        <v>6073</v>
      </c>
      <c r="S942" s="12"/>
      <c r="T942" s="12"/>
      <c r="U942" t="s" s="13">
        <v>6074</v>
      </c>
      <c r="V942" t="s" s="13">
        <v>6075</v>
      </c>
      <c r="W942" s="12"/>
      <c r="X942" s="12"/>
      <c r="Y942" t="s" s="13">
        <v>6076</v>
      </c>
      <c r="Z942" s="12"/>
      <c r="AA942" s="20">
        <v>42401</v>
      </c>
      <c r="AB942" s="20">
        <v>42614</v>
      </c>
    </row>
    <row r="943" ht="13" customHeight="1">
      <c r="A943" s="12">
        <v>1226</v>
      </c>
      <c r="B943" s="12">
        <v>12261</v>
      </c>
      <c r="C943" t="s" s="13">
        <v>28</v>
      </c>
      <c r="D943" t="s" s="13">
        <v>6077</v>
      </c>
      <c r="E943" t="s" s="14">
        <f>MID(D943,1,SEARCH(",",D943)-1)</f>
        <v>6078</v>
      </c>
      <c r="F943" t="s" s="13">
        <f>MID(D943,SEARCH(",",D943)+2,50)</f>
        <v>256</v>
      </c>
      <c r="G943" s="15">
        <v>37528</v>
      </c>
      <c r="H943" s="21">
        <f>YEAR(G943)</f>
        <v>2002</v>
      </c>
      <c r="I943" s="16">
        <f>INT((TODAY()-G943)/365)</f>
        <v>18</v>
      </c>
      <c r="J943" t="s" s="17">
        <v>32</v>
      </c>
      <c r="K943" t="s" s="17">
        <v>6079</v>
      </c>
      <c r="L943" s="12">
        <v>665980379</v>
      </c>
      <c r="M943" s="12">
        <v>629436243</v>
      </c>
      <c r="N943" s="12">
        <v>637676877</v>
      </c>
      <c r="O943" t="s" s="22">
        <v>6080</v>
      </c>
      <c r="P943" s="23">
        <v>28049</v>
      </c>
      <c r="Q943" t="s" s="13">
        <v>34</v>
      </c>
      <c r="R943" t="s" s="13">
        <v>6081</v>
      </c>
      <c r="S943" s="12"/>
      <c r="T943" s="12"/>
      <c r="U943" t="s" s="13">
        <v>6082</v>
      </c>
      <c r="V943" t="s" s="13">
        <v>6083</v>
      </c>
      <c r="W943" s="12"/>
      <c r="X943" s="12"/>
      <c r="Y943" t="s" s="13">
        <v>6084</v>
      </c>
      <c r="Z943" s="12"/>
      <c r="AA943" s="20">
        <v>42401</v>
      </c>
      <c r="AB943" s="20"/>
    </row>
    <row r="944" ht="13" customHeight="1">
      <c r="A944" s="12">
        <v>1226</v>
      </c>
      <c r="B944" s="12">
        <v>12262</v>
      </c>
      <c r="C944" t="s" s="13">
        <v>28</v>
      </c>
      <c r="D944" t="s" s="13">
        <v>6085</v>
      </c>
      <c r="E944" t="s" s="14">
        <f>MID(D944,1,SEARCH(",",D944)-1)</f>
        <v>6078</v>
      </c>
      <c r="F944" t="s" s="13">
        <f>MID(D944,SEARCH(",",D944)+2,50)</f>
        <v>2444</v>
      </c>
      <c r="G944" s="15">
        <v>39124</v>
      </c>
      <c r="H944" s="21">
        <f>YEAR(G944)</f>
        <v>2007</v>
      </c>
      <c r="I944" s="16">
        <f>INT((TODAY()-G944)/365)</f>
        <v>13</v>
      </c>
      <c r="J944" t="s" s="17">
        <v>32</v>
      </c>
      <c r="K944" s="16"/>
      <c r="L944" s="12">
        <v>917296170</v>
      </c>
      <c r="M944" s="12">
        <v>665980379</v>
      </c>
      <c r="N944" s="12">
        <v>629436243</v>
      </c>
      <c r="O944" t="s" s="22">
        <v>6086</v>
      </c>
      <c r="P944" s="23">
        <v>28049</v>
      </c>
      <c r="Q944" t="s" s="13">
        <v>34</v>
      </c>
      <c r="R944" t="s" s="13">
        <v>6081</v>
      </c>
      <c r="S944" s="12"/>
      <c r="T944" s="12"/>
      <c r="U944" t="s" s="13">
        <v>6087</v>
      </c>
      <c r="V944" t="s" s="13">
        <v>6088</v>
      </c>
      <c r="W944" s="12"/>
      <c r="X944" s="12"/>
      <c r="Y944" t="s" s="13">
        <v>6084</v>
      </c>
      <c r="Z944" t="s" s="13">
        <v>6089</v>
      </c>
      <c r="AA944" s="20">
        <v>42614</v>
      </c>
      <c r="AB944" s="20">
        <v>44099</v>
      </c>
    </row>
    <row r="945" ht="13" customHeight="1">
      <c r="A945" s="12">
        <v>1227</v>
      </c>
      <c r="B945" s="12">
        <v>12271</v>
      </c>
      <c r="C945" t="s" s="13">
        <v>28</v>
      </c>
      <c r="D945" t="s" s="13">
        <v>6090</v>
      </c>
      <c r="E945" t="s" s="14">
        <f>MID(D945,1,SEARCH(",",D945)-1)</f>
        <v>6091</v>
      </c>
      <c r="F945" t="s" s="13">
        <f>MID(D945,SEARCH(",",D945)+2,50)</f>
        <v>369</v>
      </c>
      <c r="G945" s="15">
        <v>37626</v>
      </c>
      <c r="H945" s="21">
        <f>YEAR(G945)</f>
        <v>2003</v>
      </c>
      <c r="I945" s="16">
        <f>INT((TODAY()-G945)/365)</f>
        <v>17</v>
      </c>
      <c r="J945" t="s" s="17">
        <v>32</v>
      </c>
      <c r="K945" t="s" s="17">
        <v>6092</v>
      </c>
      <c r="L945" s="12">
        <v>659407009</v>
      </c>
      <c r="M945" s="12">
        <v>656895714</v>
      </c>
      <c r="N945" s="12">
        <v>914115959</v>
      </c>
      <c r="O945" t="s" s="22">
        <v>6093</v>
      </c>
      <c r="P945" s="23">
        <v>28036</v>
      </c>
      <c r="Q945" t="s" s="13">
        <v>34</v>
      </c>
      <c r="R945" t="s" s="13">
        <v>6094</v>
      </c>
      <c r="S945" s="12"/>
      <c r="T945" s="12"/>
      <c r="U945" t="s" s="13">
        <v>6095</v>
      </c>
      <c r="V945" t="s" s="13">
        <v>6096</v>
      </c>
      <c r="W945" s="12"/>
      <c r="X945" s="12"/>
      <c r="Y945" t="s" s="13">
        <v>6097</v>
      </c>
      <c r="Z945" s="12"/>
      <c r="AA945" s="20">
        <v>42401</v>
      </c>
      <c r="AB945" s="20">
        <v>42826</v>
      </c>
    </row>
    <row r="946" ht="13" customHeight="1">
      <c r="A946" s="12">
        <v>1228</v>
      </c>
      <c r="B946" s="12">
        <v>12281</v>
      </c>
      <c r="C946" t="s" s="13">
        <v>28</v>
      </c>
      <c r="D946" t="s" s="13">
        <v>6098</v>
      </c>
      <c r="E946" t="s" s="14">
        <f>MID(D946,1,SEARCH(",",D946)-1)</f>
        <v>6099</v>
      </c>
      <c r="F946" t="s" s="13">
        <f>MID(D946,SEARCH(",",D946)+2,50)</f>
        <v>1708</v>
      </c>
      <c r="G946" s="15">
        <v>38656</v>
      </c>
      <c r="H946" s="21">
        <f>YEAR(G946)</f>
        <v>2005</v>
      </c>
      <c r="I946" s="16">
        <f>INT((TODAY()-G946)/365)</f>
        <v>14</v>
      </c>
      <c r="J946" t="s" s="17">
        <v>40</v>
      </c>
      <c r="K946" t="s" s="17">
        <v>6100</v>
      </c>
      <c r="L946" s="12">
        <v>690651451</v>
      </c>
      <c r="M946" s="12">
        <v>638387834</v>
      </c>
      <c r="N946" s="12"/>
      <c r="O946" t="s" s="22">
        <v>174</v>
      </c>
      <c r="P946" s="23">
        <v>28034</v>
      </c>
      <c r="Q946" t="s" s="13">
        <v>34</v>
      </c>
      <c r="R946" t="s" s="13">
        <v>6101</v>
      </c>
      <c r="S946" s="12"/>
      <c r="T946" s="12"/>
      <c r="U946" t="s" s="13">
        <v>6102</v>
      </c>
      <c r="V946" t="s" s="13">
        <v>6103</v>
      </c>
      <c r="W946" s="12"/>
      <c r="X946" s="12"/>
      <c r="Y946" t="s" s="13">
        <v>6104</v>
      </c>
      <c r="Z946" s="12"/>
      <c r="AA946" s="20">
        <v>42401</v>
      </c>
      <c r="AB946" s="20">
        <v>42736</v>
      </c>
    </row>
    <row r="947" ht="13" customHeight="1">
      <c r="A947" s="12">
        <v>1229</v>
      </c>
      <c r="B947" s="12">
        <v>12291</v>
      </c>
      <c r="C947" t="s" s="13">
        <v>28</v>
      </c>
      <c r="D947" t="s" s="13">
        <v>6105</v>
      </c>
      <c r="E947" t="s" s="14">
        <f>MID(D947,1,SEARCH(",",D947)-1)</f>
        <v>6106</v>
      </c>
      <c r="F947" t="s" s="13">
        <f>MID(D947,SEARCH(",",D947)+2,50)</f>
        <v>2420</v>
      </c>
      <c r="G947" s="15">
        <v>39726</v>
      </c>
      <c r="H947" s="21">
        <f>YEAR(G947)</f>
        <v>2008</v>
      </c>
      <c r="I947" s="16">
        <f>INT((TODAY()-G947)/365)</f>
        <v>12</v>
      </c>
      <c r="J947" t="s" s="17">
        <v>40</v>
      </c>
      <c r="K947" t="s" s="17">
        <v>6107</v>
      </c>
      <c r="L947" s="12">
        <v>609276497</v>
      </c>
      <c r="M947" s="12">
        <v>690651451</v>
      </c>
      <c r="N947" s="12"/>
      <c r="O947" t="s" s="22">
        <v>174</v>
      </c>
      <c r="P947" s="23">
        <v>28034</v>
      </c>
      <c r="Q947" t="s" s="13">
        <v>34</v>
      </c>
      <c r="R947" t="s" s="13">
        <v>6108</v>
      </c>
      <c r="S947" s="12"/>
      <c r="T947" s="12"/>
      <c r="U947" t="s" s="13">
        <v>6109</v>
      </c>
      <c r="V947" t="s" s="13">
        <v>6110</v>
      </c>
      <c r="W947" s="12"/>
      <c r="X947" s="12"/>
      <c r="Y947" t="s" s="13">
        <v>6111</v>
      </c>
      <c r="Z947" s="12"/>
      <c r="AA947" s="20">
        <v>42401</v>
      </c>
      <c r="AB947" s="20">
        <v>42856</v>
      </c>
    </row>
    <row r="948" ht="13" customHeight="1">
      <c r="A948" s="12">
        <v>1230</v>
      </c>
      <c r="B948" s="12">
        <v>12301</v>
      </c>
      <c r="C948" t="s" s="13">
        <v>28</v>
      </c>
      <c r="D948" t="s" s="13">
        <v>6112</v>
      </c>
      <c r="E948" t="s" s="14">
        <f>MID(D948,1,SEARCH(",",D948)-1)</f>
        <v>6113</v>
      </c>
      <c r="F948" t="s" s="13">
        <f>MID(D948,SEARCH(",",D948)+2,50)</f>
        <v>6114</v>
      </c>
      <c r="G948" s="15">
        <v>32373</v>
      </c>
      <c r="H948" s="21">
        <f>YEAR(G948)</f>
        <v>1988</v>
      </c>
      <c r="I948" s="16">
        <f>INT((TODAY()-G948)/365)</f>
        <v>32</v>
      </c>
      <c r="J948" t="s" s="17">
        <v>40</v>
      </c>
      <c r="K948" t="s" s="17">
        <v>6115</v>
      </c>
      <c r="L948" s="12">
        <v>646806262</v>
      </c>
      <c r="M948" s="12"/>
      <c r="N948" s="12"/>
      <c r="O948" t="s" s="22">
        <v>6116</v>
      </c>
      <c r="P948" s="23">
        <v>46600</v>
      </c>
      <c r="Q948" t="s" s="13">
        <v>6117</v>
      </c>
      <c r="R948" s="12"/>
      <c r="S948" s="12"/>
      <c r="T948" t="s" s="13">
        <v>6118</v>
      </c>
      <c r="U948" s="12"/>
      <c r="V948" s="12"/>
      <c r="W948" s="12"/>
      <c r="X948" s="12"/>
      <c r="Y948" t="s" s="13">
        <v>6119</v>
      </c>
      <c r="Z948" s="12"/>
      <c r="AA948" s="20">
        <v>42430</v>
      </c>
      <c r="AB948" s="20">
        <v>42917</v>
      </c>
    </row>
    <row r="949" ht="13" customHeight="1">
      <c r="A949" s="12">
        <v>1231</v>
      </c>
      <c r="B949" s="12">
        <v>12311</v>
      </c>
      <c r="C949" t="s" s="13">
        <v>28</v>
      </c>
      <c r="D949" t="s" s="13">
        <v>6120</v>
      </c>
      <c r="E949" t="s" s="14">
        <f>MID(D949,1,SEARCH(",",D949)-1)</f>
        <v>6121</v>
      </c>
      <c r="F949" t="s" s="13">
        <f>MID(D949,SEARCH(",",D949)+2,50)</f>
        <v>6122</v>
      </c>
      <c r="G949" s="15">
        <v>39437</v>
      </c>
      <c r="H949" s="21">
        <f>YEAR(G949)</f>
        <v>2007</v>
      </c>
      <c r="I949" s="16">
        <f>INT((TODAY()-G949)/365)</f>
        <v>12</v>
      </c>
      <c r="J949" t="s" s="17">
        <v>32</v>
      </c>
      <c r="K949" s="16"/>
      <c r="L949" s="12">
        <v>686351517</v>
      </c>
      <c r="M949" s="12">
        <v>690930928</v>
      </c>
      <c r="N949" s="12"/>
      <c r="O949" t="s" s="22">
        <v>6123</v>
      </c>
      <c r="P949" s="23">
        <v>28034</v>
      </c>
      <c r="Q949" t="s" s="13">
        <v>34</v>
      </c>
      <c r="R949" t="s" s="13">
        <v>6124</v>
      </c>
      <c r="S949" t="s" s="13">
        <v>6125</v>
      </c>
      <c r="T949" s="12"/>
      <c r="U949" t="s" s="13">
        <v>6126</v>
      </c>
      <c r="V949" t="s" s="13">
        <v>6127</v>
      </c>
      <c r="W949" s="12"/>
      <c r="X949" s="12"/>
      <c r="Y949" t="s" s="13">
        <v>6128</v>
      </c>
      <c r="Z949" s="12"/>
      <c r="AA949" s="20">
        <v>42430</v>
      </c>
      <c r="AB949" s="20">
        <v>42614</v>
      </c>
    </row>
    <row r="950" ht="13" customHeight="1">
      <c r="A950" s="12">
        <v>1232</v>
      </c>
      <c r="B950" s="12">
        <v>12321</v>
      </c>
      <c r="C950" t="s" s="13">
        <v>28</v>
      </c>
      <c r="D950" t="s" s="13">
        <v>6129</v>
      </c>
      <c r="E950" t="s" s="14">
        <f>MID(D950,1,SEARCH(",",D950)-1)</f>
        <v>6130</v>
      </c>
      <c r="F950" t="s" s="13">
        <f>MID(D950,SEARCH(",",D950)+2,50)</f>
        <v>540</v>
      </c>
      <c r="G950" s="15">
        <v>35721</v>
      </c>
      <c r="H950" s="21">
        <f>YEAR(G950)</f>
        <v>1997</v>
      </c>
      <c r="I950" s="16">
        <f>INT((TODAY()-G950)/365)</f>
        <v>23</v>
      </c>
      <c r="J950" t="s" s="17">
        <v>40</v>
      </c>
      <c r="K950" t="s" s="17">
        <v>6131</v>
      </c>
      <c r="L950" s="12">
        <v>648252092</v>
      </c>
      <c r="M950" s="12"/>
      <c r="N950" s="12"/>
      <c r="O950" t="s" s="22">
        <v>6132</v>
      </c>
      <c r="P950" s="23">
        <v>28036</v>
      </c>
      <c r="Q950" t="s" s="13">
        <v>34</v>
      </c>
      <c r="R950" s="12"/>
      <c r="S950" s="12"/>
      <c r="T950" t="s" s="13">
        <v>6133</v>
      </c>
      <c r="U950" s="12"/>
      <c r="V950" t="s" s="13">
        <v>6134</v>
      </c>
      <c r="W950" s="12"/>
      <c r="X950" s="12"/>
      <c r="Y950" t="s" s="13">
        <v>6135</v>
      </c>
      <c r="Z950" s="12"/>
      <c r="AA950" s="20">
        <v>42430</v>
      </c>
      <c r="AB950" s="20"/>
    </row>
    <row r="951" ht="13" customHeight="1">
      <c r="A951" s="12">
        <v>1233</v>
      </c>
      <c r="B951" s="12">
        <v>12331</v>
      </c>
      <c r="C951" t="s" s="13">
        <v>28</v>
      </c>
      <c r="D951" t="s" s="13">
        <v>6136</v>
      </c>
      <c r="E951" t="s" s="14">
        <f>MID(D951,1,SEARCH(",",D951)-1)</f>
        <v>6137</v>
      </c>
      <c r="F951" t="s" s="13">
        <f>MID(D951,SEARCH(",",D951)+2,50)</f>
        <v>421</v>
      </c>
      <c r="G951" s="15">
        <v>39196</v>
      </c>
      <c r="H951" s="21">
        <f>YEAR(G951)</f>
        <v>2007</v>
      </c>
      <c r="I951" s="16">
        <f>INT((TODAY()-G951)/365)</f>
        <v>13</v>
      </c>
      <c r="J951" t="s" s="17">
        <v>32</v>
      </c>
      <c r="K951" t="s" s="17">
        <v>6138</v>
      </c>
      <c r="L951" s="12">
        <v>913161039</v>
      </c>
      <c r="M951" s="12">
        <v>605177425</v>
      </c>
      <c r="N951" s="12">
        <v>653033609</v>
      </c>
      <c r="O951" t="s" s="22">
        <v>6139</v>
      </c>
      <c r="P951" s="23">
        <v>28035</v>
      </c>
      <c r="Q951" t="s" s="13">
        <v>34</v>
      </c>
      <c r="R951" t="s" s="13">
        <v>6140</v>
      </c>
      <c r="S951" s="12"/>
      <c r="T951" s="12"/>
      <c r="U951" t="s" s="13">
        <v>6141</v>
      </c>
      <c r="V951" t="s" s="13">
        <v>6142</v>
      </c>
      <c r="W951" s="12"/>
      <c r="X951" s="12"/>
      <c r="Y951" t="s" s="13">
        <v>6143</v>
      </c>
      <c r="Z951" s="12"/>
      <c r="AA951" s="20">
        <v>42461</v>
      </c>
      <c r="AB951" s="20"/>
    </row>
    <row r="952" ht="13" customHeight="1">
      <c r="A952" s="12">
        <v>1233</v>
      </c>
      <c r="B952" s="12">
        <v>12332</v>
      </c>
      <c r="C952" t="s" s="13">
        <v>28</v>
      </c>
      <c r="D952" t="s" s="13">
        <v>6144</v>
      </c>
      <c r="E952" t="s" s="14">
        <f>MID(D952,1,SEARCH(",",D952)-1)</f>
        <v>6145</v>
      </c>
      <c r="F952" t="s" s="13">
        <f>MID(D952,SEARCH(",",D952)+2,50)</f>
        <v>6146</v>
      </c>
      <c r="G952" s="15">
        <v>27962</v>
      </c>
      <c r="H952" s="21">
        <f>YEAR(G952)</f>
        <v>1976</v>
      </c>
      <c r="I952" s="16">
        <f>INT((TODAY()-G952)/365)</f>
        <v>44</v>
      </c>
      <c r="J952" t="s" s="17">
        <v>40</v>
      </c>
      <c r="K952" t="s" s="17">
        <v>6147</v>
      </c>
      <c r="L952" s="12">
        <v>653033609</v>
      </c>
      <c r="M952" s="12">
        <v>913161039</v>
      </c>
      <c r="N952" s="12"/>
      <c r="O952" t="s" s="22">
        <v>6139</v>
      </c>
      <c r="P952" s="23">
        <v>28035</v>
      </c>
      <c r="Q952" t="s" s="13">
        <v>34</v>
      </c>
      <c r="R952" s="12"/>
      <c r="S952" s="12"/>
      <c r="T952" t="s" s="13">
        <v>6140</v>
      </c>
      <c r="U952" s="12"/>
      <c r="V952" s="12"/>
      <c r="W952" t="s" s="13">
        <v>6148</v>
      </c>
      <c r="X952" t="s" s="13">
        <v>6147</v>
      </c>
      <c r="Y952" t="s" s="13">
        <v>6143</v>
      </c>
      <c r="Z952" s="12"/>
      <c r="AA952" s="20">
        <v>43720</v>
      </c>
      <c r="AB952" s="20"/>
    </row>
    <row r="953" ht="13" customHeight="1">
      <c r="A953" s="12">
        <v>1234</v>
      </c>
      <c r="B953" s="12">
        <v>12341</v>
      </c>
      <c r="C953" t="s" s="13">
        <v>28</v>
      </c>
      <c r="D953" t="s" s="13">
        <v>6149</v>
      </c>
      <c r="E953" t="s" s="14">
        <f>MID(D953,1,SEARCH(",",D953)-1)</f>
        <v>6150</v>
      </c>
      <c r="F953" t="s" s="13">
        <f>MID(D953,SEARCH(",",D953)+2,50)</f>
        <v>6151</v>
      </c>
      <c r="G953" s="15">
        <v>36667</v>
      </c>
      <c r="H953" s="21">
        <f>YEAR(G953)</f>
        <v>2000</v>
      </c>
      <c r="I953" s="16">
        <f>INT((TODAY()-G953)/365)</f>
        <v>20</v>
      </c>
      <c r="J953" t="s" s="17">
        <v>32</v>
      </c>
      <c r="K953" t="s" s="17">
        <v>6152</v>
      </c>
      <c r="L953" s="12">
        <v>629717041</v>
      </c>
      <c r="M953" s="12">
        <v>627923471</v>
      </c>
      <c r="N953" s="12"/>
      <c r="O953" t="s" s="22">
        <v>6153</v>
      </c>
      <c r="P953" s="23">
        <v>28034</v>
      </c>
      <c r="Q953" t="s" s="13">
        <v>34</v>
      </c>
      <c r="R953" t="s" s="13">
        <v>6154</v>
      </c>
      <c r="S953" s="12"/>
      <c r="T953" s="12"/>
      <c r="U953" t="s" s="13">
        <v>6155</v>
      </c>
      <c r="V953" s="12"/>
      <c r="W953" s="12"/>
      <c r="X953" s="12"/>
      <c r="Y953" t="s" s="13">
        <v>6156</v>
      </c>
      <c r="Z953" s="12"/>
      <c r="AA953" s="20">
        <v>42461</v>
      </c>
      <c r="AB953" s="20">
        <v>42856</v>
      </c>
    </row>
    <row r="954" ht="13" customHeight="1">
      <c r="A954" s="12">
        <v>1235</v>
      </c>
      <c r="B954" s="12">
        <v>12351</v>
      </c>
      <c r="C954" t="s" s="13">
        <v>28</v>
      </c>
      <c r="D954" t="s" s="13">
        <v>6157</v>
      </c>
      <c r="E954" t="s" s="14">
        <f>MID(D954,1,SEARCH(",",D954)-1)</f>
        <v>6158</v>
      </c>
      <c r="F954" t="s" s="13">
        <f>MID(D954,SEARCH(",",D954)+2,50)</f>
        <v>256</v>
      </c>
      <c r="G954" s="15">
        <v>37489</v>
      </c>
      <c r="H954" s="21">
        <f>YEAR(G954)</f>
        <v>2002</v>
      </c>
      <c r="I954" s="16">
        <f>INT((TODAY()-G954)/365)</f>
        <v>18</v>
      </c>
      <c r="J954" t="s" s="17">
        <v>32</v>
      </c>
      <c r="K954" s="16"/>
      <c r="L954" s="12">
        <v>660532730</v>
      </c>
      <c r="M954" s="12">
        <v>696759395</v>
      </c>
      <c r="N954" s="12"/>
      <c r="O954" t="s" s="22">
        <v>6159</v>
      </c>
      <c r="P954" s="23">
        <v>28034</v>
      </c>
      <c r="Q954" t="s" s="13">
        <v>34</v>
      </c>
      <c r="R954" s="12"/>
      <c r="S954" t="s" s="13">
        <v>6160</v>
      </c>
      <c r="T954" s="12"/>
      <c r="U954" s="12"/>
      <c r="V954" t="s" s="13">
        <v>6161</v>
      </c>
      <c r="W954" s="12"/>
      <c r="X954" s="12"/>
      <c r="Y954" t="s" s="13">
        <v>6162</v>
      </c>
      <c r="Z954" t="s" s="13">
        <v>6163</v>
      </c>
      <c r="AA954" s="20">
        <v>42491</v>
      </c>
      <c r="AB954" s="20">
        <v>43645</v>
      </c>
    </row>
    <row r="955" ht="13" customHeight="1">
      <c r="A955" s="30">
        <v>1235</v>
      </c>
      <c r="B955" s="30">
        <v>12352</v>
      </c>
      <c r="C955" t="s" s="31">
        <v>28</v>
      </c>
      <c r="D955" t="s" s="32">
        <v>6164</v>
      </c>
      <c r="E955" t="s" s="14">
        <f>MID(D955,1,SEARCH(",",D955)-1)</f>
        <v>6165</v>
      </c>
      <c r="F955" t="s" s="13">
        <f>MID(D955,SEARCH(",",D955)+2,50)</f>
        <v>785</v>
      </c>
      <c r="G955" s="33">
        <v>41535</v>
      </c>
      <c r="H955" s="34">
        <f>YEAR(G955)</f>
        <v>2013</v>
      </c>
      <c r="I955" s="30">
        <f>INT((TODAY()-G955)/365)</f>
        <v>7</v>
      </c>
      <c r="J955" t="s" s="31">
        <v>40</v>
      </c>
      <c r="K955" s="30"/>
      <c r="L955" s="30">
        <v>660532730</v>
      </c>
      <c r="M955" s="30">
        <v>696759395</v>
      </c>
      <c r="N955" s="30"/>
      <c r="O955" t="s" s="35">
        <v>6166</v>
      </c>
      <c r="P955" s="36">
        <v>28034</v>
      </c>
      <c r="Q955" t="s" s="31">
        <v>34</v>
      </c>
      <c r="R955" s="37"/>
      <c r="S955" t="s" s="32">
        <v>6160</v>
      </c>
      <c r="T955" s="37"/>
      <c r="U955" t="s" s="32">
        <v>6167</v>
      </c>
      <c r="V955" t="s" s="32">
        <v>6161</v>
      </c>
      <c r="W955" s="37"/>
      <c r="X955" s="30"/>
      <c r="Y955" t="s" s="31">
        <v>6162</v>
      </c>
      <c r="Z955" t="s" s="32">
        <v>6168</v>
      </c>
      <c r="AA955" s="39">
        <v>43886</v>
      </c>
      <c r="AB955" s="39">
        <v>44075</v>
      </c>
    </row>
    <row r="956" ht="13" customHeight="1">
      <c r="A956" s="12">
        <v>1236</v>
      </c>
      <c r="B956" s="12">
        <v>12361</v>
      </c>
      <c r="C956" t="s" s="13">
        <v>28</v>
      </c>
      <c r="D956" t="s" s="13">
        <v>6169</v>
      </c>
      <c r="E956" t="s" s="14">
        <f>MID(D956,1,SEARCH(",",D956)-1)</f>
        <v>6170</v>
      </c>
      <c r="F956" t="s" s="13">
        <f>MID(D956,SEARCH(",",D956)+2,50)</f>
        <v>192</v>
      </c>
      <c r="G956" s="15">
        <v>37281</v>
      </c>
      <c r="H956" s="21">
        <f>YEAR(G956)</f>
        <v>2002</v>
      </c>
      <c r="I956" s="16">
        <f>INT((TODAY()-G956)/365)</f>
        <v>18</v>
      </c>
      <c r="J956" t="s" s="17">
        <v>32</v>
      </c>
      <c r="K956" t="s" s="17">
        <v>6171</v>
      </c>
      <c r="L956" s="12">
        <v>917344540</v>
      </c>
      <c r="M956" s="12">
        <v>656946908</v>
      </c>
      <c r="N956" s="12"/>
      <c r="O956" t="s" s="22">
        <v>6172</v>
      </c>
      <c r="P956" s="23">
        <v>28049</v>
      </c>
      <c r="Q956" t="s" s="13">
        <v>34</v>
      </c>
      <c r="R956" s="12"/>
      <c r="S956" t="s" s="13">
        <v>6173</v>
      </c>
      <c r="T956" s="12"/>
      <c r="U956" t="s" s="13">
        <v>6174</v>
      </c>
      <c r="V956" t="s" s="13">
        <v>6175</v>
      </c>
      <c r="W956" s="12"/>
      <c r="X956" s="12"/>
      <c r="Y956" t="s" s="13">
        <v>6176</v>
      </c>
      <c r="Z956" s="12"/>
      <c r="AA956" s="20">
        <v>42491</v>
      </c>
      <c r="AB956" s="20">
        <v>43101</v>
      </c>
    </row>
    <row r="957" ht="13" customHeight="1">
      <c r="A957" s="12">
        <v>1237</v>
      </c>
      <c r="B957" s="12">
        <v>12371</v>
      </c>
      <c r="C957" t="s" s="13">
        <v>28</v>
      </c>
      <c r="D957" t="s" s="13">
        <v>6177</v>
      </c>
      <c r="E957" t="s" s="14">
        <f>MID(D957,1,SEARCH(",",D957)-1)</f>
        <v>6178</v>
      </c>
      <c r="F957" t="s" s="13">
        <f>MID(D957,SEARCH(",",D957)+2,50)</f>
        <v>6179</v>
      </c>
      <c r="G957" s="15">
        <v>26017</v>
      </c>
      <c r="H957" s="21">
        <f>YEAR(G957)</f>
        <v>1971</v>
      </c>
      <c r="I957" s="16">
        <f>INT((TODAY()-G957)/365)</f>
        <v>49</v>
      </c>
      <c r="J957" t="s" s="17">
        <v>32</v>
      </c>
      <c r="K957" t="s" s="17">
        <v>6180</v>
      </c>
      <c r="L957" s="12">
        <v>615146805</v>
      </c>
      <c r="M957" s="12"/>
      <c r="N957" s="12"/>
      <c r="O957" t="s" s="22">
        <v>6181</v>
      </c>
      <c r="P957" s="23">
        <v>28806</v>
      </c>
      <c r="Q957" t="s" s="13">
        <v>34</v>
      </c>
      <c r="R957" s="12"/>
      <c r="S957" s="12"/>
      <c r="T957" t="s" s="13">
        <v>6182</v>
      </c>
      <c r="U957" s="12"/>
      <c r="V957" s="12"/>
      <c r="W957" s="12"/>
      <c r="X957" s="12"/>
      <c r="Y957" t="s" s="13">
        <v>37</v>
      </c>
      <c r="Z957" s="12"/>
      <c r="AA957" s="20">
        <v>42614</v>
      </c>
      <c r="AB957" s="20">
        <v>42979</v>
      </c>
    </row>
    <row r="958" ht="13" customHeight="1">
      <c r="A958" s="12">
        <v>1238</v>
      </c>
      <c r="B958" s="12">
        <v>12381</v>
      </c>
      <c r="C958" t="s" s="13">
        <v>28</v>
      </c>
      <c r="D958" t="s" s="13">
        <v>6183</v>
      </c>
      <c r="E958" t="s" s="14">
        <f>MID(D958,1,SEARCH(",",D958)-1)</f>
        <v>6184</v>
      </c>
      <c r="F958" t="s" s="13">
        <f>MID(D958,SEARCH(",",D958)+2,50)</f>
        <v>2444</v>
      </c>
      <c r="G958" s="15">
        <v>38925</v>
      </c>
      <c r="H958" s="21">
        <f>YEAR(G958)</f>
        <v>2006</v>
      </c>
      <c r="I958" s="16">
        <f>INT((TODAY()-G958)/365)</f>
        <v>14</v>
      </c>
      <c r="J958" t="s" s="17">
        <v>32</v>
      </c>
      <c r="K958" t="s" s="17">
        <v>6185</v>
      </c>
      <c r="L958" s="12">
        <v>629022099</v>
      </c>
      <c r="M958" s="12">
        <v>606318317</v>
      </c>
      <c r="N958" s="12"/>
      <c r="O958" t="s" s="22">
        <v>6186</v>
      </c>
      <c r="P958" s="23">
        <v>28016</v>
      </c>
      <c r="Q958" t="s" s="13">
        <v>34</v>
      </c>
      <c r="R958" s="12"/>
      <c r="S958" t="s" s="13">
        <v>6187</v>
      </c>
      <c r="T958" s="12"/>
      <c r="U958" t="s" s="13">
        <v>6188</v>
      </c>
      <c r="V958" t="s" s="13">
        <v>6189</v>
      </c>
      <c r="W958" s="12"/>
      <c r="X958" s="12"/>
      <c r="Y958" t="s" s="13">
        <v>6190</v>
      </c>
      <c r="Z958" s="12"/>
      <c r="AA958" s="20">
        <v>42614</v>
      </c>
      <c r="AB958" s="20"/>
    </row>
    <row r="959" ht="13" customHeight="1">
      <c r="A959" s="12">
        <v>1239</v>
      </c>
      <c r="B959" s="12">
        <v>12391</v>
      </c>
      <c r="C959" t="s" s="13">
        <v>28</v>
      </c>
      <c r="D959" t="s" s="13">
        <v>6191</v>
      </c>
      <c r="E959" t="s" s="14">
        <f>MID(D959,1,SEARCH(",",D959)-1)</f>
        <v>6192</v>
      </c>
      <c r="F959" t="s" s="13">
        <f>MID(D959,SEARCH(",",D959)+2,50)</f>
        <v>3028</v>
      </c>
      <c r="G959" s="15">
        <v>38267</v>
      </c>
      <c r="H959" s="21">
        <f>YEAR(G959)</f>
        <v>2004</v>
      </c>
      <c r="I959" s="16">
        <f>INT((TODAY()-G959)/365)</f>
        <v>16</v>
      </c>
      <c r="J959" t="s" s="17">
        <v>32</v>
      </c>
      <c r="K959" s="16"/>
      <c r="L959" s="12">
        <v>914165268</v>
      </c>
      <c r="M959" s="12">
        <v>675072851</v>
      </c>
      <c r="N959" s="12"/>
      <c r="O959" t="s" s="22">
        <v>6193</v>
      </c>
      <c r="P959" s="23">
        <v>28002</v>
      </c>
      <c r="Q959" t="s" s="13">
        <v>34</v>
      </c>
      <c r="R959" s="12"/>
      <c r="S959" t="s" s="13">
        <v>6194</v>
      </c>
      <c r="T959" s="12"/>
      <c r="U959" t="s" s="13">
        <v>6195</v>
      </c>
      <c r="V959" t="s" s="13">
        <v>6196</v>
      </c>
      <c r="W959" s="12"/>
      <c r="X959" s="12"/>
      <c r="Y959" t="s" s="13">
        <v>6197</v>
      </c>
      <c r="Z959" s="12"/>
      <c r="AA959" s="20">
        <v>42614</v>
      </c>
      <c r="AB959" s="20">
        <v>43101</v>
      </c>
    </row>
    <row r="960" ht="25.5" customHeight="1">
      <c r="A960" s="12">
        <v>1240</v>
      </c>
      <c r="B960" s="12">
        <v>12401</v>
      </c>
      <c r="C960" t="s" s="13">
        <v>28</v>
      </c>
      <c r="D960" t="s" s="13">
        <v>6198</v>
      </c>
      <c r="E960" t="s" s="14">
        <f>MID(D960,1,SEARCH(",",D960)-1)</f>
        <v>6199</v>
      </c>
      <c r="F960" t="s" s="13">
        <f>MID(D960,SEARCH(",",D960)+2,50)</f>
        <v>39</v>
      </c>
      <c r="G960" s="15">
        <v>39386</v>
      </c>
      <c r="H960" s="21">
        <f>YEAR(G960)</f>
        <v>2007</v>
      </c>
      <c r="I960" s="16">
        <f>INT((TODAY()-G960)/365)</f>
        <v>12</v>
      </c>
      <c r="J960" t="s" s="17">
        <v>40</v>
      </c>
      <c r="K960" t="s" s="17">
        <v>6200</v>
      </c>
      <c r="L960" s="12">
        <v>661930652</v>
      </c>
      <c r="M960" s="12">
        <v>917347172</v>
      </c>
      <c r="N960" s="12">
        <v>629356531</v>
      </c>
      <c r="O960" t="s" s="22">
        <v>6201</v>
      </c>
      <c r="P960" s="23">
        <v>28034</v>
      </c>
      <c r="Q960" t="s" s="13">
        <v>34</v>
      </c>
      <c r="R960" t="s" s="13">
        <v>6202</v>
      </c>
      <c r="S960" t="s" s="13">
        <v>6203</v>
      </c>
      <c r="T960" s="12"/>
      <c r="U960" t="s" s="13">
        <v>6204</v>
      </c>
      <c r="V960" t="s" s="13">
        <v>6205</v>
      </c>
      <c r="W960" s="12"/>
      <c r="X960" s="12"/>
      <c r="Y960" t="s" s="13">
        <v>6206</v>
      </c>
      <c r="Z960" t="s" s="13">
        <v>6207</v>
      </c>
      <c r="AA960" s="20">
        <v>42614</v>
      </c>
      <c r="AB960" s="20">
        <v>43578</v>
      </c>
    </row>
    <row r="961" ht="13" customHeight="1">
      <c r="A961" s="12">
        <v>1241</v>
      </c>
      <c r="B961" s="12">
        <v>12411</v>
      </c>
      <c r="C961" t="s" s="13">
        <v>28</v>
      </c>
      <c r="D961" t="s" s="13">
        <v>6208</v>
      </c>
      <c r="E961" t="s" s="14">
        <f>MID(D961,1,SEARCH(",",D961)-1)</f>
        <v>6209</v>
      </c>
      <c r="F961" t="s" s="13">
        <f>MID(D961,SEARCH(",",D961)+2,50)</f>
        <v>6210</v>
      </c>
      <c r="G961" s="15">
        <v>39008</v>
      </c>
      <c r="H961" s="21">
        <f>YEAR(G961)</f>
        <v>2006</v>
      </c>
      <c r="I961" s="16">
        <f>INT((TODAY()-G961)/365)</f>
        <v>14</v>
      </c>
      <c r="J961" t="s" s="17">
        <v>32</v>
      </c>
      <c r="K961" t="s" s="17">
        <v>6211</v>
      </c>
      <c r="L961" s="12">
        <v>669893177</v>
      </c>
      <c r="M961" s="12">
        <v>636451426</v>
      </c>
      <c r="N961" s="12"/>
      <c r="O961" t="s" s="22">
        <v>6212</v>
      </c>
      <c r="P961" s="23">
        <v>28049</v>
      </c>
      <c r="Q961" t="s" s="13">
        <v>34</v>
      </c>
      <c r="R961" s="12"/>
      <c r="S961" t="s" s="13">
        <v>6213</v>
      </c>
      <c r="T961" s="12"/>
      <c r="U961" t="s" s="13">
        <v>6214</v>
      </c>
      <c r="V961" t="s" s="13">
        <v>6215</v>
      </c>
      <c r="W961" s="12"/>
      <c r="X961" s="12"/>
      <c r="Y961" t="s" s="13">
        <v>6216</v>
      </c>
      <c r="Z961" s="12"/>
      <c r="AA961" s="20">
        <v>42614</v>
      </c>
      <c r="AB961" s="20">
        <v>43313</v>
      </c>
    </row>
    <row r="962" ht="13" customHeight="1">
      <c r="A962" s="12">
        <v>1241</v>
      </c>
      <c r="B962" s="12">
        <v>12412</v>
      </c>
      <c r="C962" t="s" s="13">
        <v>28</v>
      </c>
      <c r="D962" t="s" s="13">
        <v>6217</v>
      </c>
      <c r="E962" t="s" s="14">
        <f>MID(D962,1,SEARCH(",",D962)-1)</f>
        <v>6209</v>
      </c>
      <c r="F962" t="s" s="13">
        <f>MID(D962,SEARCH(",",D962)+2,50)</f>
        <v>4750</v>
      </c>
      <c r="G962" s="15">
        <v>38170</v>
      </c>
      <c r="H962" s="21">
        <f>YEAR(G962)</f>
        <v>2004</v>
      </c>
      <c r="I962" s="16">
        <f>INT((TODAY()-G962)/365)</f>
        <v>16</v>
      </c>
      <c r="J962" t="s" s="17">
        <v>32</v>
      </c>
      <c r="K962" t="s" s="17">
        <v>6218</v>
      </c>
      <c r="L962" s="12">
        <v>669893177</v>
      </c>
      <c r="M962" s="12">
        <v>636451426</v>
      </c>
      <c r="N962" s="12"/>
      <c r="O962" t="s" s="22">
        <v>6212</v>
      </c>
      <c r="P962" s="23">
        <v>28049</v>
      </c>
      <c r="Q962" t="s" s="13">
        <v>34</v>
      </c>
      <c r="R962" s="12"/>
      <c r="S962" t="s" s="13">
        <v>6213</v>
      </c>
      <c r="T962" s="12"/>
      <c r="U962" t="s" s="13">
        <v>6214</v>
      </c>
      <c r="V962" t="s" s="13">
        <v>6215</v>
      </c>
      <c r="W962" s="12"/>
      <c r="X962" s="12"/>
      <c r="Y962" t="s" s="13">
        <v>6216</v>
      </c>
      <c r="Z962" s="12"/>
      <c r="AA962" s="20">
        <v>42614</v>
      </c>
      <c r="AB962" s="20">
        <v>43313</v>
      </c>
    </row>
    <row r="963" ht="13" customHeight="1">
      <c r="A963" s="12">
        <v>1242</v>
      </c>
      <c r="B963" s="12">
        <v>12421</v>
      </c>
      <c r="C963" t="s" s="13">
        <v>28</v>
      </c>
      <c r="D963" t="s" s="13">
        <v>6219</v>
      </c>
      <c r="E963" t="s" s="14">
        <f>MID(D963,1,SEARCH(",",D963)-1)</f>
        <v>6220</v>
      </c>
      <c r="F963" t="s" s="13">
        <f>MID(D963,SEARCH(",",D963)+2,50)</f>
        <v>4884</v>
      </c>
      <c r="G963" s="15">
        <v>36937</v>
      </c>
      <c r="H963" s="21">
        <f>YEAR(G963)</f>
        <v>2001</v>
      </c>
      <c r="I963" s="16">
        <f>INT((TODAY()-G963)/365)</f>
        <v>19</v>
      </c>
      <c r="J963" t="s" s="17">
        <v>32</v>
      </c>
      <c r="K963" t="s" s="17">
        <v>6221</v>
      </c>
      <c r="L963" s="12">
        <v>913156610</v>
      </c>
      <c r="M963" s="12">
        <v>669113081</v>
      </c>
      <c r="N963" s="12">
        <v>696586316</v>
      </c>
      <c r="O963" t="s" s="22">
        <v>6222</v>
      </c>
      <c r="P963" s="23">
        <v>28029</v>
      </c>
      <c r="Q963" t="s" s="13">
        <v>34</v>
      </c>
      <c r="R963" t="s" s="13">
        <v>6223</v>
      </c>
      <c r="S963" s="12"/>
      <c r="T963" s="12"/>
      <c r="U963" t="s" s="13">
        <v>6224</v>
      </c>
      <c r="V963" t="s" s="13">
        <v>6225</v>
      </c>
      <c r="W963" s="12"/>
      <c r="X963" s="12"/>
      <c r="Y963" t="s" s="13">
        <v>6226</v>
      </c>
      <c r="Z963" s="12"/>
      <c r="AA963" s="20">
        <v>42614</v>
      </c>
      <c r="AB963" s="20">
        <v>43344</v>
      </c>
    </row>
    <row r="964" ht="13" customHeight="1">
      <c r="A964" s="12">
        <v>1243</v>
      </c>
      <c r="B964" s="12">
        <v>12431</v>
      </c>
      <c r="C964" t="s" s="13">
        <v>28</v>
      </c>
      <c r="D964" t="s" s="13">
        <v>6227</v>
      </c>
      <c r="E964" t="s" s="14">
        <f>MID(D964,1,SEARCH(",",D964)-1)</f>
        <v>6228</v>
      </c>
      <c r="F964" t="s" s="13">
        <f>MID(D964,SEARCH(",",D964)+2,50)</f>
        <v>1117</v>
      </c>
      <c r="G964" s="15">
        <v>27544</v>
      </c>
      <c r="H964" s="21">
        <f>YEAR(G964)</f>
        <v>1975</v>
      </c>
      <c r="I964" s="16">
        <f>INT((TODAY()-G964)/365)</f>
        <v>45</v>
      </c>
      <c r="J964" t="s" s="17">
        <v>32</v>
      </c>
      <c r="K964" t="s" s="17">
        <v>6229</v>
      </c>
      <c r="L964" s="12">
        <v>665934277</v>
      </c>
      <c r="M964" s="12">
        <v>917296771</v>
      </c>
      <c r="N964" s="12">
        <v>915523986</v>
      </c>
      <c r="O964" t="s" s="22">
        <v>6230</v>
      </c>
      <c r="P964" s="23">
        <v>28049</v>
      </c>
      <c r="Q964" t="s" s="13">
        <v>34</v>
      </c>
      <c r="R964" s="12"/>
      <c r="S964" s="12"/>
      <c r="T964" t="s" s="13">
        <v>6231</v>
      </c>
      <c r="U964" s="12"/>
      <c r="V964" s="12"/>
      <c r="W964" s="12"/>
      <c r="X964" s="12"/>
      <c r="Y964" t="s" s="13">
        <v>6232</v>
      </c>
      <c r="Z964" s="12"/>
      <c r="AA964" s="20">
        <v>42614</v>
      </c>
      <c r="AB964" s="20">
        <v>43344</v>
      </c>
    </row>
    <row r="965" ht="25.5" customHeight="1">
      <c r="A965" s="12">
        <v>1243</v>
      </c>
      <c r="B965" s="12">
        <v>12432</v>
      </c>
      <c r="C965" t="s" s="13">
        <v>28</v>
      </c>
      <c r="D965" t="s" s="13">
        <v>6233</v>
      </c>
      <c r="E965" t="s" s="14">
        <f>MID(D965,1,SEARCH(",",D965)-1)</f>
        <v>6234</v>
      </c>
      <c r="F965" t="s" s="13">
        <f>MID(D965,SEARCH(",",D965)+2,50)</f>
        <v>277</v>
      </c>
      <c r="G965" s="15">
        <v>39139</v>
      </c>
      <c r="H965" s="21">
        <f>YEAR(G965)</f>
        <v>2007</v>
      </c>
      <c r="I965" s="16">
        <f>INT((TODAY()-G965)/365)</f>
        <v>13</v>
      </c>
      <c r="J965" t="s" s="17">
        <v>40</v>
      </c>
      <c r="K965" s="16">
        <v>9947306</v>
      </c>
      <c r="L965" s="12">
        <v>665934277</v>
      </c>
      <c r="M965" s="12">
        <v>665934282</v>
      </c>
      <c r="N965" s="12">
        <v>917296771</v>
      </c>
      <c r="O965" t="s" s="22">
        <v>6230</v>
      </c>
      <c r="P965" s="23">
        <v>28049</v>
      </c>
      <c r="Q965" t="s" s="13">
        <v>34</v>
      </c>
      <c r="R965" s="12"/>
      <c r="S965" s="12"/>
      <c r="T965" t="s" s="13">
        <v>6231</v>
      </c>
      <c r="U965" t="s" s="13">
        <v>6235</v>
      </c>
      <c r="V965" t="s" s="13">
        <v>6227</v>
      </c>
      <c r="W965" s="12"/>
      <c r="X965" s="12"/>
      <c r="Y965" t="s" s="13">
        <v>6236</v>
      </c>
      <c r="Z965" t="s" s="13">
        <v>6237</v>
      </c>
      <c r="AA965" s="20">
        <v>42614</v>
      </c>
      <c r="AB965" s="20">
        <v>43460</v>
      </c>
    </row>
    <row r="966" ht="25.5" customHeight="1">
      <c r="A966" s="12">
        <v>1243</v>
      </c>
      <c r="B966" s="12">
        <v>12433</v>
      </c>
      <c r="C966" t="s" s="13">
        <v>28</v>
      </c>
      <c r="D966" t="s" s="13">
        <v>6238</v>
      </c>
      <c r="E966" t="s" s="14">
        <f>MID(D966,1,SEARCH(",",D966)-1)</f>
        <v>6234</v>
      </c>
      <c r="F966" t="s" s="13">
        <f>MID(D966,SEARCH(",",D966)+2,50)</f>
        <v>1079</v>
      </c>
      <c r="G966" s="15">
        <v>37863</v>
      </c>
      <c r="H966" s="21">
        <f>YEAR(G966)</f>
        <v>2003</v>
      </c>
      <c r="I966" s="16">
        <f>INT((TODAY()-G966)/365)</f>
        <v>17</v>
      </c>
      <c r="J966" t="s" s="17">
        <v>32</v>
      </c>
      <c r="K966" s="16"/>
      <c r="L966" s="12">
        <v>665934277</v>
      </c>
      <c r="M966" s="12">
        <v>665934282</v>
      </c>
      <c r="N966" s="12">
        <v>917296771</v>
      </c>
      <c r="O966" t="s" s="22">
        <v>6230</v>
      </c>
      <c r="P966" s="23">
        <v>28049</v>
      </c>
      <c r="Q966" t="s" s="13">
        <v>34</v>
      </c>
      <c r="R966" s="12"/>
      <c r="S966" s="12"/>
      <c r="T966" t="s" s="13">
        <v>6231</v>
      </c>
      <c r="U966" t="s" s="13">
        <v>6235</v>
      </c>
      <c r="V966" t="s" s="13">
        <v>6227</v>
      </c>
      <c r="W966" s="12"/>
      <c r="X966" s="12"/>
      <c r="Y966" t="s" s="13">
        <v>6236</v>
      </c>
      <c r="Z966" t="s" s="13">
        <v>6237</v>
      </c>
      <c r="AA966" s="20">
        <v>42614</v>
      </c>
      <c r="AB966" s="20">
        <v>43460</v>
      </c>
    </row>
    <row r="967" ht="13" customHeight="1">
      <c r="A967" s="12">
        <v>1245</v>
      </c>
      <c r="B967" s="12">
        <v>12451</v>
      </c>
      <c r="C967" t="s" s="13">
        <v>28</v>
      </c>
      <c r="D967" t="s" s="13">
        <v>6239</v>
      </c>
      <c r="E967" t="s" s="14">
        <f>MID(D967,1,SEARCH(",",D967)-1)</f>
        <v>6240</v>
      </c>
      <c r="F967" t="s" s="13">
        <f>MID(D967,SEARCH(",",D967)+2,50)</f>
        <v>5623</v>
      </c>
      <c r="G967" s="15">
        <v>38434</v>
      </c>
      <c r="H967" s="21">
        <f>YEAR(G967)</f>
        <v>2005</v>
      </c>
      <c r="I967" s="16">
        <f>INT((TODAY()-G967)/365)</f>
        <v>15</v>
      </c>
      <c r="J967" t="s" s="17">
        <v>32</v>
      </c>
      <c r="K967" t="s" s="17">
        <v>6241</v>
      </c>
      <c r="L967" s="12">
        <v>667981618</v>
      </c>
      <c r="M967" s="12">
        <v>664361609</v>
      </c>
      <c r="N967" s="12">
        <v>914272181</v>
      </c>
      <c r="O967" t="s" s="22">
        <v>6242</v>
      </c>
      <c r="P967" s="23">
        <v>28050</v>
      </c>
      <c r="Q967" t="s" s="13">
        <v>34</v>
      </c>
      <c r="R967" s="12"/>
      <c r="S967" t="s" s="13">
        <v>6243</v>
      </c>
      <c r="T967" s="12"/>
      <c r="U967" t="s" s="13">
        <v>6244</v>
      </c>
      <c r="V967" t="s" s="13">
        <v>6245</v>
      </c>
      <c r="W967" s="12"/>
      <c r="X967" s="12"/>
      <c r="Y967" t="s" s="13">
        <v>6246</v>
      </c>
      <c r="Z967" s="12"/>
      <c r="AA967" s="20">
        <v>42614</v>
      </c>
      <c r="AB967" s="20">
        <v>42795</v>
      </c>
    </row>
    <row r="968" ht="25.5" customHeight="1">
      <c r="A968" s="12">
        <v>1246</v>
      </c>
      <c r="B968" s="12">
        <v>12461</v>
      </c>
      <c r="C968" t="s" s="13">
        <v>28</v>
      </c>
      <c r="D968" t="s" s="13">
        <v>6247</v>
      </c>
      <c r="E968" t="s" s="14">
        <f>MID(D968,1,SEARCH(",",D968)-1)</f>
        <v>6248</v>
      </c>
      <c r="F968" t="s" s="13">
        <f>MID(D968,SEARCH(",",D968)+2,50)</f>
        <v>551</v>
      </c>
      <c r="G968" s="15">
        <v>38784</v>
      </c>
      <c r="H968" s="21">
        <f>YEAR(G968)</f>
        <v>2006</v>
      </c>
      <c r="I968" s="16">
        <f>INT((TODAY()-G968)/365)</f>
        <v>14</v>
      </c>
      <c r="J968" t="s" s="17">
        <v>32</v>
      </c>
      <c r="K968" s="16"/>
      <c r="L968" s="12">
        <v>609722260</v>
      </c>
      <c r="M968" s="12">
        <v>646896934</v>
      </c>
      <c r="N968" s="12">
        <v>629605474</v>
      </c>
      <c r="O968" t="s" s="22">
        <v>6249</v>
      </c>
      <c r="P968" s="23">
        <v>28049</v>
      </c>
      <c r="Q968" t="s" s="13">
        <v>34</v>
      </c>
      <c r="R968" s="12"/>
      <c r="S968" t="s" s="13">
        <v>6250</v>
      </c>
      <c r="T968" s="12"/>
      <c r="U968" t="s" s="13">
        <v>6251</v>
      </c>
      <c r="V968" t="s" s="13">
        <v>6252</v>
      </c>
      <c r="W968" s="12"/>
      <c r="X968" s="12"/>
      <c r="Y968" t="s" s="13">
        <v>6253</v>
      </c>
      <c r="Z968" t="s" s="13">
        <v>6254</v>
      </c>
      <c r="AA968" s="20">
        <v>42614</v>
      </c>
      <c r="AB968" s="20"/>
    </row>
    <row r="969" ht="13" customHeight="1">
      <c r="A969" s="12">
        <v>1246</v>
      </c>
      <c r="B969" s="12">
        <v>12462</v>
      </c>
      <c r="C969" t="s" s="13">
        <v>28</v>
      </c>
      <c r="D969" t="s" s="13">
        <v>6252</v>
      </c>
      <c r="E969" t="s" s="14">
        <f>MID(D969,1,SEARCH(",",D969)-1)</f>
        <v>6255</v>
      </c>
      <c r="F969" t="s" s="13">
        <f>MID(D969,SEARCH(",",D969)+2,50)</f>
        <v>1562</v>
      </c>
      <c r="G969" s="15">
        <v>25678</v>
      </c>
      <c r="H969" s="21">
        <f>YEAR(G969)</f>
        <v>1970</v>
      </c>
      <c r="I969" s="16">
        <f>INT((TODAY()-G969)/365)</f>
        <v>50</v>
      </c>
      <c r="J969" t="s" s="17">
        <v>32</v>
      </c>
      <c r="K969" t="s" s="17">
        <v>6256</v>
      </c>
      <c r="L969" s="12">
        <v>609722260</v>
      </c>
      <c r="M969" s="12"/>
      <c r="N969" s="12"/>
      <c r="O969" t="s" s="22">
        <v>6249</v>
      </c>
      <c r="P969" s="23">
        <v>28049</v>
      </c>
      <c r="Q969" t="s" s="13">
        <v>34</v>
      </c>
      <c r="R969" s="12"/>
      <c r="S969" t="s" s="13">
        <v>6250</v>
      </c>
      <c r="T969" s="12"/>
      <c r="U969" s="12"/>
      <c r="V969" s="12"/>
      <c r="W969" t="s" s="13">
        <v>6257</v>
      </c>
      <c r="X969" t="s" s="13">
        <v>6256</v>
      </c>
      <c r="Y969" t="s" s="13">
        <v>6253</v>
      </c>
      <c r="Z969" s="12"/>
      <c r="AA969" s="20">
        <v>43728</v>
      </c>
      <c r="AB969" s="20"/>
    </row>
    <row r="970" ht="13" customHeight="1">
      <c r="A970" s="12">
        <v>1247</v>
      </c>
      <c r="B970" s="12">
        <v>12471</v>
      </c>
      <c r="C970" t="s" s="13">
        <v>57</v>
      </c>
      <c r="D970" t="s" s="13">
        <v>6258</v>
      </c>
      <c r="E970" t="s" s="14">
        <f>MID(D970,1,SEARCH(",",D970)-1)</f>
        <v>6259</v>
      </c>
      <c r="F970" t="s" s="13">
        <f>MID(D970,SEARCH(",",D970)+2,50)</f>
        <v>402</v>
      </c>
      <c r="G970" s="15">
        <v>35488</v>
      </c>
      <c r="H970" s="21">
        <f>YEAR(G970)</f>
        <v>1997</v>
      </c>
      <c r="I970" s="16">
        <f>INT((TODAY()-G970)/365)</f>
        <v>23</v>
      </c>
      <c r="J970" t="s" s="17">
        <v>32</v>
      </c>
      <c r="K970" t="s" s="17">
        <v>6260</v>
      </c>
      <c r="L970" s="12">
        <v>675217013</v>
      </c>
      <c r="M970" s="12">
        <v>916775790</v>
      </c>
      <c r="N970" s="12"/>
      <c r="O970" t="s" s="22">
        <v>6261</v>
      </c>
      <c r="P970" s="23">
        <v>28850</v>
      </c>
      <c r="Q970" t="s" s="13">
        <v>2034</v>
      </c>
      <c r="R970" s="12"/>
      <c r="S970" s="12"/>
      <c r="T970" t="s" s="13">
        <v>6262</v>
      </c>
      <c r="U970" s="12"/>
      <c r="V970" s="12"/>
      <c r="W970" s="12"/>
      <c r="X970" s="12"/>
      <c r="Y970" t="s" s="13">
        <v>37</v>
      </c>
      <c r="Z970" t="s" s="13">
        <v>5854</v>
      </c>
      <c r="AA970" s="20">
        <v>42614</v>
      </c>
      <c r="AB970" s="20">
        <v>43816</v>
      </c>
    </row>
    <row r="971" ht="13" customHeight="1">
      <c r="A971" s="12">
        <v>1248</v>
      </c>
      <c r="B971" s="12">
        <v>12481</v>
      </c>
      <c r="C971" t="s" s="13">
        <v>28</v>
      </c>
      <c r="D971" t="s" s="13">
        <v>6263</v>
      </c>
      <c r="E971" t="s" s="14">
        <f>MID(D971,1,SEARCH(",",D971)-1)</f>
        <v>6264</v>
      </c>
      <c r="F971" t="s" s="13">
        <f>MID(D971,SEARCH(",",D971)+2,50)</f>
        <v>6265</v>
      </c>
      <c r="G971" s="15">
        <v>27452</v>
      </c>
      <c r="H971" s="21">
        <f>YEAR(G971)</f>
        <v>1975</v>
      </c>
      <c r="I971" s="16">
        <f>INT((TODAY()-G971)/365)</f>
        <v>45</v>
      </c>
      <c r="J971" t="s" s="17">
        <v>32</v>
      </c>
      <c r="K971" t="s" s="17">
        <v>6266</v>
      </c>
      <c r="L971" s="12">
        <v>911164898</v>
      </c>
      <c r="M971" s="12">
        <v>637255343</v>
      </c>
      <c r="N971" s="12"/>
      <c r="O971" t="s" s="22">
        <v>6267</v>
      </c>
      <c r="P971" s="23">
        <v>28850</v>
      </c>
      <c r="Q971" t="s" s="13">
        <v>2034</v>
      </c>
      <c r="R971" s="12"/>
      <c r="S971" s="12"/>
      <c r="T971" t="s" s="13">
        <v>6268</v>
      </c>
      <c r="U971" s="12"/>
      <c r="V971" s="12"/>
      <c r="W971" s="12"/>
      <c r="X971" s="12"/>
      <c r="Y971" t="s" s="13">
        <v>37</v>
      </c>
      <c r="Z971" s="12"/>
      <c r="AA971" s="20">
        <v>42614</v>
      </c>
      <c r="AB971" s="20">
        <v>43282</v>
      </c>
    </row>
    <row r="972" ht="13" customHeight="1">
      <c r="A972" s="12">
        <v>1249</v>
      </c>
      <c r="B972" s="12">
        <v>12491</v>
      </c>
      <c r="C972" t="s" s="13">
        <v>28</v>
      </c>
      <c r="D972" t="s" s="13">
        <v>6269</v>
      </c>
      <c r="E972" t="s" s="14">
        <f>MID(D972,1,SEARCH(",",D972)-1)</f>
        <v>6270</v>
      </c>
      <c r="F972" t="s" s="13">
        <f>MID(D972,SEARCH(",",D972)+2,50)</f>
        <v>6271</v>
      </c>
      <c r="G972" s="15">
        <v>35633</v>
      </c>
      <c r="H972" s="21">
        <f>YEAR(G972)</f>
        <v>1997</v>
      </c>
      <c r="I972" s="16">
        <f>INT((TODAY()-G972)/365)</f>
        <v>23</v>
      </c>
      <c r="J972" t="s" s="17">
        <v>32</v>
      </c>
      <c r="K972" t="s" s="17">
        <v>6272</v>
      </c>
      <c r="L972" s="12">
        <v>639280513</v>
      </c>
      <c r="M972" s="12">
        <v>915308619</v>
      </c>
      <c r="N972" s="12"/>
      <c r="O972" t="s" s="22">
        <v>6273</v>
      </c>
      <c r="P972" s="23">
        <v>28045</v>
      </c>
      <c r="Q972" t="s" s="13">
        <v>34</v>
      </c>
      <c r="R972" s="12"/>
      <c r="S972" t="s" s="13">
        <v>6274</v>
      </c>
      <c r="T972" s="12"/>
      <c r="U972" s="12"/>
      <c r="V972" s="12"/>
      <c r="W972" s="12"/>
      <c r="X972" s="12"/>
      <c r="Y972" t="s" s="13">
        <v>37</v>
      </c>
      <c r="Z972" s="12"/>
      <c r="AA972" s="20">
        <v>42614</v>
      </c>
      <c r="AB972" s="20">
        <v>42979</v>
      </c>
    </row>
    <row r="973" ht="13" customHeight="1">
      <c r="A973" s="12">
        <v>1250</v>
      </c>
      <c r="B973" s="12">
        <v>12501</v>
      </c>
      <c r="C973" t="s" s="13">
        <v>28</v>
      </c>
      <c r="D973" t="s" s="13">
        <v>6275</v>
      </c>
      <c r="E973" t="s" s="14">
        <f>MID(D973,1,SEARCH(",",D973)-1)</f>
        <v>6276</v>
      </c>
      <c r="F973" t="s" s="13">
        <f>MID(D973,SEARCH(",",D973)+2,50)</f>
        <v>1373</v>
      </c>
      <c r="G973" s="15">
        <v>36371</v>
      </c>
      <c r="H973" s="21">
        <f>YEAR(G973)</f>
        <v>1999</v>
      </c>
      <c r="I973" s="16">
        <f>INT((TODAY()-G973)/365)</f>
        <v>21</v>
      </c>
      <c r="J973" t="s" s="17">
        <v>40</v>
      </c>
      <c r="K973" t="s" s="17">
        <v>6277</v>
      </c>
      <c r="L973" s="12">
        <v>656198921</v>
      </c>
      <c r="M973" s="12">
        <v>657223644</v>
      </c>
      <c r="N973" s="12"/>
      <c r="O973" t="s" s="22">
        <v>6278</v>
      </c>
      <c r="P973" s="23">
        <v>28035</v>
      </c>
      <c r="Q973" t="s" s="13">
        <v>34</v>
      </c>
      <c r="R973" s="12"/>
      <c r="S973" t="s" s="13">
        <v>6279</v>
      </c>
      <c r="T973" s="12"/>
      <c r="U973" t="s" s="13">
        <v>6280</v>
      </c>
      <c r="V973" t="s" s="13">
        <v>6281</v>
      </c>
      <c r="W973" s="12"/>
      <c r="X973" s="12"/>
      <c r="Y973" t="s" s="13">
        <v>6282</v>
      </c>
      <c r="Z973" s="12"/>
      <c r="AA973" s="20">
        <v>42614</v>
      </c>
      <c r="AB973" s="20">
        <v>42795</v>
      </c>
    </row>
    <row r="974" ht="13" customHeight="1">
      <c r="A974" s="12">
        <v>1251</v>
      </c>
      <c r="B974" s="12">
        <v>12511</v>
      </c>
      <c r="C974" t="s" s="13">
        <v>57</v>
      </c>
      <c r="D974" t="s" s="13">
        <v>6283</v>
      </c>
      <c r="E974" t="s" s="14">
        <f>MID(D974,1,SEARCH(",",D974)-1)</f>
        <v>6284</v>
      </c>
      <c r="F974" t="s" s="13">
        <f>MID(D974,SEARCH(",",D974)+2,50)</f>
        <v>6285</v>
      </c>
      <c r="G974" s="15">
        <v>34922</v>
      </c>
      <c r="H974" s="21">
        <f>YEAR(G974)</f>
        <v>1995</v>
      </c>
      <c r="I974" s="16">
        <f>INT((TODAY()-G974)/365)</f>
        <v>25</v>
      </c>
      <c r="J974" t="s" s="17">
        <v>32</v>
      </c>
      <c r="K974" t="s" s="17">
        <v>6286</v>
      </c>
      <c r="L974" s="12">
        <v>677000480</v>
      </c>
      <c r="M974" s="12"/>
      <c r="N974" s="12"/>
      <c r="O974" t="s" s="22">
        <v>6287</v>
      </c>
      <c r="P974" s="23">
        <v>13450</v>
      </c>
      <c r="Q974" t="s" s="13">
        <v>6288</v>
      </c>
      <c r="R974" s="12"/>
      <c r="S974" s="12"/>
      <c r="T974" t="s" s="13">
        <v>6289</v>
      </c>
      <c r="U974" s="12"/>
      <c r="V974" s="12"/>
      <c r="W974" s="12"/>
      <c r="X974" s="12"/>
      <c r="Y974" t="s" s="13">
        <v>37</v>
      </c>
      <c r="Z974" t="s" s="13">
        <v>6290</v>
      </c>
      <c r="AA974" s="20">
        <v>42614</v>
      </c>
      <c r="AB974" s="20">
        <v>43789</v>
      </c>
    </row>
    <row r="975" ht="13" customHeight="1">
      <c r="A975" s="12">
        <v>1252</v>
      </c>
      <c r="B975" s="12">
        <v>12521</v>
      </c>
      <c r="C975" t="s" s="13">
        <v>28</v>
      </c>
      <c r="D975" t="s" s="13">
        <v>6291</v>
      </c>
      <c r="E975" t="s" s="14">
        <f>MID(D975,1,SEARCH(",",D975)-1)</f>
        <v>6292</v>
      </c>
      <c r="F975" t="s" s="13">
        <f>MID(D975,SEARCH(",",D975)+2,50)</f>
        <v>1233</v>
      </c>
      <c r="G975" s="15">
        <v>35622</v>
      </c>
      <c r="H975" s="21">
        <f>YEAR(G975)</f>
        <v>1997</v>
      </c>
      <c r="I975" s="16">
        <f>INT((TODAY()-G975)/365)</f>
        <v>23</v>
      </c>
      <c r="J975" t="s" s="17">
        <v>32</v>
      </c>
      <c r="K975" t="s" s="17">
        <v>6293</v>
      </c>
      <c r="L975" s="12">
        <v>662056173</v>
      </c>
      <c r="M975" s="12"/>
      <c r="N975" s="12"/>
      <c r="O975" t="s" s="22">
        <v>6294</v>
      </c>
      <c r="P975" s="23">
        <v>6300</v>
      </c>
      <c r="Q975" t="s" s="13">
        <v>6295</v>
      </c>
      <c r="R975" s="12"/>
      <c r="S975" s="12"/>
      <c r="T975" t="s" s="13">
        <v>6296</v>
      </c>
      <c r="U975" t="s" s="13">
        <v>6297</v>
      </c>
      <c r="V975" t="s" s="13">
        <v>6298</v>
      </c>
      <c r="W975" s="12"/>
      <c r="X975" s="12"/>
      <c r="Y975" t="s" s="13">
        <v>6299</v>
      </c>
      <c r="Z975" s="12"/>
      <c r="AA975" s="20">
        <v>42614</v>
      </c>
      <c r="AB975" s="20">
        <v>42979</v>
      </c>
    </row>
    <row r="976" ht="13" customHeight="1">
      <c r="A976" s="12">
        <v>1253</v>
      </c>
      <c r="B976" s="12">
        <v>12531</v>
      </c>
      <c r="C976" t="s" s="13">
        <v>28</v>
      </c>
      <c r="D976" t="s" s="13">
        <v>6300</v>
      </c>
      <c r="E976" t="s" s="14">
        <f>MID(D976,1,SEARCH(",",D976)-1)</f>
        <v>6301</v>
      </c>
      <c r="F976" t="s" s="13">
        <f>MID(D976,SEARCH(",",D976)+2,50)</f>
        <v>468</v>
      </c>
      <c r="G976" s="15">
        <v>37394</v>
      </c>
      <c r="H976" s="21">
        <f>YEAR(G976)</f>
        <v>2002</v>
      </c>
      <c r="I976" s="16">
        <f>INT((TODAY()-G976)/365)</f>
        <v>18</v>
      </c>
      <c r="J976" t="s" s="17">
        <v>40</v>
      </c>
      <c r="K976" t="s" s="17">
        <v>6302</v>
      </c>
      <c r="L976" s="12">
        <v>617618253</v>
      </c>
      <c r="M976" s="12">
        <v>913818937</v>
      </c>
      <c r="N976" s="12"/>
      <c r="O976" t="s" s="22">
        <v>6303</v>
      </c>
      <c r="P976" s="23">
        <v>28043</v>
      </c>
      <c r="Q976" t="s" s="13">
        <v>34</v>
      </c>
      <c r="R976" s="12"/>
      <c r="S976" t="s" s="13">
        <v>6304</v>
      </c>
      <c r="T976" s="12"/>
      <c r="U976" t="s" s="13">
        <v>6305</v>
      </c>
      <c r="V976" t="s" s="13">
        <v>6306</v>
      </c>
      <c r="W976" s="12"/>
      <c r="X976" s="12"/>
      <c r="Y976" t="s" s="13">
        <v>6307</v>
      </c>
      <c r="Z976" s="12"/>
      <c r="AA976" s="20">
        <v>42614</v>
      </c>
      <c r="AB976" s="20">
        <v>43344</v>
      </c>
    </row>
    <row r="977" ht="13" customHeight="1">
      <c r="A977" s="12">
        <v>1254</v>
      </c>
      <c r="B977" s="12">
        <v>12541</v>
      </c>
      <c r="C977" t="s" s="13">
        <v>28</v>
      </c>
      <c r="D977" t="s" s="13">
        <v>6308</v>
      </c>
      <c r="E977" t="s" s="14">
        <f>MID(D977,1,SEARCH(",",D977)-1)</f>
        <v>6309</v>
      </c>
      <c r="F977" t="s" s="13">
        <f>MID(D977,SEARCH(",",D977)+2,50)</f>
        <v>413</v>
      </c>
      <c r="G977" s="15">
        <v>37883</v>
      </c>
      <c r="H977" s="21">
        <f>YEAR(G977)</f>
        <v>2003</v>
      </c>
      <c r="I977" s="16">
        <f>INT((TODAY()-G977)/365)</f>
        <v>17</v>
      </c>
      <c r="J977" t="s" s="17">
        <v>32</v>
      </c>
      <c r="K977" t="s" s="17">
        <v>6310</v>
      </c>
      <c r="L977" s="12">
        <v>677146815</v>
      </c>
      <c r="M977" s="12">
        <v>609242183</v>
      </c>
      <c r="N977" s="12"/>
      <c r="O977" t="s" s="22">
        <v>6311</v>
      </c>
      <c r="P977" s="23">
        <v>28039</v>
      </c>
      <c r="Q977" t="s" s="13">
        <v>34</v>
      </c>
      <c r="R977" s="12"/>
      <c r="S977" t="s" s="13">
        <v>6312</v>
      </c>
      <c r="T977" s="12"/>
      <c r="U977" s="12"/>
      <c r="V977" t="s" s="13">
        <v>6313</v>
      </c>
      <c r="W977" s="12"/>
      <c r="X977" s="12"/>
      <c r="Y977" t="s" s="13">
        <v>6314</v>
      </c>
      <c r="Z977" s="12"/>
      <c r="AA977" s="20">
        <v>42614</v>
      </c>
      <c r="AB977" s="20">
        <v>43344</v>
      </c>
    </row>
    <row r="978" ht="13" customHeight="1">
      <c r="A978" s="12">
        <v>1254</v>
      </c>
      <c r="B978" s="12">
        <v>12542</v>
      </c>
      <c r="C978" t="s" s="13">
        <v>28</v>
      </c>
      <c r="D978" t="s" s="13">
        <v>6315</v>
      </c>
      <c r="E978" t="s" s="14">
        <f>MID(D978,1,SEARCH(",",D978)-1)</f>
        <v>6309</v>
      </c>
      <c r="F978" t="s" s="13">
        <f>MID(D978,SEARCH(",",D978)+2,50)</f>
        <v>468</v>
      </c>
      <c r="G978" s="15">
        <v>38787</v>
      </c>
      <c r="H978" s="21">
        <f>YEAR(G978)</f>
        <v>2006</v>
      </c>
      <c r="I978" s="16">
        <f>INT((TODAY()-G978)/365)</f>
        <v>14</v>
      </c>
      <c r="J978" t="s" s="17">
        <v>40</v>
      </c>
      <c r="K978" t="s" s="17">
        <v>6316</v>
      </c>
      <c r="L978" s="12">
        <v>677146815</v>
      </c>
      <c r="M978" s="12">
        <v>609242183</v>
      </c>
      <c r="N978" s="12"/>
      <c r="O978" t="s" s="22">
        <v>6311</v>
      </c>
      <c r="P978" s="23">
        <v>28039</v>
      </c>
      <c r="Q978" t="s" s="13">
        <v>34</v>
      </c>
      <c r="R978" s="12"/>
      <c r="S978" t="s" s="13">
        <v>6312</v>
      </c>
      <c r="T978" s="12"/>
      <c r="U978" s="12"/>
      <c r="V978" t="s" s="13">
        <v>6317</v>
      </c>
      <c r="W978" s="12"/>
      <c r="X978" s="12"/>
      <c r="Y978" t="s" s="13">
        <v>6314</v>
      </c>
      <c r="Z978" s="12"/>
      <c r="AA978" s="20">
        <v>42767</v>
      </c>
      <c r="AB978" s="20">
        <v>42887</v>
      </c>
    </row>
    <row r="979" ht="13" customHeight="1">
      <c r="A979" s="12">
        <v>1255</v>
      </c>
      <c r="B979" s="12">
        <v>12551</v>
      </c>
      <c r="C979" t="s" s="13">
        <v>28</v>
      </c>
      <c r="D979" t="s" s="13">
        <v>6318</v>
      </c>
      <c r="E979" t="s" s="14">
        <f>MID(D979,1,SEARCH(",",D979)-1)</f>
        <v>6319</v>
      </c>
      <c r="F979" t="s" s="13">
        <f>MID(D979,SEARCH(",",D979)+2,50)</f>
        <v>1265</v>
      </c>
      <c r="G979" s="15">
        <v>37509</v>
      </c>
      <c r="H979" s="21">
        <f>YEAR(G979)</f>
        <v>2002</v>
      </c>
      <c r="I979" s="16">
        <f>INT((TODAY()-G979)/365)</f>
        <v>18</v>
      </c>
      <c r="J979" t="s" s="17">
        <v>32</v>
      </c>
      <c r="K979" t="s" s="17">
        <v>6320</v>
      </c>
      <c r="L979" s="12">
        <v>656160467</v>
      </c>
      <c r="M979" s="12">
        <v>656452056</v>
      </c>
      <c r="N979" s="12">
        <v>688941441</v>
      </c>
      <c r="O979" t="s" s="22">
        <v>6321</v>
      </c>
      <c r="P979" s="23">
        <v>28050</v>
      </c>
      <c r="Q979" t="s" s="13">
        <v>34</v>
      </c>
      <c r="R979" s="12"/>
      <c r="S979" t="s" s="13">
        <v>6322</v>
      </c>
      <c r="T979" s="12"/>
      <c r="U979" t="s" s="13">
        <v>6323</v>
      </c>
      <c r="V979" t="s" s="13">
        <v>6324</v>
      </c>
      <c r="W979" s="12"/>
      <c r="X979" s="12"/>
      <c r="Y979" t="s" s="13">
        <v>6325</v>
      </c>
      <c r="Z979" s="12"/>
      <c r="AA979" s="20">
        <v>42614</v>
      </c>
      <c r="AB979" s="20"/>
    </row>
    <row r="980" ht="25.5" customHeight="1">
      <c r="A980" s="12">
        <v>1255</v>
      </c>
      <c r="B980" s="12">
        <v>12552</v>
      </c>
      <c r="C980" t="s" s="13">
        <v>28</v>
      </c>
      <c r="D980" t="s" s="13">
        <v>6326</v>
      </c>
      <c r="E980" t="s" s="14">
        <f>MID(D980,1,SEARCH(",",D980)-1)</f>
        <v>6319</v>
      </c>
      <c r="F980" t="s" s="13">
        <f>MID(D980,SEARCH(",",D980)+2,50)</f>
        <v>331</v>
      </c>
      <c r="G980" s="15">
        <v>36844</v>
      </c>
      <c r="H980" s="21">
        <f>YEAR(G980)</f>
        <v>2000</v>
      </c>
      <c r="I980" s="16">
        <f>INT((TODAY()-G980)/365)</f>
        <v>19</v>
      </c>
      <c r="J980" t="s" s="17">
        <v>32</v>
      </c>
      <c r="K980" t="s" s="17">
        <v>6327</v>
      </c>
      <c r="L980" s="12">
        <v>656160467</v>
      </c>
      <c r="M980" s="12">
        <v>615413099</v>
      </c>
      <c r="N980" s="12"/>
      <c r="O980" t="s" s="22">
        <v>6321</v>
      </c>
      <c r="P980" s="23">
        <v>28050</v>
      </c>
      <c r="Q980" t="s" s="13">
        <v>34</v>
      </c>
      <c r="R980" t="s" s="13">
        <v>6328</v>
      </c>
      <c r="S980" t="s" s="13">
        <v>6322</v>
      </c>
      <c r="T980" s="12"/>
      <c r="U980" t="s" s="13">
        <v>6329</v>
      </c>
      <c r="V980" t="s" s="13">
        <v>6330</v>
      </c>
      <c r="W980" s="12"/>
      <c r="X980" s="12"/>
      <c r="Y980" t="s" s="13">
        <v>6325</v>
      </c>
      <c r="Z980" t="s" s="13">
        <v>6331</v>
      </c>
      <c r="AA980" s="20">
        <v>43344</v>
      </c>
      <c r="AB980" s="20">
        <v>43576</v>
      </c>
    </row>
    <row r="981" ht="15.75" customHeight="1">
      <c r="A981" s="30">
        <v>1255</v>
      </c>
      <c r="B981" s="30">
        <v>12553</v>
      </c>
      <c r="C981" t="s" s="31">
        <v>28</v>
      </c>
      <c r="D981" t="s" s="32">
        <v>6323</v>
      </c>
      <c r="E981" t="s" s="14">
        <f>MID(D981,1,SEARCH(",",D981)-1)</f>
        <v>6332</v>
      </c>
      <c r="F981" t="s" s="13">
        <f>MID(D981,SEARCH(",",D981)+2,50)</f>
        <v>128</v>
      </c>
      <c r="G981" s="33">
        <v>25032</v>
      </c>
      <c r="H981" s="34">
        <f>YEAR(G981)</f>
        <v>1968</v>
      </c>
      <c r="I981" s="30">
        <f>INT((TODAY()-G981)/365)</f>
        <v>52</v>
      </c>
      <c r="J981" t="s" s="31">
        <v>40</v>
      </c>
      <c r="K981" t="s" s="31">
        <v>6333</v>
      </c>
      <c r="L981" s="30">
        <v>656452056</v>
      </c>
      <c r="M981" s="37"/>
      <c r="N981" s="30"/>
      <c r="O981" t="s" s="35">
        <v>6321</v>
      </c>
      <c r="P981" s="36">
        <v>28050</v>
      </c>
      <c r="Q981" t="s" s="31">
        <v>34</v>
      </c>
      <c r="R981" s="37"/>
      <c r="S981" t="s" s="38">
        <v>6334</v>
      </c>
      <c r="T981" s="37"/>
      <c r="U981" s="37"/>
      <c r="V981" s="37"/>
      <c r="W981" t="s" s="32">
        <v>6329</v>
      </c>
      <c r="X981" t="s" s="31">
        <v>6333</v>
      </c>
      <c r="Y981" t="s" s="31">
        <v>6325</v>
      </c>
      <c r="Z981" t="s" s="32">
        <v>6335</v>
      </c>
      <c r="AA981" s="39">
        <v>43716</v>
      </c>
      <c r="AB981" s="39">
        <v>43728</v>
      </c>
    </row>
    <row r="982" ht="13" customHeight="1">
      <c r="A982" s="12">
        <v>1256</v>
      </c>
      <c r="B982" s="12">
        <v>12561</v>
      </c>
      <c r="C982" t="s" s="13">
        <v>28</v>
      </c>
      <c r="D982" t="s" s="13">
        <v>6336</v>
      </c>
      <c r="E982" t="s" s="14">
        <f>MID(D982,1,SEARCH(",",D982)-1)</f>
        <v>3046</v>
      </c>
      <c r="F982" t="s" s="13">
        <f>MID(D982,SEARCH(",",D982)+2,50)</f>
        <v>5623</v>
      </c>
      <c r="G982" s="15">
        <v>37764</v>
      </c>
      <c r="H982" s="21">
        <f>YEAR(G982)</f>
        <v>2003</v>
      </c>
      <c r="I982" s="16">
        <f>INT((TODAY()-G982)/365)</f>
        <v>17</v>
      </c>
      <c r="J982" t="s" s="17">
        <v>32</v>
      </c>
      <c r="K982" t="s" s="17">
        <v>6337</v>
      </c>
      <c r="L982" s="12">
        <v>645255408</v>
      </c>
      <c r="M982" s="12">
        <v>913581026</v>
      </c>
      <c r="N982" s="12">
        <v>645255408</v>
      </c>
      <c r="O982" t="s" s="22">
        <v>6338</v>
      </c>
      <c r="P982" s="23">
        <v>28034</v>
      </c>
      <c r="Q982" t="s" s="13">
        <v>34</v>
      </c>
      <c r="R982" t="s" s="13">
        <v>6339</v>
      </c>
      <c r="S982" s="12"/>
      <c r="T982" s="12"/>
      <c r="U982" t="s" s="13">
        <v>6340</v>
      </c>
      <c r="V982" t="s" s="13">
        <v>6341</v>
      </c>
      <c r="W982" s="12"/>
      <c r="X982" s="12"/>
      <c r="Y982" t="s" s="13">
        <v>6342</v>
      </c>
      <c r="Z982" s="12"/>
      <c r="AA982" s="20">
        <v>42614</v>
      </c>
      <c r="AB982" s="20">
        <v>43447</v>
      </c>
    </row>
    <row r="983" ht="13" customHeight="1">
      <c r="A983" s="12">
        <v>1256</v>
      </c>
      <c r="B983" s="12">
        <v>12562</v>
      </c>
      <c r="C983" t="s" s="13">
        <v>28</v>
      </c>
      <c r="D983" t="s" s="13">
        <v>6343</v>
      </c>
      <c r="E983" t="s" s="14">
        <f>MID(D983,1,SEARCH(",",D983)-1)</f>
        <v>3046</v>
      </c>
      <c r="F983" t="s" s="13">
        <f>MID(D983,SEARCH(",",D983)+2,50)</f>
        <v>373</v>
      </c>
      <c r="G983" t="s" s="17">
        <v>6344</v>
      </c>
      <c r="H983" s="21">
        <f>YEAR(G983)</f>
        <v>2007</v>
      </c>
      <c r="I983" s="16">
        <f>INT((TODAY()-G983)/365)</f>
        <v>13</v>
      </c>
      <c r="J983" t="s" s="17">
        <v>40</v>
      </c>
      <c r="K983" s="16"/>
      <c r="L983" s="12">
        <v>645255408</v>
      </c>
      <c r="M983" s="12">
        <v>913581026</v>
      </c>
      <c r="N983" s="12">
        <v>645255408</v>
      </c>
      <c r="O983" t="s" s="22">
        <v>6338</v>
      </c>
      <c r="P983" s="23">
        <v>28034</v>
      </c>
      <c r="Q983" t="s" s="13">
        <v>34</v>
      </c>
      <c r="R983" t="s" s="13">
        <v>6339</v>
      </c>
      <c r="S983" s="12"/>
      <c r="T983" s="12"/>
      <c r="U983" t="s" s="13">
        <v>6340</v>
      </c>
      <c r="V983" t="s" s="13">
        <v>6341</v>
      </c>
      <c r="W983" s="12"/>
      <c r="X983" s="12"/>
      <c r="Y983" t="s" s="13">
        <v>6342</v>
      </c>
      <c r="Z983" s="12"/>
      <c r="AA983" s="20">
        <v>42614</v>
      </c>
      <c r="AB983" s="20">
        <v>42979</v>
      </c>
    </row>
    <row r="984" ht="13" customHeight="1">
      <c r="A984" s="12">
        <v>1256</v>
      </c>
      <c r="B984" s="12">
        <v>12563</v>
      </c>
      <c r="C984" t="s" s="13">
        <v>28</v>
      </c>
      <c r="D984" t="s" s="13">
        <v>6341</v>
      </c>
      <c r="E984" t="s" s="14">
        <f>MID(D984,1,SEARCH(",",D984)-1)</f>
        <v>6345</v>
      </c>
      <c r="F984" t="s" s="13">
        <f>MID(D984,SEARCH(",",D984)+2,50)</f>
        <v>6346</v>
      </c>
      <c r="G984" t="s" s="17">
        <v>6347</v>
      </c>
      <c r="H984" s="21">
        <f>YEAR(G984)</f>
        <v>1971</v>
      </c>
      <c r="I984" s="16">
        <f>INT((TODAY()-G984)/365)</f>
        <v>49</v>
      </c>
      <c r="J984" t="s" s="17">
        <v>32</v>
      </c>
      <c r="K984" t="s" s="17">
        <v>6348</v>
      </c>
      <c r="L984" s="12">
        <v>645255407</v>
      </c>
      <c r="M984" s="12">
        <v>913581026</v>
      </c>
      <c r="N984" s="12">
        <v>645255408</v>
      </c>
      <c r="O984" t="s" s="22">
        <v>6338</v>
      </c>
      <c r="P984" s="23">
        <v>28034</v>
      </c>
      <c r="Q984" t="s" s="13">
        <v>34</v>
      </c>
      <c r="R984" t="s" s="13">
        <v>6339</v>
      </c>
      <c r="S984" s="12"/>
      <c r="T984" s="12"/>
      <c r="U984" s="12"/>
      <c r="V984" s="12"/>
      <c r="W984" s="12"/>
      <c r="X984" s="12"/>
      <c r="Y984" t="s" s="13">
        <v>6342</v>
      </c>
      <c r="Z984" s="12"/>
      <c r="AA984" s="20">
        <v>42614</v>
      </c>
      <c r="AB984" s="20"/>
    </row>
    <row r="985" ht="13" customHeight="1">
      <c r="A985" s="12">
        <v>1257</v>
      </c>
      <c r="B985" s="12">
        <v>12571</v>
      </c>
      <c r="C985" t="s" s="13">
        <v>28</v>
      </c>
      <c r="D985" t="s" s="13">
        <v>6349</v>
      </c>
      <c r="E985" t="s" s="14">
        <f>MID(D985,1,SEARCH(",",D985)-1)</f>
        <v>6350</v>
      </c>
      <c r="F985" t="s" s="13">
        <f>MID(D985,SEARCH(",",D985)+2,50)</f>
        <v>6346</v>
      </c>
      <c r="G985" s="15">
        <v>36660</v>
      </c>
      <c r="H985" s="21">
        <f>YEAR(G985)</f>
        <v>2000</v>
      </c>
      <c r="I985" s="16">
        <f>INT((TODAY()-G985)/365)</f>
        <v>20</v>
      </c>
      <c r="J985" t="s" s="17">
        <v>32</v>
      </c>
      <c r="K985" t="s" s="17">
        <v>6351</v>
      </c>
      <c r="L985" s="12">
        <v>917344762</v>
      </c>
      <c r="M985" s="12">
        <v>618499551</v>
      </c>
      <c r="N985" s="12"/>
      <c r="O985" t="s" s="22">
        <v>6352</v>
      </c>
      <c r="P985" s="23">
        <v>28034</v>
      </c>
      <c r="Q985" t="s" s="13">
        <v>34</v>
      </c>
      <c r="R985" t="s" s="13">
        <v>6353</v>
      </c>
      <c r="S985" s="12"/>
      <c r="T985" s="12"/>
      <c r="U985" t="s" s="13">
        <v>6354</v>
      </c>
      <c r="V985" t="s" s="13">
        <v>6355</v>
      </c>
      <c r="W985" s="12"/>
      <c r="X985" s="12"/>
      <c r="Y985" t="s" s="13">
        <v>6356</v>
      </c>
      <c r="Z985" s="12"/>
      <c r="AA985" s="20">
        <v>42614</v>
      </c>
      <c r="AB985" s="20">
        <v>42736</v>
      </c>
    </row>
    <row r="986" ht="13" customHeight="1">
      <c r="A986" s="12">
        <v>1258</v>
      </c>
      <c r="B986" s="12">
        <v>12581</v>
      </c>
      <c r="C986" t="s" s="13">
        <v>28</v>
      </c>
      <c r="D986" t="s" s="13">
        <v>6357</v>
      </c>
      <c r="E986" t="s" s="14">
        <f>MID(D986,1,SEARCH(",",D986)-1)</f>
        <v>6358</v>
      </c>
      <c r="F986" t="s" s="13">
        <f>MID(D986,SEARCH(",",D986)+2,50)</f>
        <v>1079</v>
      </c>
      <c r="G986" s="15">
        <v>36920</v>
      </c>
      <c r="H986" s="21">
        <f>YEAR(G986)</f>
        <v>2001</v>
      </c>
      <c r="I986" s="16">
        <f>INT((TODAY()-G986)/365)</f>
        <v>19</v>
      </c>
      <c r="J986" t="s" s="17">
        <v>32</v>
      </c>
      <c r="K986" t="s" s="17">
        <v>6359</v>
      </c>
      <c r="L986" s="12">
        <v>608238273</v>
      </c>
      <c r="M986" s="12">
        <v>607517400</v>
      </c>
      <c r="N986" s="12">
        <v>600575510</v>
      </c>
      <c r="O986" t="s" s="22">
        <v>6360</v>
      </c>
      <c r="P986" s="23">
        <v>28034</v>
      </c>
      <c r="Q986" t="s" s="13">
        <v>34</v>
      </c>
      <c r="R986" t="s" s="13">
        <v>6361</v>
      </c>
      <c r="S986" s="12"/>
      <c r="T986" s="12"/>
      <c r="U986" t="s" s="13">
        <v>6362</v>
      </c>
      <c r="V986" t="s" s="13">
        <v>6363</v>
      </c>
      <c r="W986" s="12"/>
      <c r="X986" s="12"/>
      <c r="Y986" t="s" s="13">
        <v>6364</v>
      </c>
      <c r="Z986" s="12"/>
      <c r="AA986" s="20">
        <v>42614</v>
      </c>
      <c r="AB986" s="20">
        <v>42917</v>
      </c>
    </row>
    <row r="987" ht="13" customHeight="1">
      <c r="A987" s="12">
        <v>1259</v>
      </c>
      <c r="B987" s="12">
        <v>12591</v>
      </c>
      <c r="C987" t="s" s="13">
        <v>28</v>
      </c>
      <c r="D987" t="s" s="13">
        <v>6365</v>
      </c>
      <c r="E987" t="s" s="14">
        <f>MID(D987,1,SEARCH(",",D987)-1)</f>
        <v>6366</v>
      </c>
      <c r="F987" t="s" s="13">
        <f>MID(D987,SEARCH(",",D987)+2,50)</f>
        <v>6367</v>
      </c>
      <c r="G987" s="15">
        <v>36954</v>
      </c>
      <c r="H987" s="21">
        <f>YEAR(G987)</f>
        <v>2001</v>
      </c>
      <c r="I987" s="16">
        <f>INT((TODAY()-G987)/365)</f>
        <v>19</v>
      </c>
      <c r="J987" t="s" s="17">
        <v>32</v>
      </c>
      <c r="K987" t="s" s="17">
        <v>6368</v>
      </c>
      <c r="L987" s="12">
        <v>696700163</v>
      </c>
      <c r="M987" s="12">
        <v>913234006</v>
      </c>
      <c r="N987" s="12">
        <v>600715424</v>
      </c>
      <c r="O987" t="s" s="22">
        <v>6369</v>
      </c>
      <c r="P987" s="23">
        <v>28029</v>
      </c>
      <c r="Q987" t="s" s="13">
        <v>34</v>
      </c>
      <c r="R987" t="s" s="13">
        <v>6370</v>
      </c>
      <c r="S987" s="12"/>
      <c r="T987" s="12"/>
      <c r="U987" t="s" s="13">
        <v>6371</v>
      </c>
      <c r="V987" t="s" s="13">
        <v>6372</v>
      </c>
      <c r="W987" s="12"/>
      <c r="X987" s="12"/>
      <c r="Y987" t="s" s="13">
        <v>6373</v>
      </c>
      <c r="Z987" s="12"/>
      <c r="AA987" s="20">
        <v>42614</v>
      </c>
      <c r="AB987" s="20">
        <v>42826</v>
      </c>
    </row>
    <row r="988" ht="13" customHeight="1">
      <c r="A988" s="12">
        <v>1260</v>
      </c>
      <c r="B988" s="12">
        <v>12601</v>
      </c>
      <c r="C988" t="s" s="13">
        <v>28</v>
      </c>
      <c r="D988" t="s" s="13">
        <v>6374</v>
      </c>
      <c r="E988" t="s" s="14">
        <f>MID(D988,1,SEARCH(",",D988)-1)</f>
        <v>6375</v>
      </c>
      <c r="F988" t="s" s="13">
        <f>MID(D988,SEARCH(",",D988)+2,50)</f>
        <v>1994</v>
      </c>
      <c r="G988" s="15">
        <v>37564</v>
      </c>
      <c r="H988" s="21">
        <f>YEAR(G988)</f>
        <v>2002</v>
      </c>
      <c r="I988" s="16">
        <f>INT((TODAY()-G988)/365)</f>
        <v>17</v>
      </c>
      <c r="J988" t="s" s="17">
        <v>32</v>
      </c>
      <c r="K988" t="s" s="17">
        <v>6376</v>
      </c>
      <c r="L988" s="12">
        <v>670965057</v>
      </c>
      <c r="M988" s="12">
        <v>660547108</v>
      </c>
      <c r="N988" s="12"/>
      <c r="O988" t="s" s="22">
        <v>6377</v>
      </c>
      <c r="P988" s="23">
        <v>28033</v>
      </c>
      <c r="Q988" t="s" s="13">
        <v>34</v>
      </c>
      <c r="R988" s="12"/>
      <c r="S988" t="s" s="13">
        <v>6378</v>
      </c>
      <c r="T988" s="12"/>
      <c r="U988" t="s" s="13">
        <v>6379</v>
      </c>
      <c r="V988" t="s" s="13">
        <v>6380</v>
      </c>
      <c r="W988" s="12"/>
      <c r="X988" s="12"/>
      <c r="Y988" t="s" s="13">
        <v>6381</v>
      </c>
      <c r="Z988" s="12"/>
      <c r="AA988" s="20">
        <v>42614</v>
      </c>
      <c r="AB988" s="20"/>
    </row>
    <row r="989" ht="15.75" customHeight="1">
      <c r="A989" s="12">
        <v>1260</v>
      </c>
      <c r="B989" s="12">
        <v>12602</v>
      </c>
      <c r="C989" t="s" s="13">
        <v>28</v>
      </c>
      <c r="D989" t="s" s="13">
        <v>6382</v>
      </c>
      <c r="E989" t="s" s="14">
        <f>MID(D989,1,SEARCH(",",D989)-1)</f>
        <v>6375</v>
      </c>
      <c r="F989" t="s" s="13">
        <f>MID(D989,SEARCH(",",D989)+2,50)</f>
        <v>1324</v>
      </c>
      <c r="G989" s="15">
        <v>38393</v>
      </c>
      <c r="H989" s="16">
        <f>YEAR(G989)</f>
        <v>2005</v>
      </c>
      <c r="I989" s="16">
        <f>INT((TODAY()-G989)/365)</f>
        <v>15</v>
      </c>
      <c r="J989" t="s" s="17">
        <v>32</v>
      </c>
      <c r="K989" t="s" s="17">
        <v>6383</v>
      </c>
      <c r="L989" s="12">
        <v>670965057</v>
      </c>
      <c r="M989" s="12">
        <v>644600688</v>
      </c>
      <c r="N989" s="12">
        <v>917644529</v>
      </c>
      <c r="O989" t="s" s="13">
        <v>6384</v>
      </c>
      <c r="P989" s="16">
        <v>28033</v>
      </c>
      <c r="Q989" t="s" s="13">
        <v>34</v>
      </c>
      <c r="R989" s="18"/>
      <c r="S989" t="s" s="13">
        <v>6378</v>
      </c>
      <c r="T989" s="12"/>
      <c r="U989" t="s" s="13">
        <v>6379</v>
      </c>
      <c r="V989" t="s" s="13">
        <v>6380</v>
      </c>
      <c r="W989" t="s" s="13">
        <v>6379</v>
      </c>
      <c r="X989" t="s" s="13">
        <v>6385</v>
      </c>
      <c r="Y989" t="s" s="13">
        <v>6381</v>
      </c>
      <c r="Z989" s="12"/>
      <c r="AA989" s="19">
        <v>43509</v>
      </c>
      <c r="AB989" s="20"/>
    </row>
    <row r="990" ht="13" customHeight="1">
      <c r="A990" s="12">
        <v>1261</v>
      </c>
      <c r="B990" s="12">
        <v>12611</v>
      </c>
      <c r="C990" t="s" s="13">
        <v>28</v>
      </c>
      <c r="D990" t="s" s="13">
        <v>6386</v>
      </c>
      <c r="E990" t="s" s="14">
        <f>MID(D990,1,SEARCH(",",D990)-1)</f>
        <v>6387</v>
      </c>
      <c r="F990" t="s" s="13">
        <f>MID(D990,SEARCH(",",D990)+2,50)</f>
        <v>5217</v>
      </c>
      <c r="G990" s="15">
        <v>31819</v>
      </c>
      <c r="H990" s="21">
        <f>YEAR(G990)</f>
        <v>1987</v>
      </c>
      <c r="I990" s="16">
        <f>INT((TODAY()-G990)/365)</f>
        <v>33</v>
      </c>
      <c r="J990" t="s" s="17">
        <v>40</v>
      </c>
      <c r="K990" t="s" s="17">
        <v>6388</v>
      </c>
      <c r="L990" s="12">
        <v>646642068</v>
      </c>
      <c r="M990" s="12"/>
      <c r="N990" s="12"/>
      <c r="O990" t="s" s="22">
        <v>6389</v>
      </c>
      <c r="P990" s="23">
        <v>28982</v>
      </c>
      <c r="Q990" t="s" s="13">
        <v>34</v>
      </c>
      <c r="R990" s="12"/>
      <c r="S990" s="12"/>
      <c r="T990" t="s" s="13">
        <v>6390</v>
      </c>
      <c r="U990" s="12"/>
      <c r="V990" s="12"/>
      <c r="W990" s="12"/>
      <c r="X990" s="12"/>
      <c r="Y990" t="s" s="13">
        <v>6391</v>
      </c>
      <c r="Z990" s="12"/>
      <c r="AA990" s="20">
        <v>42614</v>
      </c>
      <c r="AB990" s="20">
        <v>43344</v>
      </c>
    </row>
    <row r="991" ht="13" customHeight="1">
      <c r="A991" s="12">
        <v>1262</v>
      </c>
      <c r="B991" s="12">
        <v>12621</v>
      </c>
      <c r="C991" t="s" s="13">
        <v>28</v>
      </c>
      <c r="D991" t="s" s="13">
        <v>6392</v>
      </c>
      <c r="E991" t="s" s="14">
        <f>MID(D991,1,SEARCH(",",D991)-1)</f>
        <v>6393</v>
      </c>
      <c r="F991" t="s" s="13">
        <f>MID(D991,SEARCH(",",D991)+2,50)</f>
        <v>67</v>
      </c>
      <c r="G991" s="15">
        <v>28487</v>
      </c>
      <c r="H991" s="21">
        <f>YEAR(G991)</f>
        <v>1977</v>
      </c>
      <c r="I991" s="16">
        <f>INT((TODAY()-G991)/365)</f>
        <v>42</v>
      </c>
      <c r="J991" t="s" s="17">
        <v>40</v>
      </c>
      <c r="K991" t="s" s="17">
        <v>6394</v>
      </c>
      <c r="L991" s="12">
        <v>606062299</v>
      </c>
      <c r="M991" s="12"/>
      <c r="N991" s="12"/>
      <c r="O991" t="s" s="22">
        <v>6395</v>
      </c>
      <c r="P991" s="23">
        <v>28229</v>
      </c>
      <c r="Q991" t="s" s="13">
        <v>34</v>
      </c>
      <c r="R991" s="12"/>
      <c r="S991" s="12"/>
      <c r="T991" t="s" s="13">
        <v>6396</v>
      </c>
      <c r="U991" s="12"/>
      <c r="V991" s="12"/>
      <c r="W991" s="12"/>
      <c r="X991" s="12"/>
      <c r="Y991" t="s" s="13">
        <v>6397</v>
      </c>
      <c r="Z991" s="12"/>
      <c r="AA991" s="20">
        <v>42614</v>
      </c>
      <c r="AB991" s="20">
        <v>43009</v>
      </c>
    </row>
    <row r="992" ht="25.5" customHeight="1">
      <c r="A992" s="12">
        <v>1263</v>
      </c>
      <c r="B992" s="12">
        <v>12631</v>
      </c>
      <c r="C992" t="s" s="13">
        <v>28</v>
      </c>
      <c r="D992" t="s" s="13">
        <v>6398</v>
      </c>
      <c r="E992" t="s" s="14">
        <f>MID(D992,1,SEARCH(",",D992)-1)</f>
        <v>6399</v>
      </c>
      <c r="F992" t="s" s="13">
        <f>MID(D992,SEARCH(",",D992)+2,50)</f>
        <v>1700</v>
      </c>
      <c r="G992" s="15">
        <v>27064</v>
      </c>
      <c r="H992" s="21">
        <f>YEAR(G992)</f>
        <v>1974</v>
      </c>
      <c r="I992" s="16">
        <f>INT((TODAY()-G992)/365)</f>
        <v>46</v>
      </c>
      <c r="J992" t="s" s="17">
        <v>40</v>
      </c>
      <c r="K992" t="s" s="17">
        <v>6400</v>
      </c>
      <c r="L992" s="12">
        <v>615282484</v>
      </c>
      <c r="M992" s="12"/>
      <c r="N992" s="12"/>
      <c r="O992" t="s" s="22">
        <v>6401</v>
      </c>
      <c r="P992" s="23">
        <v>28049</v>
      </c>
      <c r="Q992" t="s" s="13">
        <v>34</v>
      </c>
      <c r="R992" t="s" s="13">
        <v>6402</v>
      </c>
      <c r="S992" s="12"/>
      <c r="T992" s="12"/>
      <c r="U992" s="12"/>
      <c r="V992" s="12"/>
      <c r="W992" s="12"/>
      <c r="X992" s="12"/>
      <c r="Y992" t="s" s="13">
        <v>6403</v>
      </c>
      <c r="Z992" t="s" s="13">
        <v>6404</v>
      </c>
      <c r="AA992" s="20">
        <v>42614</v>
      </c>
      <c r="AB992" s="20">
        <v>43535</v>
      </c>
    </row>
    <row r="993" ht="13" customHeight="1">
      <c r="A993" s="12">
        <v>1263</v>
      </c>
      <c r="B993" s="12">
        <v>12632</v>
      </c>
      <c r="C993" t="s" s="13">
        <v>28</v>
      </c>
      <c r="D993" t="s" s="13">
        <v>6405</v>
      </c>
      <c r="E993" t="s" s="14">
        <f>MID(D993,1,SEARCH(",",D993)-1)</f>
        <v>6406</v>
      </c>
      <c r="F993" t="s" s="13">
        <f>MID(D993,SEARCH(",",D993)+2,50)</f>
        <v>1265</v>
      </c>
      <c r="G993" s="15">
        <v>38771</v>
      </c>
      <c r="H993" s="21">
        <f>YEAR(G993)</f>
        <v>2006</v>
      </c>
      <c r="I993" s="16">
        <f>INT((TODAY()-G993)/365)</f>
        <v>14</v>
      </c>
      <c r="J993" t="s" s="17">
        <v>32</v>
      </c>
      <c r="K993" t="s" s="17">
        <v>6407</v>
      </c>
      <c r="L993" s="12">
        <v>615282484</v>
      </c>
      <c r="M993" s="12">
        <v>615282485</v>
      </c>
      <c r="N993" s="12"/>
      <c r="O993" t="s" s="22">
        <v>6401</v>
      </c>
      <c r="P993" s="23">
        <v>28049</v>
      </c>
      <c r="Q993" t="s" s="13">
        <v>34</v>
      </c>
      <c r="R993" t="s" s="13">
        <v>6402</v>
      </c>
      <c r="S993" s="12"/>
      <c r="T993" s="12"/>
      <c r="U993" t="s" s="13">
        <v>6398</v>
      </c>
      <c r="V993" t="s" s="13">
        <v>6408</v>
      </c>
      <c r="W993" s="12"/>
      <c r="X993" s="12"/>
      <c r="Y993" t="s" s="13">
        <v>6403</v>
      </c>
      <c r="Z993" t="s" s="13">
        <v>6409</v>
      </c>
      <c r="AA993" s="20">
        <v>42614</v>
      </c>
      <c r="AB993" s="20">
        <v>43535</v>
      </c>
    </row>
    <row r="994" ht="13" customHeight="1">
      <c r="A994" s="12">
        <v>1263</v>
      </c>
      <c r="B994" s="12">
        <v>12633</v>
      </c>
      <c r="C994" t="s" s="13">
        <v>28</v>
      </c>
      <c r="D994" t="s" s="13">
        <v>6410</v>
      </c>
      <c r="E994" t="s" s="14">
        <f>MID(D994,1,SEARCH(",",D994)-1)</f>
        <v>6406</v>
      </c>
      <c r="F994" t="s" s="13">
        <f>MID(D994,SEARCH(",",D994)+2,50)</f>
        <v>122</v>
      </c>
      <c r="G994" s="15">
        <v>40093</v>
      </c>
      <c r="H994" s="21">
        <f>YEAR(G994)</f>
        <v>2009</v>
      </c>
      <c r="I994" s="16">
        <f>INT((TODAY()-G994)/365)</f>
        <v>11</v>
      </c>
      <c r="J994" t="s" s="17">
        <v>40</v>
      </c>
      <c r="K994" s="16"/>
      <c r="L994" s="12">
        <v>615282484</v>
      </c>
      <c r="M994" s="12">
        <v>615282485</v>
      </c>
      <c r="N994" s="12">
        <v>912242400</v>
      </c>
      <c r="O994" t="s" s="22">
        <v>6401</v>
      </c>
      <c r="P994" s="23">
        <v>28049</v>
      </c>
      <c r="Q994" t="s" s="13">
        <v>34</v>
      </c>
      <c r="R994" t="s" s="13">
        <v>6411</v>
      </c>
      <c r="S994" t="s" s="13">
        <v>6412</v>
      </c>
      <c r="T994" s="12"/>
      <c r="U994" t="s" s="13">
        <v>6398</v>
      </c>
      <c r="V994" t="s" s="13">
        <v>6408</v>
      </c>
      <c r="W994" s="12"/>
      <c r="X994" s="12"/>
      <c r="Y994" t="s" s="13">
        <v>6403</v>
      </c>
      <c r="Z994" s="12"/>
      <c r="AA994" s="20">
        <v>43009</v>
      </c>
      <c r="AB994" s="20">
        <v>43313</v>
      </c>
    </row>
    <row r="995" ht="13" customHeight="1">
      <c r="A995" s="12">
        <v>1265</v>
      </c>
      <c r="B995" s="12">
        <v>12651</v>
      </c>
      <c r="C995" t="s" s="13">
        <v>28</v>
      </c>
      <c r="D995" t="s" s="13">
        <v>6413</v>
      </c>
      <c r="E995" t="s" s="14">
        <f>MID(D995,1,SEARCH(",",D995)-1)</f>
        <v>6414</v>
      </c>
      <c r="F995" t="s" s="13">
        <f>MID(D995,SEARCH(",",D995)+2,50)</f>
        <v>4764</v>
      </c>
      <c r="G995" s="15">
        <v>37230</v>
      </c>
      <c r="H995" s="21">
        <f>YEAR(G995)</f>
        <v>2001</v>
      </c>
      <c r="I995" s="16">
        <f>INT((TODAY()-G995)/365)</f>
        <v>18</v>
      </c>
      <c r="J995" t="s" s="17">
        <v>32</v>
      </c>
      <c r="K995" t="s" s="17">
        <v>6415</v>
      </c>
      <c r="L995" s="12">
        <v>636485457</v>
      </c>
      <c r="M995" s="12">
        <v>639625958</v>
      </c>
      <c r="N995" s="12"/>
      <c r="O995" t="s" s="22">
        <v>6416</v>
      </c>
      <c r="P995" s="23">
        <v>28003</v>
      </c>
      <c r="Q995" t="s" s="13">
        <v>34</v>
      </c>
      <c r="R995" s="12"/>
      <c r="S995" t="s" s="13">
        <v>6417</v>
      </c>
      <c r="T995" s="12"/>
      <c r="U995" t="s" s="13">
        <v>6418</v>
      </c>
      <c r="V995" t="s" s="13">
        <v>6419</v>
      </c>
      <c r="W995" s="12"/>
      <c r="X995" s="12"/>
      <c r="Y995" t="s" s="13">
        <v>6420</v>
      </c>
      <c r="Z995" s="12"/>
      <c r="AA995" s="20">
        <v>42614</v>
      </c>
      <c r="AB995" s="20">
        <v>42767</v>
      </c>
    </row>
    <row r="996" ht="13" customHeight="1">
      <c r="A996" s="12">
        <v>1266</v>
      </c>
      <c r="B996" s="12">
        <v>12661</v>
      </c>
      <c r="C996" t="s" s="13">
        <v>28</v>
      </c>
      <c r="D996" t="s" s="13">
        <v>6421</v>
      </c>
      <c r="E996" t="s" s="14">
        <f>MID(D996,1,SEARCH(",",D996)-1)</f>
        <v>6422</v>
      </c>
      <c r="F996" t="s" s="13">
        <f>MID(D996,SEARCH(",",D996)+2,50)</f>
        <v>331</v>
      </c>
      <c r="G996" s="15">
        <v>38054</v>
      </c>
      <c r="H996" s="21">
        <f>YEAR(G996)</f>
        <v>2004</v>
      </c>
      <c r="I996" s="16">
        <f>INT((TODAY()-G996)/365)</f>
        <v>16</v>
      </c>
      <c r="J996" t="s" s="17">
        <v>32</v>
      </c>
      <c r="K996" s="16"/>
      <c r="L996" s="12">
        <v>660518872</v>
      </c>
      <c r="M996" s="12">
        <v>669707803</v>
      </c>
      <c r="N996" s="12"/>
      <c r="O996" t="s" s="22">
        <v>6423</v>
      </c>
      <c r="P996" s="23">
        <v>28034</v>
      </c>
      <c r="Q996" t="s" s="13">
        <v>34</v>
      </c>
      <c r="R996" s="12"/>
      <c r="S996" t="s" s="13">
        <v>6424</v>
      </c>
      <c r="T996" s="12"/>
      <c r="U996" t="s" s="13">
        <v>6425</v>
      </c>
      <c r="V996" t="s" s="13">
        <v>6426</v>
      </c>
      <c r="W996" s="12"/>
      <c r="X996" s="12"/>
      <c r="Y996" t="s" s="13">
        <v>6427</v>
      </c>
      <c r="Z996" s="12"/>
      <c r="AA996" s="20">
        <v>42614</v>
      </c>
      <c r="AB996" s="20">
        <v>42948</v>
      </c>
    </row>
    <row r="997" ht="13" customHeight="1">
      <c r="A997" s="12">
        <v>1267</v>
      </c>
      <c r="B997" s="12">
        <v>12671</v>
      </c>
      <c r="C997" t="s" s="13">
        <v>28</v>
      </c>
      <c r="D997" t="s" s="13">
        <v>6428</v>
      </c>
      <c r="E997" t="s" s="14">
        <f>MID(D997,1,SEARCH(",",D997)-1)</f>
        <v>6429</v>
      </c>
      <c r="F997" t="s" s="13">
        <f>MID(D997,SEARCH(",",D997)+2,50)</f>
        <v>1265</v>
      </c>
      <c r="G997" s="15">
        <v>38013</v>
      </c>
      <c r="H997" s="21">
        <f>YEAR(G997)</f>
        <v>2004</v>
      </c>
      <c r="I997" s="16">
        <f>INT((TODAY()-G997)/365)</f>
        <v>16</v>
      </c>
      <c r="J997" t="s" s="17">
        <v>32</v>
      </c>
      <c r="K997" t="s" s="17">
        <v>6430</v>
      </c>
      <c r="L997" s="12">
        <v>656310660</v>
      </c>
      <c r="M997" s="12">
        <v>657906316</v>
      </c>
      <c r="N997" s="12">
        <v>914591848</v>
      </c>
      <c r="O997" t="s" s="22">
        <v>6431</v>
      </c>
      <c r="P997" s="23">
        <v>28039</v>
      </c>
      <c r="Q997" t="s" s="13">
        <v>34</v>
      </c>
      <c r="R997" s="12"/>
      <c r="S997" t="s" s="13">
        <v>6432</v>
      </c>
      <c r="T997" s="12"/>
      <c r="U997" t="s" s="13">
        <v>6433</v>
      </c>
      <c r="V997" t="s" s="13">
        <v>6434</v>
      </c>
      <c r="W997" s="12"/>
      <c r="X997" s="12"/>
      <c r="Y997" t="s" s="13">
        <v>6435</v>
      </c>
      <c r="Z997" s="12"/>
      <c r="AA997" s="20">
        <v>42614</v>
      </c>
      <c r="AB997" s="20"/>
    </row>
    <row r="998" ht="13" customHeight="1">
      <c r="A998" s="12">
        <v>1267</v>
      </c>
      <c r="B998" s="12">
        <v>12672</v>
      </c>
      <c r="C998" t="s" s="13">
        <v>28</v>
      </c>
      <c r="D998" t="s" s="13">
        <v>6436</v>
      </c>
      <c r="E998" t="s" s="14">
        <f>MID(D998,1,SEARCH(",",D998)-1)</f>
        <v>6437</v>
      </c>
      <c r="F998" t="s" s="13">
        <f>MID(D998,SEARCH(",",D998)+2,50)</f>
        <v>6438</v>
      </c>
      <c r="G998" s="15">
        <v>25980</v>
      </c>
      <c r="H998" s="21">
        <f>YEAR(G998)</f>
        <v>1971</v>
      </c>
      <c r="I998" s="16">
        <f>INT((TODAY()-G998)/365)</f>
        <v>49</v>
      </c>
      <c r="J998" t="s" s="17">
        <v>32</v>
      </c>
      <c r="K998" t="s" s="17">
        <v>6439</v>
      </c>
      <c r="L998" s="12">
        <v>656310660</v>
      </c>
      <c r="M998" s="12">
        <v>914591848</v>
      </c>
      <c r="N998" s="12"/>
      <c r="O998" t="s" s="22">
        <v>6431</v>
      </c>
      <c r="P998" s="23">
        <v>28039</v>
      </c>
      <c r="Q998" t="s" s="13">
        <v>34</v>
      </c>
      <c r="R998" s="12"/>
      <c r="S998" s="12"/>
      <c r="T998" t="s" s="13">
        <v>6432</v>
      </c>
      <c r="U998" s="12"/>
      <c r="V998" s="12"/>
      <c r="W998" s="12"/>
      <c r="X998" s="12"/>
      <c r="Y998" t="s" s="13">
        <v>6435</v>
      </c>
      <c r="Z998" s="12"/>
      <c r="AA998" s="20">
        <v>42675</v>
      </c>
      <c r="AB998" s="20">
        <v>43344</v>
      </c>
    </row>
    <row r="999" ht="13" customHeight="1">
      <c r="A999" s="12">
        <v>1268</v>
      </c>
      <c r="B999" s="12">
        <v>12681</v>
      </c>
      <c r="C999" t="s" s="13">
        <v>28</v>
      </c>
      <c r="D999" t="s" s="13">
        <v>6440</v>
      </c>
      <c r="E999" t="s" s="14">
        <f>MID(D999,1,SEARCH(",",D999)-1)</f>
        <v>6441</v>
      </c>
      <c r="F999" t="s" s="13">
        <f>MID(D999,SEARCH(",",D999)+2,50)</f>
        <v>74</v>
      </c>
      <c r="G999" s="15">
        <v>39870</v>
      </c>
      <c r="H999" s="21">
        <f>YEAR(G999)</f>
        <v>2009</v>
      </c>
      <c r="I999" s="16">
        <f>INT((TODAY()-G999)/365)</f>
        <v>11</v>
      </c>
      <c r="J999" t="s" s="17">
        <v>40</v>
      </c>
      <c r="K999" s="16"/>
      <c r="L999" s="12">
        <v>609777662</v>
      </c>
      <c r="M999" s="12">
        <v>636297002</v>
      </c>
      <c r="N999" s="12"/>
      <c r="O999" t="s" s="22">
        <v>6442</v>
      </c>
      <c r="P999" s="23">
        <v>28034</v>
      </c>
      <c r="Q999" t="s" s="13">
        <v>34</v>
      </c>
      <c r="R999" t="s" s="13">
        <v>6443</v>
      </c>
      <c r="S999" s="12"/>
      <c r="T999" s="12"/>
      <c r="U999" t="s" s="13">
        <v>6444</v>
      </c>
      <c r="V999" t="s" s="13">
        <v>6445</v>
      </c>
      <c r="W999" s="12"/>
      <c r="X999" s="12"/>
      <c r="Y999" t="s" s="13">
        <v>6446</v>
      </c>
      <c r="Z999" s="12"/>
      <c r="AA999" s="20">
        <v>42614</v>
      </c>
      <c r="AB999" s="20"/>
    </row>
    <row r="1000" ht="13" customHeight="1">
      <c r="A1000" s="12">
        <v>1268</v>
      </c>
      <c r="B1000" s="12">
        <v>12682</v>
      </c>
      <c r="C1000" t="s" s="13">
        <v>28</v>
      </c>
      <c r="D1000" t="s" s="13">
        <v>6447</v>
      </c>
      <c r="E1000" t="s" s="14">
        <f>MID(D1000,1,SEARCH(",",D1000)-1)</f>
        <v>6441</v>
      </c>
      <c r="F1000" t="s" s="13">
        <f>MID(D1000,SEARCH(",",D1000)+2,50)</f>
        <v>43</v>
      </c>
      <c r="G1000" s="15">
        <v>40855</v>
      </c>
      <c r="H1000" s="21">
        <f>YEAR(G1000)</f>
        <v>2011</v>
      </c>
      <c r="I1000" s="16">
        <f>INT((TODAY()-G1000)/365)</f>
        <v>8</v>
      </c>
      <c r="J1000" t="s" s="17">
        <v>32</v>
      </c>
      <c r="K1000" s="16"/>
      <c r="L1000" s="12">
        <v>609777662</v>
      </c>
      <c r="M1000" s="12">
        <v>636297002</v>
      </c>
      <c r="N1000" s="12"/>
      <c r="O1000" t="s" s="22">
        <v>6442</v>
      </c>
      <c r="P1000" s="23">
        <v>28034</v>
      </c>
      <c r="Q1000" t="s" s="13">
        <v>34</v>
      </c>
      <c r="R1000" t="s" s="13">
        <v>6448</v>
      </c>
      <c r="S1000" s="12"/>
      <c r="T1000" s="12"/>
      <c r="U1000" t="s" s="13">
        <v>6444</v>
      </c>
      <c r="V1000" t="s" s="13">
        <v>6445</v>
      </c>
      <c r="W1000" s="12"/>
      <c r="X1000" s="12"/>
      <c r="Y1000" t="s" s="13">
        <v>6446</v>
      </c>
      <c r="Z1000" s="12"/>
      <c r="AA1000" s="20">
        <v>42614</v>
      </c>
      <c r="AB1000" s="20">
        <v>42705</v>
      </c>
    </row>
    <row r="1001" ht="13" customHeight="1">
      <c r="A1001" s="12">
        <v>1270</v>
      </c>
      <c r="B1001" s="12">
        <v>12701</v>
      </c>
      <c r="C1001" t="s" s="13">
        <v>28</v>
      </c>
      <c r="D1001" t="s" s="13">
        <v>6449</v>
      </c>
      <c r="E1001" t="s" s="14">
        <f>MID(D1001,1,SEARCH(",",D1001)-1)</f>
        <v>6450</v>
      </c>
      <c r="F1001" t="s" s="13">
        <f>MID(D1001,SEARCH(",",D1001)+2,50)</f>
        <v>6037</v>
      </c>
      <c r="G1001" s="15">
        <v>38011</v>
      </c>
      <c r="H1001" s="21">
        <f>YEAR(G1001)</f>
        <v>2004</v>
      </c>
      <c r="I1001" s="16">
        <f>INT((TODAY()-G1001)/365)</f>
        <v>16</v>
      </c>
      <c r="J1001" t="s" s="17">
        <v>32</v>
      </c>
      <c r="K1001" t="s" s="17">
        <v>6451</v>
      </c>
      <c r="L1001" s="12">
        <v>913734557</v>
      </c>
      <c r="M1001" s="12">
        <v>600220135</v>
      </c>
      <c r="N1001" s="12">
        <v>617250071</v>
      </c>
      <c r="O1001" t="s" s="22">
        <v>6452</v>
      </c>
      <c r="P1001" s="23">
        <v>28035</v>
      </c>
      <c r="Q1001" t="s" s="13">
        <v>34</v>
      </c>
      <c r="R1001" s="12"/>
      <c r="S1001" t="s" s="13">
        <v>6453</v>
      </c>
      <c r="T1001" s="12"/>
      <c r="U1001" t="s" s="13">
        <v>6454</v>
      </c>
      <c r="V1001" t="s" s="13">
        <v>6455</v>
      </c>
      <c r="W1001" s="12"/>
      <c r="X1001" s="12"/>
      <c r="Y1001" t="s" s="13">
        <v>6456</v>
      </c>
      <c r="Z1001" s="12"/>
      <c r="AA1001" s="20">
        <v>42614</v>
      </c>
      <c r="AB1001" s="20"/>
    </row>
    <row r="1002" ht="13" customHeight="1">
      <c r="A1002" s="12">
        <v>1271</v>
      </c>
      <c r="B1002" s="12">
        <v>12711</v>
      </c>
      <c r="C1002" t="s" s="13">
        <v>28</v>
      </c>
      <c r="D1002" t="s" s="13">
        <v>6457</v>
      </c>
      <c r="E1002" t="s" s="14">
        <f>MID(D1002,1,SEARCH(",",D1002)-1)</f>
        <v>6458</v>
      </c>
      <c r="F1002" t="s" s="13">
        <f>MID(D1002,SEARCH(",",D1002)+2,50)</f>
        <v>275</v>
      </c>
      <c r="G1002" t="s" s="17">
        <v>6459</v>
      </c>
      <c r="H1002" s="21">
        <f>YEAR(G1002)</f>
        <v>2009</v>
      </c>
      <c r="I1002" s="16">
        <f>INT((TODAY()-G1002)/365)</f>
        <v>11</v>
      </c>
      <c r="J1002" t="s" s="17">
        <v>40</v>
      </c>
      <c r="K1002" s="16"/>
      <c r="L1002" s="12">
        <v>696087197</v>
      </c>
      <c r="M1002" s="12">
        <v>615445291</v>
      </c>
      <c r="N1002" s="12"/>
      <c r="O1002" t="s" s="22">
        <v>6460</v>
      </c>
      <c r="P1002" s="23">
        <v>28049</v>
      </c>
      <c r="Q1002" t="s" s="13">
        <v>34</v>
      </c>
      <c r="R1002" s="12"/>
      <c r="S1002" t="s" s="13">
        <v>6461</v>
      </c>
      <c r="T1002" s="12"/>
      <c r="U1002" t="s" s="13">
        <v>6462</v>
      </c>
      <c r="V1002" t="s" s="13">
        <v>6463</v>
      </c>
      <c r="W1002" s="12"/>
      <c r="X1002" s="12"/>
      <c r="Y1002" t="s" s="13">
        <v>6464</v>
      </c>
      <c r="Z1002" s="12"/>
      <c r="AA1002" s="20">
        <v>42614</v>
      </c>
      <c r="AB1002" s="20">
        <v>42979</v>
      </c>
    </row>
    <row r="1003" ht="13" customHeight="1">
      <c r="A1003" s="12">
        <v>1272</v>
      </c>
      <c r="B1003" s="12">
        <v>12721</v>
      </c>
      <c r="C1003" t="s" s="13">
        <v>28</v>
      </c>
      <c r="D1003" t="s" s="13">
        <v>6465</v>
      </c>
      <c r="E1003" t="s" s="14">
        <f>MID(D1003,1,SEARCH(",",D1003)-1)</f>
        <v>6466</v>
      </c>
      <c r="F1003" t="s" s="13">
        <f>MID(D1003,SEARCH(",",D1003)+2,50)</f>
        <v>5217</v>
      </c>
      <c r="G1003" s="15">
        <v>36804</v>
      </c>
      <c r="H1003" s="21">
        <f>YEAR(G1003)</f>
        <v>2000</v>
      </c>
      <c r="I1003" s="16">
        <f>INT((TODAY()-G1003)/365)</f>
        <v>20</v>
      </c>
      <c r="J1003" t="s" s="17">
        <v>40</v>
      </c>
      <c r="K1003" t="s" s="17">
        <v>6467</v>
      </c>
      <c r="L1003" s="12">
        <v>626476080</v>
      </c>
      <c r="M1003" s="12">
        <v>647166359</v>
      </c>
      <c r="N1003" s="12"/>
      <c r="O1003" t="s" s="22">
        <v>6468</v>
      </c>
      <c r="P1003" s="23">
        <v>28050</v>
      </c>
      <c r="Q1003" t="s" s="13">
        <v>34</v>
      </c>
      <c r="R1003" t="s" s="13">
        <v>6469</v>
      </c>
      <c r="S1003" s="12"/>
      <c r="T1003" s="12"/>
      <c r="U1003" t="s" s="13">
        <v>6470</v>
      </c>
      <c r="V1003" t="s" s="13">
        <v>6471</v>
      </c>
      <c r="W1003" s="12"/>
      <c r="X1003" s="12"/>
      <c r="Y1003" t="s" s="13">
        <v>6472</v>
      </c>
      <c r="Z1003" t="s" s="13">
        <v>6473</v>
      </c>
      <c r="AA1003" s="20">
        <v>42614</v>
      </c>
      <c r="AB1003" s="20">
        <v>43475</v>
      </c>
    </row>
    <row r="1004" ht="25.5" customHeight="1">
      <c r="A1004" s="12">
        <v>1273</v>
      </c>
      <c r="B1004" s="12">
        <v>12731</v>
      </c>
      <c r="C1004" t="s" s="13">
        <v>28</v>
      </c>
      <c r="D1004" t="s" s="13">
        <v>6474</v>
      </c>
      <c r="E1004" t="s" s="14">
        <f>MID(D1004,1,SEARCH(",",D1004)-1)</f>
        <v>6475</v>
      </c>
      <c r="F1004" t="s" s="13">
        <f>MID(D1004,SEARCH(",",D1004)+2,50)</f>
        <v>2152</v>
      </c>
      <c r="G1004" s="15">
        <v>37119</v>
      </c>
      <c r="H1004" s="21">
        <f>YEAR(G1004)</f>
        <v>2001</v>
      </c>
      <c r="I1004" s="16">
        <f>INT((TODAY()-G1004)/365)</f>
        <v>19</v>
      </c>
      <c r="J1004" t="s" s="17">
        <v>40</v>
      </c>
      <c r="K1004" t="s" s="17">
        <v>6476</v>
      </c>
      <c r="L1004" s="12">
        <v>601277858</v>
      </c>
      <c r="M1004" s="12">
        <v>654234489</v>
      </c>
      <c r="N1004" s="12">
        <v>609527075</v>
      </c>
      <c r="O1004" t="s" s="22">
        <v>6477</v>
      </c>
      <c r="P1004" s="23">
        <v>28033</v>
      </c>
      <c r="Q1004" t="s" s="13">
        <v>34</v>
      </c>
      <c r="R1004" t="s" s="13">
        <v>6478</v>
      </c>
      <c r="S1004" s="12"/>
      <c r="T1004" s="12"/>
      <c r="U1004" t="s" s="13">
        <v>6479</v>
      </c>
      <c r="V1004" t="s" s="13">
        <v>6480</v>
      </c>
      <c r="W1004" s="12"/>
      <c r="X1004" s="12"/>
      <c r="Y1004" t="s" s="13">
        <v>6481</v>
      </c>
      <c r="Z1004" t="s" s="13">
        <v>6482</v>
      </c>
      <c r="AA1004" s="20">
        <v>42614</v>
      </c>
      <c r="AB1004" s="20">
        <v>44071</v>
      </c>
    </row>
    <row r="1005" ht="13" customHeight="1">
      <c r="A1005" s="12">
        <v>1274</v>
      </c>
      <c r="B1005" s="12">
        <v>12741</v>
      </c>
      <c r="C1005" t="s" s="13">
        <v>28</v>
      </c>
      <c r="D1005" t="s" s="13">
        <v>6483</v>
      </c>
      <c r="E1005" t="s" s="14">
        <f>MID(D1005,1,SEARCH(",",D1005)-1)</f>
        <v>6484</v>
      </c>
      <c r="F1005" t="s" s="13">
        <f>MID(D1005,SEARCH(",",D1005)+2,50)</f>
        <v>3322</v>
      </c>
      <c r="G1005" s="15">
        <v>38715</v>
      </c>
      <c r="H1005" s="21">
        <f>YEAR(G1005)</f>
        <v>2005</v>
      </c>
      <c r="I1005" s="16">
        <f>INT((TODAY()-G1005)/365)</f>
        <v>14</v>
      </c>
      <c r="J1005" t="s" s="17">
        <v>32</v>
      </c>
      <c r="K1005" t="s" s="17">
        <v>6485</v>
      </c>
      <c r="L1005" s="12">
        <v>670087718</v>
      </c>
      <c r="M1005" s="12">
        <v>636140518</v>
      </c>
      <c r="N1005" s="12"/>
      <c r="O1005" t="s" s="22">
        <v>6486</v>
      </c>
      <c r="P1005" s="23">
        <v>28044</v>
      </c>
      <c r="Q1005" t="s" s="13">
        <v>34</v>
      </c>
      <c r="R1005" t="s" s="13">
        <v>6487</v>
      </c>
      <c r="S1005" s="12"/>
      <c r="T1005" s="12"/>
      <c r="U1005" t="s" s="13">
        <v>6488</v>
      </c>
      <c r="V1005" t="s" s="13">
        <v>6489</v>
      </c>
      <c r="W1005" s="12"/>
      <c r="X1005" s="12"/>
      <c r="Y1005" t="s" s="13">
        <v>6490</v>
      </c>
      <c r="Z1005" t="s" s="13">
        <v>6491</v>
      </c>
      <c r="AA1005" s="20">
        <v>42614</v>
      </c>
      <c r="AB1005" s="20">
        <v>43992</v>
      </c>
    </row>
    <row r="1006" ht="13" customHeight="1">
      <c r="A1006" s="12">
        <v>1275</v>
      </c>
      <c r="B1006" s="12">
        <v>12751</v>
      </c>
      <c r="C1006" t="s" s="13">
        <v>28</v>
      </c>
      <c r="D1006" t="s" s="13">
        <v>6492</v>
      </c>
      <c r="E1006" t="s" s="14">
        <f>MID(D1006,1,SEARCH(",",D1006)-1)</f>
        <v>6493</v>
      </c>
      <c r="F1006" t="s" s="13">
        <f>MID(D1006,SEARCH(",",D1006)+2,50)</f>
        <v>67</v>
      </c>
      <c r="G1006" s="15">
        <v>39331</v>
      </c>
      <c r="H1006" s="21">
        <f>YEAR(G1006)</f>
        <v>2007</v>
      </c>
      <c r="I1006" s="16">
        <f>INT((TODAY()-G1006)/365)</f>
        <v>13</v>
      </c>
      <c r="J1006" t="s" s="17">
        <v>40</v>
      </c>
      <c r="K1006" t="s" s="17">
        <v>6494</v>
      </c>
      <c r="L1006" s="12">
        <v>681309555</v>
      </c>
      <c r="M1006" s="12">
        <v>647302232</v>
      </c>
      <c r="N1006" s="12">
        <v>917352886</v>
      </c>
      <c r="O1006" t="s" s="22">
        <v>6495</v>
      </c>
      <c r="P1006" s="23">
        <v>28034</v>
      </c>
      <c r="Q1006" t="s" s="13">
        <v>34</v>
      </c>
      <c r="R1006" t="s" s="13">
        <v>6496</v>
      </c>
      <c r="S1006" t="s" s="13">
        <v>6497</v>
      </c>
      <c r="T1006" s="12"/>
      <c r="U1006" t="s" s="13">
        <v>6498</v>
      </c>
      <c r="V1006" t="s" s="13">
        <v>6499</v>
      </c>
      <c r="W1006" s="12"/>
      <c r="X1006" s="12"/>
      <c r="Y1006" t="s" s="13">
        <v>6500</v>
      </c>
      <c r="Z1006" s="12"/>
      <c r="AA1006" s="20">
        <v>42614</v>
      </c>
      <c r="AB1006" s="20">
        <v>43040</v>
      </c>
    </row>
    <row r="1007" ht="13" customHeight="1">
      <c r="A1007" s="12">
        <v>1276</v>
      </c>
      <c r="B1007" s="12">
        <v>12761</v>
      </c>
      <c r="C1007" t="s" s="13">
        <v>28</v>
      </c>
      <c r="D1007" t="s" s="13">
        <v>6501</v>
      </c>
      <c r="E1007" t="s" s="14">
        <f>MID(D1007,1,SEARCH(",",D1007)-1)</f>
        <v>6502</v>
      </c>
      <c r="F1007" t="s" s="13">
        <f>MID(D1007,SEARCH(",",D1007)+2,50)</f>
        <v>385</v>
      </c>
      <c r="G1007" s="15">
        <v>38694</v>
      </c>
      <c r="H1007" s="21">
        <f>YEAR(G1007)</f>
        <v>2005</v>
      </c>
      <c r="I1007" s="16">
        <f>INT((TODAY()-G1007)/365)</f>
        <v>14</v>
      </c>
      <c r="J1007" t="s" s="17">
        <v>40</v>
      </c>
      <c r="K1007" s="16"/>
      <c r="L1007" s="12">
        <v>916510217</v>
      </c>
      <c r="M1007" s="12">
        <v>630321563</v>
      </c>
      <c r="N1007" s="12">
        <v>620857265</v>
      </c>
      <c r="O1007" t="s" s="22">
        <v>6503</v>
      </c>
      <c r="P1007" s="23">
        <v>28701</v>
      </c>
      <c r="Q1007" t="s" s="13">
        <v>813</v>
      </c>
      <c r="R1007" t="s" s="13">
        <v>6504</v>
      </c>
      <c r="S1007" s="12"/>
      <c r="T1007" s="12"/>
      <c r="U1007" t="s" s="13">
        <v>6505</v>
      </c>
      <c r="V1007" t="s" s="13">
        <v>6506</v>
      </c>
      <c r="W1007" s="12"/>
      <c r="X1007" s="12"/>
      <c r="Y1007" t="s" s="13">
        <v>6507</v>
      </c>
      <c r="Z1007" s="12"/>
      <c r="AA1007" s="20">
        <v>42614</v>
      </c>
      <c r="AB1007" s="20">
        <v>43313</v>
      </c>
    </row>
    <row r="1008" ht="13" customHeight="1">
      <c r="A1008" s="12">
        <v>1277</v>
      </c>
      <c r="B1008" s="12">
        <v>12771</v>
      </c>
      <c r="C1008" t="s" s="13">
        <v>28</v>
      </c>
      <c r="D1008" t="s" s="13">
        <v>6508</v>
      </c>
      <c r="E1008" t="s" s="14">
        <f>MID(D1008,1,SEARCH(",",D1008)-1)</f>
        <v>6509</v>
      </c>
      <c r="F1008" t="s" s="13">
        <f>MID(D1008,SEARCH(",",D1008)+2,50)</f>
        <v>741</v>
      </c>
      <c r="G1008" s="15">
        <v>37839</v>
      </c>
      <c r="H1008" s="21">
        <f>YEAR(G1008)</f>
        <v>2003</v>
      </c>
      <c r="I1008" s="16">
        <f>INT((TODAY()-G1008)/365)</f>
        <v>17</v>
      </c>
      <c r="J1008" t="s" s="17">
        <v>32</v>
      </c>
      <c r="K1008" t="s" s="17">
        <v>6510</v>
      </c>
      <c r="L1008" s="12">
        <v>644360387</v>
      </c>
      <c r="M1008" s="12">
        <v>686464409</v>
      </c>
      <c r="N1008" s="12">
        <v>629338296</v>
      </c>
      <c r="O1008" t="s" s="22">
        <v>6511</v>
      </c>
      <c r="P1008" s="23">
        <v>28034</v>
      </c>
      <c r="Q1008" t="s" s="13">
        <v>34</v>
      </c>
      <c r="R1008" t="s" s="13">
        <v>6512</v>
      </c>
      <c r="S1008" s="12"/>
      <c r="T1008" s="12"/>
      <c r="U1008" t="s" s="13">
        <v>6513</v>
      </c>
      <c r="V1008" t="s" s="13">
        <v>6514</v>
      </c>
      <c r="W1008" s="12"/>
      <c r="X1008" s="12"/>
      <c r="Y1008" t="s" s="13">
        <v>6515</v>
      </c>
      <c r="Z1008" s="12"/>
      <c r="AA1008" s="20">
        <v>42614</v>
      </c>
      <c r="AB1008" s="20">
        <v>42795</v>
      </c>
    </row>
    <row r="1009" ht="13" customHeight="1">
      <c r="A1009" s="12">
        <v>1278</v>
      </c>
      <c r="B1009" s="12">
        <v>12781</v>
      </c>
      <c r="C1009" t="s" s="13">
        <v>28</v>
      </c>
      <c r="D1009" t="s" s="13">
        <v>6516</v>
      </c>
      <c r="E1009" t="s" s="14">
        <f>MID(D1009,1,SEARCH(",",D1009)-1)</f>
        <v>6517</v>
      </c>
      <c r="F1009" t="s" s="13">
        <f>MID(D1009,SEARCH(",",D1009)+2,50)</f>
        <v>1693</v>
      </c>
      <c r="G1009" s="15">
        <v>40172</v>
      </c>
      <c r="H1009" s="21">
        <f>YEAR(G1009)</f>
        <v>2009</v>
      </c>
      <c r="I1009" s="16">
        <f>INT((TODAY()-G1009)/365)</f>
        <v>10</v>
      </c>
      <c r="J1009" t="s" s="17">
        <v>32</v>
      </c>
      <c r="K1009" s="16"/>
      <c r="L1009" s="12">
        <v>910816448</v>
      </c>
      <c r="M1009" s="12">
        <v>616976932</v>
      </c>
      <c r="N1009" s="12">
        <v>619800090</v>
      </c>
      <c r="O1009" t="s" s="22">
        <v>6518</v>
      </c>
      <c r="P1009" s="23">
        <v>28034</v>
      </c>
      <c r="Q1009" t="s" s="13">
        <v>34</v>
      </c>
      <c r="R1009" s="12"/>
      <c r="S1009" t="s" s="13">
        <v>6519</v>
      </c>
      <c r="T1009" s="12"/>
      <c r="U1009" t="s" s="13">
        <v>6520</v>
      </c>
      <c r="V1009" t="s" s="13">
        <v>6521</v>
      </c>
      <c r="W1009" s="12"/>
      <c r="X1009" s="12"/>
      <c r="Y1009" t="s" s="13">
        <v>6522</v>
      </c>
      <c r="Z1009" s="12"/>
      <c r="AA1009" s="20">
        <v>42614</v>
      </c>
      <c r="AB1009" s="20">
        <v>42979</v>
      </c>
    </row>
    <row r="1010" ht="13" customHeight="1">
      <c r="A1010" s="12">
        <v>1279</v>
      </c>
      <c r="B1010" s="12">
        <v>12791</v>
      </c>
      <c r="C1010" t="s" s="13">
        <v>28</v>
      </c>
      <c r="D1010" t="s" s="13">
        <v>6523</v>
      </c>
      <c r="E1010" t="s" s="14">
        <f>MID(D1010,1,SEARCH(",",D1010)-1)</f>
        <v>6524</v>
      </c>
      <c r="F1010" t="s" s="13">
        <f>MID(D1010,SEARCH(",",D1010)+2,50)</f>
        <v>173</v>
      </c>
      <c r="G1010" s="15">
        <v>38745</v>
      </c>
      <c r="H1010" s="21">
        <f>YEAR(G1010)</f>
        <v>2006</v>
      </c>
      <c r="I1010" s="16">
        <f>INT((TODAY()-G1010)/365)</f>
        <v>14</v>
      </c>
      <c r="J1010" t="s" s="17">
        <v>32</v>
      </c>
      <c r="K1010" t="s" s="17">
        <v>6525</v>
      </c>
      <c r="L1010" s="12">
        <v>637330582</v>
      </c>
      <c r="M1010" s="12"/>
      <c r="N1010" s="12"/>
      <c r="O1010" t="s" s="22">
        <v>6526</v>
      </c>
      <c r="P1010" s="23">
        <v>28029</v>
      </c>
      <c r="Q1010" t="s" s="13">
        <v>34</v>
      </c>
      <c r="R1010" s="12"/>
      <c r="S1010" t="s" s="13">
        <v>6527</v>
      </c>
      <c r="T1010" s="12"/>
      <c r="U1010" s="12"/>
      <c r="V1010" t="s" s="13">
        <v>6514</v>
      </c>
      <c r="W1010" s="12"/>
      <c r="X1010" s="12"/>
      <c r="Y1010" t="s" s="13">
        <v>6528</v>
      </c>
      <c r="Z1010" s="12"/>
      <c r="AA1010" s="20">
        <v>42614</v>
      </c>
      <c r="AB1010" s="20">
        <v>43282</v>
      </c>
    </row>
    <row r="1011" ht="13" customHeight="1">
      <c r="A1011" s="12">
        <v>1280</v>
      </c>
      <c r="B1011" s="12">
        <v>12801</v>
      </c>
      <c r="C1011" t="s" s="13">
        <v>28</v>
      </c>
      <c r="D1011" t="s" s="13">
        <v>6529</v>
      </c>
      <c r="E1011" t="s" s="14">
        <f>MID(D1011,1,SEARCH(",",D1011)-1)</f>
        <v>6530</v>
      </c>
      <c r="F1011" t="s" s="13">
        <f>MID(D1011,SEARCH(",",D1011)+2,50)</f>
        <v>6531</v>
      </c>
      <c r="G1011" s="15">
        <v>40583</v>
      </c>
      <c r="H1011" s="21">
        <f>YEAR(G1011)</f>
        <v>2011</v>
      </c>
      <c r="I1011" s="16">
        <f>INT((TODAY()-G1011)/365)</f>
        <v>9</v>
      </c>
      <c r="J1011" t="s" s="17">
        <v>32</v>
      </c>
      <c r="K1011" s="16"/>
      <c r="L1011" s="12">
        <v>671769526</v>
      </c>
      <c r="M1011" s="12">
        <v>630104196</v>
      </c>
      <c r="N1011" s="12"/>
      <c r="O1011" t="s" s="22">
        <v>6532</v>
      </c>
      <c r="P1011" s="23">
        <v>28034</v>
      </c>
      <c r="Q1011" t="s" s="13">
        <v>34</v>
      </c>
      <c r="R1011" s="12"/>
      <c r="S1011" t="s" s="13">
        <v>6533</v>
      </c>
      <c r="T1011" s="12"/>
      <c r="U1011" t="s" s="13">
        <v>6534</v>
      </c>
      <c r="V1011" t="s" s="13">
        <v>6535</v>
      </c>
      <c r="W1011" s="12"/>
      <c r="X1011" s="12"/>
      <c r="Y1011" t="s" s="13">
        <v>37</v>
      </c>
      <c r="Z1011" s="12"/>
      <c r="AA1011" s="20">
        <v>42614</v>
      </c>
      <c r="AB1011" s="20">
        <v>42856</v>
      </c>
    </row>
    <row r="1012" ht="13" customHeight="1">
      <c r="A1012" s="12">
        <v>1281</v>
      </c>
      <c r="B1012" s="12">
        <v>12811</v>
      </c>
      <c r="C1012" t="s" s="13">
        <v>28</v>
      </c>
      <c r="D1012" t="s" s="13">
        <v>6536</v>
      </c>
      <c r="E1012" t="s" s="14">
        <f>MID(D1012,1,SEARCH(",",D1012)-1)</f>
        <v>6537</v>
      </c>
      <c r="F1012" t="s" s="13">
        <f>MID(D1012,SEARCH(",",D1012)+2,50)</f>
        <v>88</v>
      </c>
      <c r="G1012" s="15">
        <v>37064</v>
      </c>
      <c r="H1012" s="21">
        <f>YEAR(G1012)</f>
        <v>2001</v>
      </c>
      <c r="I1012" s="16">
        <f>INT((TODAY()-G1012)/365)</f>
        <v>19</v>
      </c>
      <c r="J1012" t="s" s="17">
        <v>32</v>
      </c>
      <c r="K1012" t="s" s="17">
        <v>6538</v>
      </c>
      <c r="L1012" s="12">
        <v>685308713</v>
      </c>
      <c r="M1012" s="12">
        <v>915352730</v>
      </c>
      <c r="N1012" s="12"/>
      <c r="O1012" t="s" s="22">
        <v>6539</v>
      </c>
      <c r="P1012" s="23">
        <v>28003</v>
      </c>
      <c r="Q1012" t="s" s="13">
        <v>34</v>
      </c>
      <c r="R1012" s="12"/>
      <c r="S1012" s="12"/>
      <c r="T1012" s="12"/>
      <c r="U1012" t="s" s="13">
        <v>6540</v>
      </c>
      <c r="V1012" t="s" s="13">
        <v>6541</v>
      </c>
      <c r="W1012" s="12"/>
      <c r="X1012" s="12"/>
      <c r="Y1012" t="s" s="13">
        <v>6542</v>
      </c>
      <c r="Z1012" s="12"/>
      <c r="AA1012" s="20">
        <v>42614</v>
      </c>
      <c r="AB1012" s="20">
        <v>42736</v>
      </c>
    </row>
    <row r="1013" ht="13" customHeight="1">
      <c r="A1013" s="12">
        <v>1282</v>
      </c>
      <c r="B1013" s="12">
        <v>12821</v>
      </c>
      <c r="C1013" t="s" s="13">
        <v>28</v>
      </c>
      <c r="D1013" t="s" s="13">
        <v>6543</v>
      </c>
      <c r="E1013" t="s" s="14">
        <f>MID(D1013,1,SEARCH(",",D1013)-1)</f>
        <v>6544</v>
      </c>
      <c r="F1013" t="s" s="13">
        <f>MID(D1013,SEARCH(",",D1013)+2,50)</f>
        <v>530</v>
      </c>
      <c r="G1013" t="s" s="17">
        <v>6545</v>
      </c>
      <c r="H1013" s="21">
        <f>YEAR(G1013)</f>
        <v>2005</v>
      </c>
      <c r="I1013" s="16">
        <f>INT((TODAY()-G1013)/365)</f>
        <v>15</v>
      </c>
      <c r="J1013" t="s" s="17">
        <v>32</v>
      </c>
      <c r="K1013" s="16"/>
      <c r="L1013" s="12">
        <v>657087820</v>
      </c>
      <c r="M1013" s="12"/>
      <c r="N1013" s="12"/>
      <c r="O1013" t="s" s="22">
        <v>6546</v>
      </c>
      <c r="P1013" s="23">
        <v>28034</v>
      </c>
      <c r="Q1013" t="s" s="13">
        <v>34</v>
      </c>
      <c r="R1013" t="s" s="13">
        <v>6547</v>
      </c>
      <c r="S1013" s="12"/>
      <c r="T1013" s="12"/>
      <c r="U1013" t="s" s="13">
        <v>6548</v>
      </c>
      <c r="V1013" t="s" s="13">
        <v>6549</v>
      </c>
      <c r="W1013" s="12"/>
      <c r="X1013" s="12"/>
      <c r="Y1013" t="s" s="13">
        <v>6550</v>
      </c>
      <c r="Z1013" s="12"/>
      <c r="AA1013" s="20">
        <v>42614</v>
      </c>
      <c r="AB1013" s="20"/>
    </row>
    <row r="1014" ht="13" customHeight="1">
      <c r="A1014" s="12">
        <v>1282</v>
      </c>
      <c r="B1014" s="12">
        <v>12822</v>
      </c>
      <c r="C1014" t="s" s="13">
        <v>28</v>
      </c>
      <c r="D1014" t="s" s="13">
        <v>6551</v>
      </c>
      <c r="E1014" t="s" s="14">
        <f>MID(D1014,1,SEARCH(",",D1014)-1)</f>
        <v>6544</v>
      </c>
      <c r="F1014" t="s" s="13">
        <f>MID(D1014,SEARCH(",",D1014)+2,50)</f>
        <v>253</v>
      </c>
      <c r="G1014" t="s" s="17">
        <v>6552</v>
      </c>
      <c r="H1014" s="21">
        <f>YEAR(G1014)</f>
        <v>2008</v>
      </c>
      <c r="I1014" s="16">
        <f>INT((TODAY()-G1014)/365)</f>
        <v>12</v>
      </c>
      <c r="J1014" t="s" s="17">
        <v>40</v>
      </c>
      <c r="K1014" s="16"/>
      <c r="L1014" s="12">
        <v>657087820</v>
      </c>
      <c r="M1014" s="12"/>
      <c r="N1014" s="12"/>
      <c r="O1014" t="s" s="22">
        <v>6546</v>
      </c>
      <c r="P1014" s="23">
        <v>28034</v>
      </c>
      <c r="Q1014" t="s" s="13">
        <v>34</v>
      </c>
      <c r="R1014" t="s" s="13">
        <v>6547</v>
      </c>
      <c r="S1014" s="12"/>
      <c r="T1014" s="12"/>
      <c r="U1014" t="s" s="13">
        <v>6548</v>
      </c>
      <c r="V1014" t="s" s="13">
        <v>6549</v>
      </c>
      <c r="W1014" s="12"/>
      <c r="X1014" s="12"/>
      <c r="Y1014" t="s" s="13">
        <v>6550</v>
      </c>
      <c r="Z1014" s="12"/>
      <c r="AA1014" s="20">
        <v>42614</v>
      </c>
      <c r="AB1014" s="20"/>
    </row>
    <row r="1015" ht="13" customHeight="1">
      <c r="A1015" s="12">
        <v>1282</v>
      </c>
      <c r="B1015" s="12">
        <v>12823</v>
      </c>
      <c r="C1015" t="s" s="13">
        <v>28</v>
      </c>
      <c r="D1015" t="s" s="13">
        <v>6553</v>
      </c>
      <c r="E1015" t="s" s="14">
        <f>MID(D1015,1,SEARCH(",",D1015)-1)</f>
        <v>6544</v>
      </c>
      <c r="F1015" t="s" s="13">
        <f>MID(D1015,SEARCH(",",D1015)+2,50)</f>
        <v>43</v>
      </c>
      <c r="G1015" s="15">
        <v>40712</v>
      </c>
      <c r="H1015" s="21">
        <f>YEAR(G1015)</f>
        <v>2011</v>
      </c>
      <c r="I1015" s="16">
        <f>INT((TODAY()-G1015)/365)</f>
        <v>9</v>
      </c>
      <c r="J1015" t="s" s="17">
        <v>32</v>
      </c>
      <c r="K1015" s="16"/>
      <c r="L1015" s="12">
        <v>657087820</v>
      </c>
      <c r="M1015" s="12"/>
      <c r="N1015" s="12"/>
      <c r="O1015" t="s" s="22">
        <v>6546</v>
      </c>
      <c r="P1015" s="23">
        <v>28034</v>
      </c>
      <c r="Q1015" t="s" s="13">
        <v>34</v>
      </c>
      <c r="R1015" t="s" s="13">
        <v>6547</v>
      </c>
      <c r="S1015" s="12"/>
      <c r="T1015" s="12"/>
      <c r="U1015" t="s" s="13">
        <v>6554</v>
      </c>
      <c r="V1015" t="s" s="13">
        <v>6555</v>
      </c>
      <c r="W1015" s="12"/>
      <c r="X1015" s="12"/>
      <c r="Y1015" t="s" s="13">
        <v>6550</v>
      </c>
      <c r="Z1015" s="12"/>
      <c r="AA1015" s="20">
        <v>42979</v>
      </c>
      <c r="AB1015" s="20"/>
    </row>
    <row r="1016" ht="13" customHeight="1">
      <c r="A1016" s="12">
        <v>1282</v>
      </c>
      <c r="B1016" s="12">
        <v>12824</v>
      </c>
      <c r="C1016" t="s" s="13">
        <v>28</v>
      </c>
      <c r="D1016" t="s" s="13">
        <v>6549</v>
      </c>
      <c r="E1016" t="s" s="14">
        <f>MID(D1016,1,SEARCH(",",D1016)-1)</f>
        <v>6345</v>
      </c>
      <c r="F1016" t="s" s="13">
        <f>MID(D1016,SEARCH(",",D1016)+2,50)</f>
        <v>31</v>
      </c>
      <c r="G1016" t="s" s="17">
        <v>6556</v>
      </c>
      <c r="H1016" s="21">
        <f>YEAR(G1016)</f>
        <v>1975</v>
      </c>
      <c r="I1016" s="16">
        <f>INT((TODAY()-G1016)/365)</f>
        <v>45</v>
      </c>
      <c r="J1016" t="s" s="17">
        <v>32</v>
      </c>
      <c r="K1016" t="s" s="17">
        <v>6557</v>
      </c>
      <c r="L1016" s="12">
        <v>657087820</v>
      </c>
      <c r="M1016" s="12"/>
      <c r="N1016" s="12"/>
      <c r="O1016" t="s" s="22">
        <v>6546</v>
      </c>
      <c r="P1016" s="23">
        <v>28034</v>
      </c>
      <c r="Q1016" t="s" s="13">
        <v>34</v>
      </c>
      <c r="R1016" t="s" s="13">
        <v>6558</v>
      </c>
      <c r="S1016" s="12"/>
      <c r="T1016" s="12"/>
      <c r="U1016" t="s" s="13">
        <v>6554</v>
      </c>
      <c r="V1016" t="s" s="13">
        <v>6555</v>
      </c>
      <c r="W1016" s="12"/>
      <c r="X1016" s="12"/>
      <c r="Y1016" t="s" s="13">
        <v>6550</v>
      </c>
      <c r="Z1016" s="12"/>
      <c r="AA1016" s="20">
        <v>42614</v>
      </c>
      <c r="AB1016" s="20"/>
    </row>
    <row r="1017" ht="13" customHeight="1">
      <c r="A1017" s="12">
        <v>1283</v>
      </c>
      <c r="B1017" s="12">
        <v>12831</v>
      </c>
      <c r="C1017" t="s" s="13">
        <v>28</v>
      </c>
      <c r="D1017" t="s" s="13">
        <v>6559</v>
      </c>
      <c r="E1017" t="s" s="14">
        <f>MID(D1017,1,SEARCH(",",D1017)-1)</f>
        <v>6560</v>
      </c>
      <c r="F1017" t="s" s="13">
        <f>MID(D1017,SEARCH(",",D1017)+2,50)</f>
        <v>1379</v>
      </c>
      <c r="G1017" s="15">
        <v>37217</v>
      </c>
      <c r="H1017" s="21">
        <f>YEAR(G1017)</f>
        <v>2001</v>
      </c>
      <c r="I1017" s="16">
        <f>INT((TODAY()-G1017)/365)</f>
        <v>18</v>
      </c>
      <c r="J1017" t="s" s="17">
        <v>40</v>
      </c>
      <c r="K1017" t="s" s="17">
        <v>6561</v>
      </c>
      <c r="L1017" s="12">
        <v>616981022</v>
      </c>
      <c r="M1017" s="12">
        <v>626772951</v>
      </c>
      <c r="N1017" s="12">
        <v>675241365</v>
      </c>
      <c r="O1017" t="s" s="22">
        <v>6562</v>
      </c>
      <c r="P1017" s="23">
        <v>28035</v>
      </c>
      <c r="Q1017" t="s" s="13">
        <v>34</v>
      </c>
      <c r="R1017" t="s" s="13">
        <v>6563</v>
      </c>
      <c r="S1017" s="12"/>
      <c r="T1017" s="12"/>
      <c r="U1017" t="s" s="13">
        <v>6564</v>
      </c>
      <c r="V1017" t="s" s="13">
        <v>6565</v>
      </c>
      <c r="W1017" s="12"/>
      <c r="X1017" s="12"/>
      <c r="Y1017" t="s" s="13">
        <v>6566</v>
      </c>
      <c r="Z1017" s="12"/>
      <c r="AA1017" s="20">
        <v>42614</v>
      </c>
      <c r="AB1017" s="20">
        <v>42826</v>
      </c>
    </row>
    <row r="1018" ht="51" customHeight="1">
      <c r="A1018" s="12">
        <v>1285</v>
      </c>
      <c r="B1018" s="12">
        <v>12851</v>
      </c>
      <c r="C1018" t="s" s="13">
        <v>28</v>
      </c>
      <c r="D1018" t="s" s="13">
        <v>6567</v>
      </c>
      <c r="E1018" t="s" s="14">
        <f>MID(D1018,1,SEARCH(",",D1018)-1)</f>
        <v>6568</v>
      </c>
      <c r="F1018" t="s" s="13">
        <f>MID(D1018,SEARCH(",",D1018)+2,50)</f>
        <v>43</v>
      </c>
      <c r="G1018" t="s" s="17">
        <v>6569</v>
      </c>
      <c r="H1018" s="21">
        <f>YEAR(G1018)</f>
        <v>2001</v>
      </c>
      <c r="I1018" s="16">
        <f>INT((TODAY()-G1018)/365)</f>
        <v>18</v>
      </c>
      <c r="J1018" t="s" s="17">
        <v>32</v>
      </c>
      <c r="K1018" t="s" s="17">
        <v>6570</v>
      </c>
      <c r="L1018" s="12">
        <v>626656367</v>
      </c>
      <c r="M1018" s="12">
        <v>676128515</v>
      </c>
      <c r="N1018" s="12">
        <v>676980221</v>
      </c>
      <c r="O1018" t="s" s="22">
        <v>6571</v>
      </c>
      <c r="P1018" s="23">
        <v>28050</v>
      </c>
      <c r="Q1018" t="s" s="13">
        <v>34</v>
      </c>
      <c r="R1018" t="s" s="13">
        <v>6572</v>
      </c>
      <c r="S1018" s="12"/>
      <c r="T1018" s="12"/>
      <c r="U1018" t="s" s="13">
        <v>6573</v>
      </c>
      <c r="V1018" t="s" s="13">
        <v>6574</v>
      </c>
      <c r="W1018" s="12"/>
      <c r="X1018" s="12"/>
      <c r="Y1018" t="s" s="13">
        <v>6575</v>
      </c>
      <c r="Z1018" t="s" s="13">
        <v>6576</v>
      </c>
      <c r="AA1018" s="20">
        <v>42614</v>
      </c>
      <c r="AB1018" s="20">
        <v>43514</v>
      </c>
    </row>
    <row r="1019" ht="13" customHeight="1">
      <c r="A1019" s="12">
        <v>1286</v>
      </c>
      <c r="B1019" s="12">
        <v>12861</v>
      </c>
      <c r="C1019" t="s" s="13">
        <v>28</v>
      </c>
      <c r="D1019" t="s" s="13">
        <v>6577</v>
      </c>
      <c r="E1019" t="s" s="14">
        <f>MID(D1019,1,SEARCH(",",D1019)-1)</f>
        <v>6578</v>
      </c>
      <c r="F1019" t="s" s="13">
        <f>MID(D1019,SEARCH(",",D1019)+2,50)</f>
        <v>1222</v>
      </c>
      <c r="G1019" s="15">
        <v>37756</v>
      </c>
      <c r="H1019" s="21">
        <f>YEAR(G1019)</f>
        <v>2003</v>
      </c>
      <c r="I1019" s="16">
        <f>INT((TODAY()-G1019)/365)</f>
        <v>17</v>
      </c>
      <c r="J1019" t="s" s="17">
        <v>32</v>
      </c>
      <c r="K1019" t="s" s="17">
        <v>6579</v>
      </c>
      <c r="L1019" s="12">
        <v>917352534</v>
      </c>
      <c r="M1019" s="12">
        <v>666395515</v>
      </c>
      <c r="N1019" s="12">
        <v>627920175</v>
      </c>
      <c r="O1019" t="s" s="22">
        <v>6580</v>
      </c>
      <c r="P1019" s="23">
        <v>28034</v>
      </c>
      <c r="Q1019" t="s" s="13">
        <v>34</v>
      </c>
      <c r="R1019" s="12"/>
      <c r="S1019" t="s" s="13">
        <v>6581</v>
      </c>
      <c r="T1019" s="12"/>
      <c r="U1019" t="s" s="13">
        <v>6582</v>
      </c>
      <c r="V1019" t="s" s="13">
        <v>6583</v>
      </c>
      <c r="W1019" s="12"/>
      <c r="X1019" s="12"/>
      <c r="Y1019" t="s" s="13">
        <v>6584</v>
      </c>
      <c r="Z1019" s="12"/>
      <c r="AA1019" s="20">
        <v>42614</v>
      </c>
      <c r="AB1019" s="20">
        <v>43313</v>
      </c>
    </row>
    <row r="1020" ht="13" customHeight="1">
      <c r="A1020" s="12">
        <v>1287</v>
      </c>
      <c r="B1020" s="12">
        <v>12871</v>
      </c>
      <c r="C1020" t="s" s="13">
        <v>28</v>
      </c>
      <c r="D1020" t="s" s="13">
        <v>6585</v>
      </c>
      <c r="E1020" t="s" s="14">
        <f>MID(D1020,1,SEARCH(",",D1020)-1)</f>
        <v>6586</v>
      </c>
      <c r="F1020" t="s" s="13">
        <f>MID(D1020,SEARCH(",",D1020)+2,50)</f>
        <v>2129</v>
      </c>
      <c r="G1020" s="15">
        <v>37896</v>
      </c>
      <c r="H1020" s="21">
        <f>YEAR(G1020)</f>
        <v>2003</v>
      </c>
      <c r="I1020" s="16">
        <f>INT((TODAY()-G1020)/365)</f>
        <v>17</v>
      </c>
      <c r="J1020" t="s" s="17">
        <v>40</v>
      </c>
      <c r="K1020" t="s" s="17">
        <v>6587</v>
      </c>
      <c r="L1020" s="12">
        <v>912247238</v>
      </c>
      <c r="M1020" s="12">
        <v>601379555</v>
      </c>
      <c r="N1020" s="12">
        <v>600420259</v>
      </c>
      <c r="O1020" t="s" s="22">
        <v>6588</v>
      </c>
      <c r="P1020" s="23">
        <v>28049</v>
      </c>
      <c r="Q1020" t="s" s="13">
        <v>34</v>
      </c>
      <c r="R1020" s="12"/>
      <c r="S1020" t="s" s="13">
        <v>6589</v>
      </c>
      <c r="T1020" s="12"/>
      <c r="U1020" t="s" s="13">
        <v>6590</v>
      </c>
      <c r="V1020" t="s" s="13">
        <v>6591</v>
      </c>
      <c r="W1020" s="12"/>
      <c r="X1020" s="12"/>
      <c r="Y1020" t="s" s="13">
        <v>6592</v>
      </c>
      <c r="Z1020" s="12"/>
      <c r="AA1020" s="20">
        <v>42614</v>
      </c>
      <c r="AB1020" s="20">
        <v>42736</v>
      </c>
    </row>
    <row r="1021" ht="13" customHeight="1">
      <c r="A1021" s="12">
        <v>1288</v>
      </c>
      <c r="B1021" s="12">
        <v>12881</v>
      </c>
      <c r="C1021" t="s" s="13">
        <v>28</v>
      </c>
      <c r="D1021" t="s" s="13">
        <v>6593</v>
      </c>
      <c r="E1021" t="s" s="14">
        <f>MID(D1021,1,SEARCH(",",D1021)-1)</f>
        <v>6594</v>
      </c>
      <c r="F1021" t="s" s="13">
        <f>MID(D1021,SEARCH(",",D1021)+2,50)</f>
        <v>6595</v>
      </c>
      <c r="G1021" t="s" s="17">
        <v>6596</v>
      </c>
      <c r="H1021" s="21">
        <f>YEAR(G1021)</f>
        <v>2003</v>
      </c>
      <c r="I1021" s="16">
        <f>INT((TODAY()-G1021)/365)</f>
        <v>16</v>
      </c>
      <c r="J1021" t="s" s="17">
        <v>40</v>
      </c>
      <c r="K1021" s="16"/>
      <c r="L1021" s="12">
        <v>913160573</v>
      </c>
      <c r="M1021" s="12">
        <v>652306155</v>
      </c>
      <c r="N1021" s="12">
        <v>652591004</v>
      </c>
      <c r="O1021" t="s" s="22">
        <v>6597</v>
      </c>
      <c r="P1021" s="23">
        <v>28035</v>
      </c>
      <c r="Q1021" t="s" s="13">
        <v>34</v>
      </c>
      <c r="R1021" s="12"/>
      <c r="S1021" t="s" s="13">
        <v>6598</v>
      </c>
      <c r="T1021" s="12"/>
      <c r="U1021" t="s" s="13">
        <v>6599</v>
      </c>
      <c r="V1021" t="s" s="13">
        <v>6600</v>
      </c>
      <c r="W1021" s="12"/>
      <c r="X1021" s="12"/>
      <c r="Y1021" t="s" s="13">
        <v>6601</v>
      </c>
      <c r="Z1021" s="12"/>
      <c r="AA1021" s="20">
        <v>42614</v>
      </c>
      <c r="AB1021" s="20">
        <v>42795</v>
      </c>
    </row>
    <row r="1022" ht="13" customHeight="1">
      <c r="A1022" s="12">
        <v>1289</v>
      </c>
      <c r="B1022" s="12">
        <v>12891</v>
      </c>
      <c r="C1022" t="s" s="13">
        <v>28</v>
      </c>
      <c r="D1022" t="s" s="13">
        <v>6602</v>
      </c>
      <c r="E1022" t="s" s="14">
        <f>MID(D1022,1,SEARCH(",",D1022)-1)</f>
        <v>6603</v>
      </c>
      <c r="F1022" t="s" s="13">
        <f>MID(D1022,SEARCH(",",D1022)+2,50)</f>
        <v>74</v>
      </c>
      <c r="G1022" t="s" s="17">
        <v>6604</v>
      </c>
      <c r="H1022" s="21">
        <f>YEAR(G1022)</f>
        <v>2003</v>
      </c>
      <c r="I1022" s="16">
        <f>INT((TODAY()-G1022)/365)</f>
        <v>17</v>
      </c>
      <c r="J1022" t="s" s="17">
        <v>40</v>
      </c>
      <c r="K1022" s="16"/>
      <c r="L1022" s="12">
        <v>627515884</v>
      </c>
      <c r="M1022" s="12">
        <v>628458411</v>
      </c>
      <c r="N1022" s="12">
        <v>913148568</v>
      </c>
      <c r="O1022" t="s" s="22">
        <v>6605</v>
      </c>
      <c r="P1022" s="23">
        <v>28029</v>
      </c>
      <c r="Q1022" t="s" s="13">
        <v>34</v>
      </c>
      <c r="R1022" s="12"/>
      <c r="S1022" t="s" s="13">
        <v>6606</v>
      </c>
      <c r="T1022" s="12"/>
      <c r="U1022" t="s" s="13">
        <v>6607</v>
      </c>
      <c r="V1022" t="s" s="13">
        <v>6608</v>
      </c>
      <c r="W1022" s="12"/>
      <c r="X1022" s="12"/>
      <c r="Y1022" t="s" s="13">
        <v>6609</v>
      </c>
      <c r="Z1022" s="12"/>
      <c r="AA1022" s="20">
        <v>42614</v>
      </c>
      <c r="AB1022" s="20">
        <v>43344</v>
      </c>
    </row>
    <row r="1023" ht="13" customHeight="1">
      <c r="A1023" s="12">
        <v>1289</v>
      </c>
      <c r="B1023" s="12">
        <v>12892</v>
      </c>
      <c r="C1023" t="s" s="13">
        <v>28</v>
      </c>
      <c r="D1023" t="s" s="13">
        <v>6610</v>
      </c>
      <c r="E1023" t="s" s="14">
        <f>MID(D1023,1,SEARCH(",",D1023)-1)</f>
        <v>6603</v>
      </c>
      <c r="F1023" t="s" s="13">
        <f>MID(D1023,SEARCH(",",D1023)+2,50)</f>
        <v>46</v>
      </c>
      <c r="G1023" t="s" s="17">
        <v>6611</v>
      </c>
      <c r="H1023" s="21">
        <f>YEAR(G1023)</f>
        <v>2006</v>
      </c>
      <c r="I1023" s="16">
        <f>INT((TODAY()-G1023)/365)</f>
        <v>14</v>
      </c>
      <c r="J1023" t="s" s="17">
        <v>40</v>
      </c>
      <c r="K1023" s="16"/>
      <c r="L1023" s="12">
        <v>627515884</v>
      </c>
      <c r="M1023" s="12">
        <v>628458411</v>
      </c>
      <c r="N1023" s="12">
        <v>913148568</v>
      </c>
      <c r="O1023" t="s" s="22">
        <v>6605</v>
      </c>
      <c r="P1023" s="23">
        <v>28029</v>
      </c>
      <c r="Q1023" t="s" s="13">
        <v>34</v>
      </c>
      <c r="R1023" s="12"/>
      <c r="S1023" t="s" s="13">
        <v>6606</v>
      </c>
      <c r="T1023" s="12"/>
      <c r="U1023" t="s" s="13">
        <v>6607</v>
      </c>
      <c r="V1023" t="s" s="13">
        <v>6608</v>
      </c>
      <c r="W1023" s="12"/>
      <c r="X1023" s="12"/>
      <c r="Y1023" t="s" s="13">
        <v>6609</v>
      </c>
      <c r="Z1023" s="12"/>
      <c r="AA1023" s="20">
        <v>42614</v>
      </c>
      <c r="AB1023" s="20"/>
    </row>
    <row r="1024" ht="13" customHeight="1">
      <c r="A1024" s="12">
        <v>1289</v>
      </c>
      <c r="B1024" s="12">
        <v>12893</v>
      </c>
      <c r="C1024" t="s" s="13">
        <v>28</v>
      </c>
      <c r="D1024" t="s" s="13">
        <v>6612</v>
      </c>
      <c r="E1024" t="s" s="14">
        <f>MID(D1024,1,SEARCH(",",D1024)-1)</f>
        <v>6603</v>
      </c>
      <c r="F1024" t="s" s="13">
        <f>MID(D1024,SEARCH(",",D1024)+2,50)</f>
        <v>331</v>
      </c>
      <c r="G1024" s="15">
        <v>37030</v>
      </c>
      <c r="H1024" s="21">
        <f>YEAR(G1024)</f>
        <v>2001</v>
      </c>
      <c r="I1024" s="16">
        <f>INT((TODAY()-G1024)/365)</f>
        <v>19</v>
      </c>
      <c r="J1024" t="s" s="17">
        <v>32</v>
      </c>
      <c r="K1024" t="s" s="17">
        <v>6613</v>
      </c>
      <c r="L1024" s="12">
        <v>627515884</v>
      </c>
      <c r="M1024" s="12">
        <v>628458411</v>
      </c>
      <c r="N1024" s="12">
        <v>913148568</v>
      </c>
      <c r="O1024" t="s" s="22">
        <v>6605</v>
      </c>
      <c r="P1024" s="23">
        <v>28029</v>
      </c>
      <c r="Q1024" t="s" s="13">
        <v>34</v>
      </c>
      <c r="R1024" s="12"/>
      <c r="S1024" t="s" s="13">
        <v>6606</v>
      </c>
      <c r="T1024" s="12"/>
      <c r="U1024" t="s" s="13">
        <v>6614</v>
      </c>
      <c r="V1024" t="s" s="13">
        <v>6615</v>
      </c>
      <c r="W1024" s="12"/>
      <c r="X1024" s="12"/>
      <c r="Y1024" t="s" s="13">
        <v>6609</v>
      </c>
      <c r="Z1024" s="12"/>
      <c r="AA1024" s="20">
        <v>42644</v>
      </c>
      <c r="AB1024" s="20">
        <v>42917</v>
      </c>
    </row>
    <row r="1025" ht="13" customHeight="1">
      <c r="A1025" s="12">
        <v>1289</v>
      </c>
      <c r="B1025" s="12">
        <v>12894</v>
      </c>
      <c r="C1025" t="s" s="13">
        <v>28</v>
      </c>
      <c r="D1025" t="s" s="13">
        <v>6608</v>
      </c>
      <c r="E1025" t="s" s="14">
        <f>MID(D1025,1,SEARCH(",",D1025)-1)</f>
        <v>6616</v>
      </c>
      <c r="F1025" t="s" s="13">
        <f>MID(D1025,SEARCH(",",D1025)+2,50)</f>
        <v>4764</v>
      </c>
      <c r="G1025" s="15">
        <v>24983</v>
      </c>
      <c r="H1025" s="21">
        <f>YEAR(G1025)</f>
        <v>1968</v>
      </c>
      <c r="I1025" s="16">
        <f>INT((TODAY()-G1025)/365)</f>
        <v>52</v>
      </c>
      <c r="J1025" t="s" s="17">
        <v>32</v>
      </c>
      <c r="K1025" t="s" s="17">
        <v>6617</v>
      </c>
      <c r="L1025" s="12">
        <v>627515884</v>
      </c>
      <c r="M1025" s="12"/>
      <c r="N1025" s="12"/>
      <c r="O1025" t="s" s="22">
        <v>6605</v>
      </c>
      <c r="P1025" s="23">
        <v>28029</v>
      </c>
      <c r="Q1025" t="s" s="13">
        <v>34</v>
      </c>
      <c r="R1025" s="12"/>
      <c r="S1025" s="12"/>
      <c r="T1025" t="s" s="13">
        <v>6606</v>
      </c>
      <c r="U1025" s="12"/>
      <c r="V1025" s="12"/>
      <c r="W1025" s="12"/>
      <c r="X1025" s="12"/>
      <c r="Y1025" t="s" s="13">
        <v>37</v>
      </c>
      <c r="Z1025" s="12"/>
      <c r="AA1025" s="20">
        <v>42644</v>
      </c>
      <c r="AB1025" s="20"/>
    </row>
    <row r="1026" ht="13" customHeight="1">
      <c r="A1026" s="12">
        <v>1290</v>
      </c>
      <c r="B1026" s="12">
        <v>12901</v>
      </c>
      <c r="C1026" t="s" s="13">
        <v>28</v>
      </c>
      <c r="D1026" t="s" s="13">
        <v>6618</v>
      </c>
      <c r="E1026" t="s" s="14">
        <f>MID(D1026,1,SEARCH(",",D1026)-1)</f>
        <v>6619</v>
      </c>
      <c r="F1026" t="s" s="13">
        <f>MID(D1026,SEARCH(",",D1026)+2,50)</f>
        <v>1309</v>
      </c>
      <c r="G1026" t="s" s="17">
        <v>6620</v>
      </c>
      <c r="H1026" s="21">
        <f>YEAR(G1026)</f>
        <v>2007</v>
      </c>
      <c r="I1026" s="16">
        <f>INT((TODAY()-G1026)/365)</f>
        <v>13</v>
      </c>
      <c r="J1026" t="s" s="17">
        <v>40</v>
      </c>
      <c r="K1026" s="16"/>
      <c r="L1026" s="12">
        <v>649128335</v>
      </c>
      <c r="M1026" s="12"/>
      <c r="N1026" s="12"/>
      <c r="O1026" t="s" s="22">
        <v>6621</v>
      </c>
      <c r="P1026" s="23">
        <v>28100</v>
      </c>
      <c r="Q1026" t="s" s="13">
        <v>1067</v>
      </c>
      <c r="R1026" s="12"/>
      <c r="S1026" t="s" s="13">
        <v>6622</v>
      </c>
      <c r="T1026" s="12"/>
      <c r="U1026" t="s" s="13">
        <v>6623</v>
      </c>
      <c r="V1026" t="s" s="13">
        <v>6624</v>
      </c>
      <c r="W1026" s="12"/>
      <c r="X1026" s="12"/>
      <c r="Y1026" t="s" s="13">
        <v>6625</v>
      </c>
      <c r="Z1026" s="12"/>
      <c r="AA1026" s="20">
        <v>42614</v>
      </c>
      <c r="AB1026" s="20">
        <v>42767</v>
      </c>
    </row>
    <row r="1027" ht="13" customHeight="1">
      <c r="A1027" s="12">
        <v>1290</v>
      </c>
      <c r="B1027" s="12">
        <v>12902</v>
      </c>
      <c r="C1027" t="s" s="13">
        <v>28</v>
      </c>
      <c r="D1027" t="s" s="13">
        <v>6626</v>
      </c>
      <c r="E1027" t="s" s="14">
        <f>MID(D1027,1,SEARCH(",",D1027)-1)</f>
        <v>6619</v>
      </c>
      <c r="F1027" t="s" s="13">
        <f>MID(D1027,SEARCH(",",D1027)+2,50)</f>
        <v>256</v>
      </c>
      <c r="G1027" t="s" s="17">
        <v>6627</v>
      </c>
      <c r="H1027" s="21">
        <f>YEAR(G1027)</f>
        <v>2005</v>
      </c>
      <c r="I1027" s="16">
        <f>INT((TODAY()-G1027)/365)</f>
        <v>15</v>
      </c>
      <c r="J1027" t="s" s="17">
        <v>32</v>
      </c>
      <c r="K1027" s="16"/>
      <c r="L1027" s="12">
        <v>649128335</v>
      </c>
      <c r="M1027" s="12"/>
      <c r="N1027" s="12"/>
      <c r="O1027" t="s" s="22">
        <v>6621</v>
      </c>
      <c r="P1027" s="23">
        <v>28100</v>
      </c>
      <c r="Q1027" t="s" s="13">
        <v>1067</v>
      </c>
      <c r="R1027" s="12"/>
      <c r="S1027" t="s" s="13">
        <v>6622</v>
      </c>
      <c r="T1027" s="12"/>
      <c r="U1027" t="s" s="13">
        <v>6623</v>
      </c>
      <c r="V1027" t="s" s="13">
        <v>6624</v>
      </c>
      <c r="W1027" s="12"/>
      <c r="X1027" s="12"/>
      <c r="Y1027" t="s" s="13">
        <v>6625</v>
      </c>
      <c r="Z1027" s="12"/>
      <c r="AA1027" s="20">
        <v>42614</v>
      </c>
      <c r="AB1027" s="20">
        <v>42767</v>
      </c>
    </row>
    <row r="1028" ht="13" customHeight="1">
      <c r="A1028" s="12">
        <v>1290</v>
      </c>
      <c r="B1028" s="12">
        <v>12903</v>
      </c>
      <c r="C1028" t="s" s="13">
        <v>28</v>
      </c>
      <c r="D1028" t="s" s="13">
        <v>6624</v>
      </c>
      <c r="E1028" t="s" s="14">
        <f>MID(D1028,1,SEARCH(",",D1028)-1)</f>
        <v>6628</v>
      </c>
      <c r="F1028" t="s" s="13">
        <f>MID(D1028,SEARCH(",",D1028)+2,50)</f>
        <v>6629</v>
      </c>
      <c r="G1028" t="s" s="17">
        <v>6630</v>
      </c>
      <c r="H1028" s="21">
        <f>YEAR(G1028)</f>
        <v>1973</v>
      </c>
      <c r="I1028" s="16">
        <f>INT((TODAY()-G1028)/365)</f>
        <v>47</v>
      </c>
      <c r="J1028" t="s" s="17">
        <v>32</v>
      </c>
      <c r="K1028" t="s" s="17">
        <v>6631</v>
      </c>
      <c r="L1028" s="12">
        <v>649128335</v>
      </c>
      <c r="M1028" s="12"/>
      <c r="N1028" s="12"/>
      <c r="O1028" t="s" s="22">
        <v>6621</v>
      </c>
      <c r="P1028" s="23">
        <v>28100</v>
      </c>
      <c r="Q1028" t="s" s="13">
        <v>1067</v>
      </c>
      <c r="R1028" s="12"/>
      <c r="S1028" t="s" s="13">
        <v>6622</v>
      </c>
      <c r="T1028" s="12"/>
      <c r="U1028" s="12"/>
      <c r="V1028" s="12"/>
      <c r="W1028" s="12"/>
      <c r="X1028" s="12"/>
      <c r="Y1028" t="s" s="13">
        <v>6625</v>
      </c>
      <c r="Z1028" s="12"/>
      <c r="AA1028" s="20">
        <v>42614</v>
      </c>
      <c r="AB1028" s="20">
        <v>42767</v>
      </c>
    </row>
    <row r="1029" ht="13" customHeight="1">
      <c r="A1029" s="12">
        <v>1292</v>
      </c>
      <c r="B1029" s="12">
        <v>12921</v>
      </c>
      <c r="C1029" t="s" s="13">
        <v>28</v>
      </c>
      <c r="D1029" t="s" s="13">
        <v>6632</v>
      </c>
      <c r="E1029" t="s" s="14">
        <f>MID(D1029,1,SEARCH(",",D1029)-1)</f>
        <v>6633</v>
      </c>
      <c r="F1029" t="s" s="13">
        <f>MID(D1029,SEARCH(",",D1029)+2,50)</f>
        <v>1309</v>
      </c>
      <c r="G1029" s="15">
        <v>37069</v>
      </c>
      <c r="H1029" s="21">
        <f>YEAR(G1029)</f>
        <v>2001</v>
      </c>
      <c r="I1029" s="16">
        <f>INT((TODAY()-G1029)/365)</f>
        <v>19</v>
      </c>
      <c r="J1029" t="s" s="17">
        <v>40</v>
      </c>
      <c r="K1029" t="s" s="17">
        <v>6634</v>
      </c>
      <c r="L1029" s="12">
        <v>630956069</v>
      </c>
      <c r="M1029" s="12">
        <v>646186805</v>
      </c>
      <c r="N1029" s="12"/>
      <c r="O1029" t="s" s="22">
        <v>6635</v>
      </c>
      <c r="P1029" s="23">
        <v>28050</v>
      </c>
      <c r="Q1029" t="s" s="13">
        <v>34</v>
      </c>
      <c r="R1029" t="s" s="13">
        <v>6636</v>
      </c>
      <c r="S1029" s="12"/>
      <c r="T1029" s="12"/>
      <c r="U1029" t="s" s="13">
        <v>6637</v>
      </c>
      <c r="V1029" t="s" s="13">
        <v>6638</v>
      </c>
      <c r="W1029" s="12"/>
      <c r="X1029" s="12"/>
      <c r="Y1029" t="s" s="13">
        <v>6639</v>
      </c>
      <c r="Z1029" s="12"/>
      <c r="AA1029" s="20">
        <v>42614</v>
      </c>
      <c r="AB1029" s="20">
        <v>42736</v>
      </c>
    </row>
    <row r="1030" ht="13" customHeight="1">
      <c r="A1030" s="12">
        <v>1293</v>
      </c>
      <c r="B1030" s="12">
        <v>12931</v>
      </c>
      <c r="C1030" t="s" s="13">
        <v>28</v>
      </c>
      <c r="D1030" t="s" s="13">
        <v>6640</v>
      </c>
      <c r="E1030" t="s" s="14">
        <f>MID(D1030,1,SEARCH(",",D1030)-1)</f>
        <v>6641</v>
      </c>
      <c r="F1030" t="s" s="13">
        <f>MID(D1030,SEARCH(",",D1030)+2,50)</f>
        <v>6642</v>
      </c>
      <c r="G1030" t="s" s="17">
        <v>6643</v>
      </c>
      <c r="H1030" s="21">
        <f>YEAR(G1030)</f>
        <v>2008</v>
      </c>
      <c r="I1030" s="16">
        <f>INT((TODAY()-G1030)/365)</f>
        <v>12</v>
      </c>
      <c r="J1030" t="s" s="17">
        <v>40</v>
      </c>
      <c r="K1030" t="s" s="17">
        <v>6644</v>
      </c>
      <c r="L1030" s="12">
        <v>917340733</v>
      </c>
      <c r="M1030" s="12">
        <v>696495841</v>
      </c>
      <c r="N1030" s="12">
        <v>619125352</v>
      </c>
      <c r="O1030" t="s" s="22">
        <v>6645</v>
      </c>
      <c r="P1030" s="23">
        <v>28034</v>
      </c>
      <c r="Q1030" t="s" s="13">
        <v>34</v>
      </c>
      <c r="R1030" t="s" s="13">
        <v>6646</v>
      </c>
      <c r="S1030" s="12"/>
      <c r="T1030" s="12"/>
      <c r="U1030" t="s" s="13">
        <v>6647</v>
      </c>
      <c r="V1030" t="s" s="13">
        <v>6648</v>
      </c>
      <c r="W1030" s="12"/>
      <c r="X1030" s="12"/>
      <c r="Y1030" t="s" s="13">
        <v>6649</v>
      </c>
      <c r="Z1030" t="s" s="13">
        <v>6650</v>
      </c>
      <c r="AA1030" s="20">
        <v>42614</v>
      </c>
      <c r="AB1030" s="20">
        <v>43676</v>
      </c>
    </row>
    <row r="1031" ht="13" customHeight="1">
      <c r="A1031" s="12">
        <v>1293</v>
      </c>
      <c r="B1031" s="12">
        <v>12932</v>
      </c>
      <c r="C1031" t="s" s="13">
        <v>28</v>
      </c>
      <c r="D1031" t="s" s="13">
        <v>6647</v>
      </c>
      <c r="E1031" t="s" s="14">
        <f>MID(D1031,1,SEARCH(",",D1031)-1)</f>
        <v>6651</v>
      </c>
      <c r="F1031" t="s" s="13">
        <f>MID(D1031,SEARCH(",",D1031)+2,50)</f>
        <v>122</v>
      </c>
      <c r="G1031" s="15">
        <v>24233</v>
      </c>
      <c r="H1031" s="21">
        <f>YEAR(G1031)</f>
        <v>1966</v>
      </c>
      <c r="I1031" s="16">
        <f>INT((TODAY()-G1031)/365)</f>
        <v>54</v>
      </c>
      <c r="J1031" t="s" s="17">
        <v>40</v>
      </c>
      <c r="K1031" t="s" s="17">
        <v>6652</v>
      </c>
      <c r="L1031" s="12">
        <v>696495841</v>
      </c>
      <c r="M1031" s="12"/>
      <c r="N1031" s="12"/>
      <c r="O1031" t="s" s="22">
        <v>6645</v>
      </c>
      <c r="P1031" s="23">
        <v>28034</v>
      </c>
      <c r="Q1031" t="s" s="13">
        <v>34</v>
      </c>
      <c r="R1031" s="12"/>
      <c r="S1031" s="12"/>
      <c r="T1031" t="s" s="13">
        <v>6646</v>
      </c>
      <c r="U1031" s="12"/>
      <c r="V1031" s="12"/>
      <c r="W1031" s="12"/>
      <c r="X1031" s="12"/>
      <c r="Y1031" t="s" s="13">
        <v>6649</v>
      </c>
      <c r="Z1031" t="s" s="13">
        <v>1143</v>
      </c>
      <c r="AA1031" s="20">
        <v>42614</v>
      </c>
      <c r="AB1031" s="20">
        <v>43769</v>
      </c>
    </row>
    <row r="1032" ht="13" customHeight="1">
      <c r="A1032" s="12">
        <v>1294</v>
      </c>
      <c r="B1032" s="12">
        <v>12941</v>
      </c>
      <c r="C1032" t="s" s="13">
        <v>28</v>
      </c>
      <c r="D1032" t="s" s="13">
        <v>6653</v>
      </c>
      <c r="E1032" t="s" s="14">
        <f>MID(D1032,1,SEARCH(",",D1032)-1)</f>
        <v>6654</v>
      </c>
      <c r="F1032" t="s" s="13">
        <f>MID(D1032,SEARCH(",",D1032)+2,50)</f>
        <v>217</v>
      </c>
      <c r="G1032" s="15">
        <v>37207</v>
      </c>
      <c r="H1032" s="21">
        <f>YEAR(G1032)</f>
        <v>2001</v>
      </c>
      <c r="I1032" s="16">
        <f>INT((TODAY()-G1032)/365)</f>
        <v>18</v>
      </c>
      <c r="J1032" t="s" s="17">
        <v>40</v>
      </c>
      <c r="K1032" t="s" s="17">
        <v>6655</v>
      </c>
      <c r="L1032" s="12">
        <v>914271497</v>
      </c>
      <c r="M1032" s="12">
        <v>650047861</v>
      </c>
      <c r="N1032" s="12">
        <v>619101864</v>
      </c>
      <c r="O1032" t="s" s="22">
        <v>6656</v>
      </c>
      <c r="P1032" s="23">
        <v>28049</v>
      </c>
      <c r="Q1032" t="s" s="13">
        <v>34</v>
      </c>
      <c r="R1032" t="s" s="13">
        <v>6657</v>
      </c>
      <c r="S1032" s="12"/>
      <c r="T1032" s="12"/>
      <c r="U1032" t="s" s="13">
        <v>6658</v>
      </c>
      <c r="V1032" t="s" s="13">
        <v>6659</v>
      </c>
      <c r="W1032" s="12"/>
      <c r="X1032" s="12"/>
      <c r="Y1032" t="s" s="13">
        <v>6660</v>
      </c>
      <c r="Z1032" s="12"/>
      <c r="AA1032" s="20">
        <v>42614</v>
      </c>
      <c r="AB1032" s="20"/>
    </row>
    <row r="1033" ht="13" customHeight="1">
      <c r="A1033" s="12">
        <v>1295</v>
      </c>
      <c r="B1033" s="12">
        <v>12951</v>
      </c>
      <c r="C1033" t="s" s="13">
        <v>28</v>
      </c>
      <c r="D1033" t="s" s="13">
        <v>6661</v>
      </c>
      <c r="E1033" t="s" s="14">
        <f>MID(D1033,1,SEARCH(",",D1033)-1)</f>
        <v>6662</v>
      </c>
      <c r="F1033" t="s" s="13">
        <f>MID(D1033,SEARCH(",",D1033)+2,50)</f>
        <v>605</v>
      </c>
      <c r="G1033" t="s" s="17">
        <v>6663</v>
      </c>
      <c r="H1033" s="21">
        <f>YEAR(G1033)</f>
        <v>2001</v>
      </c>
      <c r="I1033" s="16">
        <f>INT((TODAY()-G1033)/365)</f>
        <v>19</v>
      </c>
      <c r="J1033" t="s" s="17">
        <v>32</v>
      </c>
      <c r="K1033" t="s" s="17">
        <v>6664</v>
      </c>
      <c r="L1033" s="12">
        <v>649845574</v>
      </c>
      <c r="M1033" s="12">
        <v>627128696</v>
      </c>
      <c r="N1033" s="12">
        <v>608227483</v>
      </c>
      <c r="O1033" t="s" s="22">
        <v>6665</v>
      </c>
      <c r="P1033" s="23">
        <v>28015</v>
      </c>
      <c r="Q1033" t="s" s="13">
        <v>34</v>
      </c>
      <c r="R1033" s="12"/>
      <c r="S1033" t="s" s="13">
        <v>6666</v>
      </c>
      <c r="T1033" s="12"/>
      <c r="U1033" t="s" s="13">
        <v>6667</v>
      </c>
      <c r="V1033" t="s" s="13">
        <v>6668</v>
      </c>
      <c r="W1033" s="12"/>
      <c r="X1033" s="12"/>
      <c r="Y1033" t="s" s="13">
        <v>6669</v>
      </c>
      <c r="Z1033" s="12"/>
      <c r="AA1033" s="20">
        <v>42614</v>
      </c>
      <c r="AB1033" s="20">
        <v>42948</v>
      </c>
    </row>
    <row r="1034" ht="13" customHeight="1">
      <c r="A1034" s="12">
        <v>1296</v>
      </c>
      <c r="B1034" s="12">
        <v>12961</v>
      </c>
      <c r="C1034" t="s" s="13">
        <v>28</v>
      </c>
      <c r="D1034" t="s" s="13">
        <v>6670</v>
      </c>
      <c r="E1034" t="s" s="14">
        <f>MID(D1034,1,SEARCH(",",D1034)-1)</f>
        <v>6671</v>
      </c>
      <c r="F1034" t="s" s="13">
        <f>MID(D1034,SEARCH(",",D1034)+2,50)</f>
        <v>2152</v>
      </c>
      <c r="G1034" t="s" s="17">
        <v>6672</v>
      </c>
      <c r="H1034" s="21">
        <f>YEAR(G1034)</f>
        <v>2007</v>
      </c>
      <c r="I1034" s="16">
        <f>INT((TODAY()-G1034)/365)</f>
        <v>13</v>
      </c>
      <c r="J1034" t="s" s="17">
        <v>40</v>
      </c>
      <c r="K1034" t="s" s="17">
        <v>6673</v>
      </c>
      <c r="L1034" s="12">
        <v>625919696</v>
      </c>
      <c r="M1034" s="12">
        <v>658596370</v>
      </c>
      <c r="N1034" s="12"/>
      <c r="O1034" t="s" s="22">
        <v>1710</v>
      </c>
      <c r="P1034" s="23">
        <v>28029</v>
      </c>
      <c r="Q1034" t="s" s="13">
        <v>34</v>
      </c>
      <c r="R1034" t="s" s="13">
        <v>6674</v>
      </c>
      <c r="S1034" s="12"/>
      <c r="T1034" s="12"/>
      <c r="U1034" t="s" s="13">
        <v>6675</v>
      </c>
      <c r="V1034" t="s" s="13">
        <v>6676</v>
      </c>
      <c r="W1034" s="12"/>
      <c r="X1034" s="12"/>
      <c r="Y1034" t="s" s="13">
        <v>6677</v>
      </c>
      <c r="Z1034" s="12"/>
      <c r="AA1034" s="20">
        <v>42614</v>
      </c>
      <c r="AB1034" s="20">
        <v>42622</v>
      </c>
    </row>
    <row r="1035" ht="13" customHeight="1">
      <c r="A1035" s="12">
        <v>1297</v>
      </c>
      <c r="B1035" s="12">
        <v>12971</v>
      </c>
      <c r="C1035" t="s" s="13">
        <v>28</v>
      </c>
      <c r="D1035" t="s" s="13">
        <v>6678</v>
      </c>
      <c r="E1035" t="s" s="14">
        <f>MID(D1035,1,SEARCH(",",D1035)-1)</f>
        <v>6679</v>
      </c>
      <c r="F1035" t="s" s="13">
        <f>MID(D1035,SEARCH(",",D1035)+2,50)</f>
        <v>51</v>
      </c>
      <c r="G1035" s="15">
        <v>36593</v>
      </c>
      <c r="H1035" s="21">
        <f>YEAR(G1035)</f>
        <v>2000</v>
      </c>
      <c r="I1035" s="16">
        <f>INT((TODAY()-G1035)/365)</f>
        <v>20</v>
      </c>
      <c r="J1035" t="s" s="17">
        <v>40</v>
      </c>
      <c r="K1035" t="s" s="17">
        <v>6680</v>
      </c>
      <c r="L1035" s="12">
        <v>690938998</v>
      </c>
      <c r="M1035" s="12">
        <v>646574965</v>
      </c>
      <c r="N1035" s="12">
        <v>690625838</v>
      </c>
      <c r="O1035" t="s" s="22">
        <v>6681</v>
      </c>
      <c r="P1035" s="23">
        <v>28003</v>
      </c>
      <c r="Q1035" t="s" s="13">
        <v>34</v>
      </c>
      <c r="R1035" s="12"/>
      <c r="S1035" t="s" s="13">
        <v>6682</v>
      </c>
      <c r="T1035" s="12"/>
      <c r="U1035" t="s" s="13">
        <v>6683</v>
      </c>
      <c r="V1035" t="s" s="13">
        <v>6684</v>
      </c>
      <c r="W1035" s="12"/>
      <c r="X1035" s="12"/>
      <c r="Y1035" t="s" s="13">
        <v>6685</v>
      </c>
      <c r="Z1035" s="12"/>
      <c r="AA1035" s="20">
        <v>42614</v>
      </c>
      <c r="AB1035" s="20">
        <v>42736</v>
      </c>
    </row>
    <row r="1036" ht="13" customHeight="1">
      <c r="A1036" s="12">
        <v>1298</v>
      </c>
      <c r="B1036" s="12">
        <v>12981</v>
      </c>
      <c r="C1036" t="s" s="13">
        <v>28</v>
      </c>
      <c r="D1036" t="s" s="13">
        <v>6686</v>
      </c>
      <c r="E1036" t="s" s="14">
        <f>MID(D1036,1,SEARCH(",",D1036)-1)</f>
        <v>4119</v>
      </c>
      <c r="F1036" t="s" s="13">
        <f>MID(D1036,SEARCH(",",D1036)+2,50)</f>
        <v>60</v>
      </c>
      <c r="G1036" t="s" s="17">
        <v>6687</v>
      </c>
      <c r="H1036" s="21">
        <f>YEAR(G1036)</f>
        <v>2004</v>
      </c>
      <c r="I1036" s="16">
        <f>INT((TODAY()-G1036)/365)</f>
        <v>16</v>
      </c>
      <c r="J1036" t="s" s="17">
        <v>40</v>
      </c>
      <c r="K1036" t="s" s="17">
        <v>6688</v>
      </c>
      <c r="L1036" s="12">
        <v>917662771</v>
      </c>
      <c r="M1036" s="12">
        <v>620227744</v>
      </c>
      <c r="N1036" s="12">
        <v>639314591</v>
      </c>
      <c r="O1036" t="s" s="22">
        <v>6689</v>
      </c>
      <c r="P1036" s="23">
        <v>28033</v>
      </c>
      <c r="Q1036" t="s" s="13">
        <v>34</v>
      </c>
      <c r="R1036" t="s" s="13">
        <v>6690</v>
      </c>
      <c r="S1036" t="s" s="13">
        <v>6691</v>
      </c>
      <c r="T1036" s="12"/>
      <c r="U1036" t="s" s="13">
        <v>6692</v>
      </c>
      <c r="V1036" t="s" s="13">
        <v>6693</v>
      </c>
      <c r="W1036" s="12"/>
      <c r="X1036" s="12"/>
      <c r="Y1036" t="s" s="13">
        <v>6694</v>
      </c>
      <c r="Z1036" s="12"/>
      <c r="AA1036" s="20">
        <v>42614</v>
      </c>
      <c r="AB1036" s="20"/>
    </row>
    <row r="1037" ht="13" customHeight="1">
      <c r="A1037" s="12">
        <v>1298</v>
      </c>
      <c r="B1037" s="12">
        <v>12982</v>
      </c>
      <c r="C1037" t="s" s="13">
        <v>28</v>
      </c>
      <c r="D1037" t="s" s="13">
        <v>6695</v>
      </c>
      <c r="E1037" t="s" s="14">
        <f>MID(D1037,1,SEARCH(",",D1037)-1)</f>
        <v>6696</v>
      </c>
      <c r="F1037" t="s" s="13">
        <f>MID(D1037,SEARCH(",",D1037)+2,50)</f>
        <v>1346</v>
      </c>
      <c r="G1037" s="15">
        <v>26371</v>
      </c>
      <c r="H1037" s="21">
        <f>YEAR(G1037)</f>
        <v>1972</v>
      </c>
      <c r="I1037" s="16">
        <f>INT((TODAY()-G1037)/365)</f>
        <v>48</v>
      </c>
      <c r="J1037" t="s" s="17">
        <v>40</v>
      </c>
      <c r="K1037" t="s" s="17">
        <v>6697</v>
      </c>
      <c r="L1037" s="12">
        <v>917662771</v>
      </c>
      <c r="M1037" s="12">
        <v>620227744</v>
      </c>
      <c r="N1037" s="12"/>
      <c r="O1037" t="s" s="22">
        <v>6698</v>
      </c>
      <c r="P1037" s="23">
        <v>28033</v>
      </c>
      <c r="Q1037" t="s" s="13">
        <v>34</v>
      </c>
      <c r="R1037" s="12"/>
      <c r="S1037" s="12"/>
      <c r="T1037" t="s" s="13">
        <v>6690</v>
      </c>
      <c r="U1037" s="12"/>
      <c r="V1037" s="12"/>
      <c r="W1037" s="12"/>
      <c r="X1037" s="12"/>
      <c r="Y1037" t="s" s="13">
        <v>6694</v>
      </c>
      <c r="Z1037" s="12"/>
      <c r="AA1037" s="20">
        <v>42979</v>
      </c>
      <c r="AB1037" s="20"/>
    </row>
    <row r="1038" ht="38.25" customHeight="1">
      <c r="A1038" s="30">
        <v>1299</v>
      </c>
      <c r="B1038" s="30">
        <v>12991</v>
      </c>
      <c r="C1038" t="s" s="31">
        <v>28</v>
      </c>
      <c r="D1038" t="s" s="32">
        <v>6699</v>
      </c>
      <c r="E1038" t="s" s="14">
        <f>MID(D1038,1,SEARCH(",",D1038)-1)</f>
        <v>6700</v>
      </c>
      <c r="F1038" t="s" s="13">
        <f>MID(D1038,SEARCH(",",D1038)+2,50)</f>
        <v>198</v>
      </c>
      <c r="G1038" t="s" s="31">
        <v>6701</v>
      </c>
      <c r="H1038" s="34">
        <f>YEAR(G1038)</f>
        <v>2001</v>
      </c>
      <c r="I1038" s="30">
        <f>INT((TODAY()-G1038)/365)</f>
        <v>19</v>
      </c>
      <c r="J1038" t="s" s="31">
        <v>32</v>
      </c>
      <c r="K1038" t="s" s="31">
        <v>6702</v>
      </c>
      <c r="L1038" s="30">
        <v>628413557</v>
      </c>
      <c r="M1038" s="30">
        <v>659368206</v>
      </c>
      <c r="N1038" s="30">
        <v>619654701</v>
      </c>
      <c r="O1038" t="s" s="35">
        <v>6703</v>
      </c>
      <c r="P1038" s="36">
        <v>28100</v>
      </c>
      <c r="Q1038" t="s" s="31">
        <v>1067</v>
      </c>
      <c r="R1038" t="s" s="32">
        <v>6704</v>
      </c>
      <c r="S1038" s="37"/>
      <c r="T1038" s="37"/>
      <c r="U1038" t="s" s="32">
        <v>6705</v>
      </c>
      <c r="V1038" t="s" s="32">
        <v>6706</v>
      </c>
      <c r="W1038" s="37"/>
      <c r="X1038" s="30"/>
      <c r="Y1038" t="s" s="31">
        <v>6707</v>
      </c>
      <c r="Z1038" t="s" s="32">
        <v>6708</v>
      </c>
      <c r="AA1038" s="39">
        <v>42614</v>
      </c>
      <c r="AB1038" s="39">
        <v>43626</v>
      </c>
    </row>
    <row r="1039" ht="13" customHeight="1">
      <c r="A1039" s="12">
        <v>1300</v>
      </c>
      <c r="B1039" s="12">
        <v>13001</v>
      </c>
      <c r="C1039" t="s" s="13">
        <v>28</v>
      </c>
      <c r="D1039" t="s" s="13">
        <v>6709</v>
      </c>
      <c r="E1039" t="s" s="14">
        <f>MID(D1039,1,SEARCH(",",D1039)-1)</f>
        <v>6710</v>
      </c>
      <c r="F1039" t="s" s="13">
        <f>MID(D1039,SEARCH(",",D1039)+2,50)</f>
        <v>43</v>
      </c>
      <c r="G1039" s="15">
        <v>37498</v>
      </c>
      <c r="H1039" s="21">
        <f>YEAR(G1039)</f>
        <v>2002</v>
      </c>
      <c r="I1039" s="16">
        <f>INT((TODAY()-G1039)/365)</f>
        <v>18</v>
      </c>
      <c r="J1039" t="s" s="17">
        <v>32</v>
      </c>
      <c r="K1039" t="s" s="17">
        <v>6711</v>
      </c>
      <c r="L1039" s="12">
        <v>917343360</v>
      </c>
      <c r="M1039" s="12">
        <v>659914809</v>
      </c>
      <c r="N1039" s="12">
        <v>696934677</v>
      </c>
      <c r="O1039" t="s" s="22">
        <v>6712</v>
      </c>
      <c r="P1039" s="23">
        <v>28034</v>
      </c>
      <c r="Q1039" t="s" s="13">
        <v>34</v>
      </c>
      <c r="R1039" s="12"/>
      <c r="S1039" t="s" s="13">
        <v>6713</v>
      </c>
      <c r="T1039" s="12"/>
      <c r="U1039" t="s" s="13">
        <v>6714</v>
      </c>
      <c r="V1039" t="s" s="13">
        <v>6715</v>
      </c>
      <c r="W1039" s="12"/>
      <c r="X1039" s="12"/>
      <c r="Y1039" t="s" s="13">
        <v>6716</v>
      </c>
      <c r="Z1039" s="12"/>
      <c r="AA1039" s="20">
        <v>42614</v>
      </c>
      <c r="AB1039" s="20">
        <v>43101</v>
      </c>
    </row>
    <row r="1040" ht="13" customHeight="1">
      <c r="A1040" s="12">
        <v>1301</v>
      </c>
      <c r="B1040" s="12">
        <v>13011</v>
      </c>
      <c r="C1040" t="s" s="13">
        <v>28</v>
      </c>
      <c r="D1040" t="s" s="13">
        <v>6717</v>
      </c>
      <c r="E1040" t="s" s="14">
        <f>MID(D1040,1,SEARCH(",",D1040)-1)</f>
        <v>6718</v>
      </c>
      <c r="F1040" t="s" s="13">
        <f>MID(D1040,SEARCH(",",D1040)+2,50)</f>
        <v>551</v>
      </c>
      <c r="G1040" s="15">
        <v>39667</v>
      </c>
      <c r="H1040" s="21">
        <f>YEAR(G1040)</f>
        <v>2008</v>
      </c>
      <c r="I1040" s="16">
        <f>INT((TODAY()-G1040)/365)</f>
        <v>12</v>
      </c>
      <c r="J1040" t="s" s="17">
        <v>32</v>
      </c>
      <c r="K1040" s="16"/>
      <c r="L1040" s="12">
        <v>627920191</v>
      </c>
      <c r="M1040" s="12">
        <v>607432682</v>
      </c>
      <c r="N1040" s="12"/>
      <c r="O1040" t="s" s="22">
        <v>6719</v>
      </c>
      <c r="P1040" s="23">
        <v>28049</v>
      </c>
      <c r="Q1040" t="s" s="13">
        <v>34</v>
      </c>
      <c r="R1040" t="s" s="13">
        <v>6720</v>
      </c>
      <c r="S1040" t="s" s="13">
        <v>6721</v>
      </c>
      <c r="T1040" s="12"/>
      <c r="U1040" t="s" s="13">
        <v>6722</v>
      </c>
      <c r="V1040" t="s" s="13">
        <v>6723</v>
      </c>
      <c r="W1040" s="12"/>
      <c r="X1040" s="12"/>
      <c r="Y1040" t="s" s="13">
        <v>6724</v>
      </c>
      <c r="Z1040" s="12"/>
      <c r="AA1040" s="20">
        <v>42614</v>
      </c>
      <c r="AB1040" s="20"/>
    </row>
    <row r="1041" ht="13" customHeight="1">
      <c r="A1041" s="12">
        <v>1301</v>
      </c>
      <c r="B1041" s="12">
        <v>13012</v>
      </c>
      <c r="C1041" t="s" s="13">
        <v>28</v>
      </c>
      <c r="D1041" t="s" s="13">
        <v>6725</v>
      </c>
      <c r="E1041" t="s" s="14">
        <f>MID(D1041,1,SEARCH(",",D1041)-1)</f>
        <v>6718</v>
      </c>
      <c r="F1041" t="s" s="13">
        <f>MID(D1041,SEARCH(",",D1041)+2,50)</f>
        <v>2444</v>
      </c>
      <c r="G1041" s="15">
        <v>38958</v>
      </c>
      <c r="H1041" s="21">
        <f>YEAR(G1041)</f>
        <v>2006</v>
      </c>
      <c r="I1041" s="16">
        <f>INT((TODAY()-G1041)/365)</f>
        <v>14</v>
      </c>
      <c r="J1041" t="s" s="17">
        <v>32</v>
      </c>
      <c r="K1041" s="16"/>
      <c r="L1041" s="12">
        <v>627920191</v>
      </c>
      <c r="M1041" s="12">
        <v>607432682</v>
      </c>
      <c r="N1041" s="12"/>
      <c r="O1041" t="s" s="22">
        <v>6719</v>
      </c>
      <c r="P1041" s="23">
        <v>28049</v>
      </c>
      <c r="Q1041" t="s" s="13">
        <v>34</v>
      </c>
      <c r="R1041" t="s" s="13">
        <v>6726</v>
      </c>
      <c r="S1041" s="12"/>
      <c r="T1041" s="12"/>
      <c r="U1041" t="s" s="13">
        <v>6722</v>
      </c>
      <c r="V1041" t="s" s="13">
        <v>6723</v>
      </c>
      <c r="W1041" s="12"/>
      <c r="X1041" s="12"/>
      <c r="Y1041" t="s" s="13">
        <v>6724</v>
      </c>
      <c r="Z1041" s="12"/>
      <c r="AA1041" s="20">
        <v>42614</v>
      </c>
      <c r="AB1041" s="20">
        <v>42767</v>
      </c>
    </row>
    <row r="1042" ht="15.75" customHeight="1">
      <c r="A1042" s="12">
        <v>1301</v>
      </c>
      <c r="B1042" s="12">
        <v>13013</v>
      </c>
      <c r="C1042" t="s" s="13">
        <v>28</v>
      </c>
      <c r="D1042" t="s" s="13">
        <v>6722</v>
      </c>
      <c r="E1042" t="s" s="14">
        <f>MID(D1042,1,SEARCH(",",D1042)-1)</f>
        <v>6727</v>
      </c>
      <c r="F1042" t="s" s="13">
        <f>MID(D1042,SEARCH(",",D1042)+2,50)</f>
        <v>209</v>
      </c>
      <c r="G1042" s="15">
        <v>27599</v>
      </c>
      <c r="H1042" s="16">
        <f>YEAR(G1042)</f>
        <v>1975</v>
      </c>
      <c r="I1042" s="16">
        <f>INT((TODAY()-G1042)/365)</f>
        <v>45</v>
      </c>
      <c r="J1042" t="s" s="17">
        <v>40</v>
      </c>
      <c r="K1042" t="s" s="17">
        <v>6728</v>
      </c>
      <c r="L1042" s="12">
        <v>607432682</v>
      </c>
      <c r="M1042" s="12">
        <v>628461227</v>
      </c>
      <c r="N1042" s="12">
        <v>916202009</v>
      </c>
      <c r="O1042" t="s" s="13">
        <v>6729</v>
      </c>
      <c r="P1042" s="16">
        <v>28049</v>
      </c>
      <c r="Q1042" t="s" s="13">
        <v>34</v>
      </c>
      <c r="R1042" s="18"/>
      <c r="S1042" s="18"/>
      <c r="T1042" t="s" s="13">
        <v>6720</v>
      </c>
      <c r="U1042" s="12"/>
      <c r="V1042" s="12"/>
      <c r="W1042" t="s" s="13">
        <v>6730</v>
      </c>
      <c r="X1042" t="s" s="13">
        <v>6728</v>
      </c>
      <c r="Y1042" t="s" s="14">
        <v>6731</v>
      </c>
      <c r="Z1042" s="12"/>
      <c r="AA1042" s="19">
        <v>43754</v>
      </c>
      <c r="AB1042" s="20"/>
    </row>
    <row r="1043" ht="13" customHeight="1">
      <c r="A1043" s="12">
        <v>1303</v>
      </c>
      <c r="B1043" s="12">
        <v>13031</v>
      </c>
      <c r="C1043" t="s" s="13">
        <v>28</v>
      </c>
      <c r="D1043" t="s" s="13">
        <v>6732</v>
      </c>
      <c r="E1043" t="s" s="14">
        <f>MID(D1043,1,SEARCH(",",D1043)-1)</f>
        <v>6733</v>
      </c>
      <c r="F1043" t="s" s="13">
        <f>MID(D1043,SEARCH(",",D1043)+2,50)</f>
        <v>4764</v>
      </c>
      <c r="G1043" s="15">
        <v>39325</v>
      </c>
      <c r="H1043" s="21">
        <f>YEAR(G1043)</f>
        <v>2007</v>
      </c>
      <c r="I1043" s="16">
        <f>INT((TODAY()-G1043)/365)</f>
        <v>13</v>
      </c>
      <c r="J1043" t="s" s="17">
        <v>32</v>
      </c>
      <c r="K1043" t="s" s="17">
        <v>6734</v>
      </c>
      <c r="L1043" s="12">
        <v>651782231</v>
      </c>
      <c r="M1043" s="12">
        <v>652240502</v>
      </c>
      <c r="N1043" s="12"/>
      <c r="O1043" t="s" s="22">
        <v>6735</v>
      </c>
      <c r="P1043" s="23">
        <v>28034</v>
      </c>
      <c r="Q1043" t="s" s="13">
        <v>34</v>
      </c>
      <c r="R1043" s="12"/>
      <c r="S1043" t="s" s="13">
        <v>6736</v>
      </c>
      <c r="T1043" s="12"/>
      <c r="U1043" t="s" s="13">
        <v>6737</v>
      </c>
      <c r="V1043" t="s" s="13">
        <v>6738</v>
      </c>
      <c r="W1043" s="12"/>
      <c r="X1043" s="12"/>
      <c r="Y1043" t="s" s="13">
        <v>6739</v>
      </c>
      <c r="Z1043" t="s" s="13">
        <v>6740</v>
      </c>
      <c r="AA1043" s="20">
        <v>42614</v>
      </c>
      <c r="AB1043" s="20">
        <v>43681</v>
      </c>
    </row>
    <row r="1044" ht="13" customHeight="1">
      <c r="A1044" s="12">
        <v>1303</v>
      </c>
      <c r="B1044" s="12">
        <v>13032</v>
      </c>
      <c r="C1044" t="s" s="13">
        <v>28</v>
      </c>
      <c r="D1044" t="s" s="13">
        <v>6741</v>
      </c>
      <c r="E1044" t="s" s="14">
        <f>MID(D1044,1,SEARCH(",",D1044)-1)</f>
        <v>6733</v>
      </c>
      <c r="F1044" t="s" s="13">
        <f>MID(D1044,SEARCH(",",D1044)+2,50)</f>
        <v>60</v>
      </c>
      <c r="G1044" s="15">
        <v>38687</v>
      </c>
      <c r="H1044" s="21">
        <f>YEAR(G1044)</f>
        <v>2005</v>
      </c>
      <c r="I1044" s="16">
        <f>INT((TODAY()-G1044)/365)</f>
        <v>14</v>
      </c>
      <c r="J1044" t="s" s="17">
        <v>40</v>
      </c>
      <c r="K1044" t="s" s="17">
        <v>6742</v>
      </c>
      <c r="L1044" s="12">
        <v>651782231</v>
      </c>
      <c r="M1044" s="12">
        <v>652240502</v>
      </c>
      <c r="N1044" s="12"/>
      <c r="O1044" t="s" s="22">
        <v>6735</v>
      </c>
      <c r="P1044" s="23">
        <v>28034</v>
      </c>
      <c r="Q1044" t="s" s="13">
        <v>34</v>
      </c>
      <c r="R1044" s="12"/>
      <c r="S1044" t="s" s="13">
        <v>6736</v>
      </c>
      <c r="T1044" s="12"/>
      <c r="U1044" t="s" s="13">
        <v>6737</v>
      </c>
      <c r="V1044" t="s" s="13">
        <v>6738</v>
      </c>
      <c r="W1044" s="12"/>
      <c r="X1044" s="12"/>
      <c r="Y1044" t="s" s="13">
        <v>6739</v>
      </c>
      <c r="Z1044" s="12"/>
      <c r="AA1044" s="20">
        <v>42614</v>
      </c>
      <c r="AB1044" s="20">
        <v>42948</v>
      </c>
    </row>
    <row r="1045" ht="13" customHeight="1">
      <c r="A1045" s="12">
        <v>1303</v>
      </c>
      <c r="B1045" s="12">
        <v>13033</v>
      </c>
      <c r="C1045" t="s" s="13">
        <v>28</v>
      </c>
      <c r="D1045" t="s" s="13">
        <v>6743</v>
      </c>
      <c r="E1045" t="s" s="14">
        <f>MID(D1045,1,SEARCH(",",D1045)-1)</f>
        <v>6733</v>
      </c>
      <c r="F1045" t="s" s="13">
        <f>MID(D1045,SEARCH(",",D1045)+2,50)</f>
        <v>6744</v>
      </c>
      <c r="G1045" s="15">
        <v>39763</v>
      </c>
      <c r="H1045" s="21">
        <f>YEAR(G1045)</f>
        <v>2008</v>
      </c>
      <c r="I1045" s="16">
        <f>INT((TODAY()-G1045)/365)</f>
        <v>11</v>
      </c>
      <c r="J1045" t="s" s="17">
        <v>40</v>
      </c>
      <c r="K1045" t="s" s="17">
        <v>6745</v>
      </c>
      <c r="L1045" s="12">
        <v>651782231</v>
      </c>
      <c r="M1045" s="12">
        <v>652240502</v>
      </c>
      <c r="N1045" s="12"/>
      <c r="O1045" t="s" s="22">
        <v>6735</v>
      </c>
      <c r="P1045" s="23">
        <v>28034</v>
      </c>
      <c r="Q1045" t="s" s="13">
        <v>34</v>
      </c>
      <c r="R1045" s="12"/>
      <c r="S1045" t="s" s="13">
        <v>6736</v>
      </c>
      <c r="T1045" s="12"/>
      <c r="U1045" t="s" s="13">
        <v>6737</v>
      </c>
      <c r="V1045" t="s" s="13">
        <v>6738</v>
      </c>
      <c r="W1045" s="12"/>
      <c r="X1045" s="12"/>
      <c r="Y1045" t="s" s="13">
        <v>6739</v>
      </c>
      <c r="Z1045" s="12"/>
      <c r="AA1045" s="20">
        <v>42614</v>
      </c>
      <c r="AB1045" s="20">
        <v>42948</v>
      </c>
    </row>
    <row r="1046" ht="13" customHeight="1">
      <c r="A1046" s="12">
        <v>1304</v>
      </c>
      <c r="B1046" s="12">
        <v>13041</v>
      </c>
      <c r="C1046" t="s" s="13">
        <v>28</v>
      </c>
      <c r="D1046" t="s" s="13">
        <v>6746</v>
      </c>
      <c r="E1046" t="s" s="14">
        <f>MID(D1046,1,SEARCH(",",D1046)-1)</f>
        <v>6747</v>
      </c>
      <c r="F1046" t="s" s="13">
        <f>MID(D1046,SEARCH(",",D1046)+2,50)</f>
        <v>3229</v>
      </c>
      <c r="G1046" t="s" s="17">
        <v>6748</v>
      </c>
      <c r="H1046" s="21">
        <f>YEAR(G1046)</f>
        <v>2007</v>
      </c>
      <c r="I1046" s="16">
        <f>INT((TODAY()-G1046)/365)</f>
        <v>12</v>
      </c>
      <c r="J1046" t="s" s="17">
        <v>32</v>
      </c>
      <c r="K1046" s="16"/>
      <c r="L1046" s="12">
        <v>609107317</v>
      </c>
      <c r="M1046" s="12"/>
      <c r="N1046" s="12"/>
      <c r="O1046" t="s" s="22">
        <v>6749</v>
      </c>
      <c r="P1046" s="23">
        <v>28049</v>
      </c>
      <c r="Q1046" t="s" s="13">
        <v>34</v>
      </c>
      <c r="R1046" s="12"/>
      <c r="S1046" t="s" s="13">
        <v>6750</v>
      </c>
      <c r="T1046" s="12"/>
      <c r="U1046" t="s" s="13">
        <v>6751</v>
      </c>
      <c r="V1046" t="s" s="13">
        <v>6752</v>
      </c>
      <c r="W1046" s="12"/>
      <c r="X1046" s="12"/>
      <c r="Y1046" t="s" s="13">
        <v>6753</v>
      </c>
      <c r="Z1046" t="s" s="13">
        <v>6754</v>
      </c>
      <c r="AA1046" s="20">
        <v>42614</v>
      </c>
      <c r="AB1046" s="20">
        <v>44104</v>
      </c>
    </row>
    <row r="1047" ht="38.25" customHeight="1">
      <c r="A1047" s="12">
        <v>1304</v>
      </c>
      <c r="B1047" s="12">
        <v>13042</v>
      </c>
      <c r="C1047" t="s" s="13">
        <v>28</v>
      </c>
      <c r="D1047" t="s" s="13">
        <v>6755</v>
      </c>
      <c r="E1047" t="s" s="14">
        <f>MID(D1047,1,SEARCH(",",D1047)-1)</f>
        <v>6747</v>
      </c>
      <c r="F1047" t="s" s="13">
        <f>MID(D1047,SEARCH(",",D1047)+2,50)</f>
        <v>6756</v>
      </c>
      <c r="G1047" t="s" s="17">
        <v>6757</v>
      </c>
      <c r="H1047" s="21">
        <f>YEAR(G1047)</f>
        <v>2005</v>
      </c>
      <c r="I1047" s="16">
        <f>INT((TODAY()-G1047)/365)</f>
        <v>15</v>
      </c>
      <c r="J1047" t="s" s="17">
        <v>32</v>
      </c>
      <c r="K1047" s="16"/>
      <c r="L1047" s="12">
        <v>609107317</v>
      </c>
      <c r="M1047" s="12"/>
      <c r="N1047" s="12"/>
      <c r="O1047" t="s" s="22">
        <v>6749</v>
      </c>
      <c r="P1047" s="23">
        <v>28049</v>
      </c>
      <c r="Q1047" t="s" s="13">
        <v>34</v>
      </c>
      <c r="R1047" s="12"/>
      <c r="S1047" t="s" s="13">
        <v>6750</v>
      </c>
      <c r="T1047" s="12"/>
      <c r="U1047" t="s" s="13">
        <v>6751</v>
      </c>
      <c r="V1047" t="s" s="13">
        <v>6752</v>
      </c>
      <c r="W1047" s="12"/>
      <c r="X1047" s="12"/>
      <c r="Y1047" t="s" s="13">
        <v>6753</v>
      </c>
      <c r="Z1047" t="s" s="13">
        <v>6758</v>
      </c>
      <c r="AA1047" s="20">
        <v>42614</v>
      </c>
      <c r="AB1047" s="20">
        <v>44104</v>
      </c>
    </row>
    <row r="1048" ht="13" customHeight="1">
      <c r="A1048" s="12">
        <v>1305</v>
      </c>
      <c r="B1048" s="12">
        <v>13051</v>
      </c>
      <c r="C1048" t="s" s="13">
        <v>28</v>
      </c>
      <c r="D1048" t="s" s="13">
        <v>6759</v>
      </c>
      <c r="E1048" t="s" s="14">
        <f>MID(D1048,1,SEARCH(",",D1048)-1)</f>
        <v>6760</v>
      </c>
      <c r="F1048" t="s" s="13">
        <f>MID(D1048,SEARCH(",",D1048)+2,50)</f>
        <v>209</v>
      </c>
      <c r="G1048" t="s" s="17">
        <v>6761</v>
      </c>
      <c r="H1048" s="21">
        <f>YEAR(G1048)</f>
        <v>2001</v>
      </c>
      <c r="I1048" s="16">
        <f>INT((TODAY()-G1048)/365)</f>
        <v>19</v>
      </c>
      <c r="J1048" t="s" s="17">
        <v>40</v>
      </c>
      <c r="K1048" t="s" s="17">
        <v>6762</v>
      </c>
      <c r="L1048" s="12">
        <v>684351907</v>
      </c>
      <c r="M1048" s="12">
        <v>687502916</v>
      </c>
      <c r="N1048" s="12">
        <v>629633287</v>
      </c>
      <c r="O1048" t="s" s="22">
        <v>6763</v>
      </c>
      <c r="P1048" s="23">
        <v>28036</v>
      </c>
      <c r="Q1048" t="s" s="13">
        <v>34</v>
      </c>
      <c r="R1048" t="s" s="13">
        <v>6764</v>
      </c>
      <c r="S1048" t="s" s="13">
        <v>6765</v>
      </c>
      <c r="T1048" s="12"/>
      <c r="U1048" t="s" s="13">
        <v>6766</v>
      </c>
      <c r="V1048" t="s" s="13">
        <v>6767</v>
      </c>
      <c r="W1048" s="12"/>
      <c r="X1048" s="12"/>
      <c r="Y1048" t="s" s="13">
        <v>6768</v>
      </c>
      <c r="Z1048" s="12"/>
      <c r="AA1048" s="20">
        <v>42614</v>
      </c>
      <c r="AB1048" s="20">
        <v>43344</v>
      </c>
    </row>
    <row r="1049" ht="13" customHeight="1">
      <c r="A1049" s="12">
        <v>1306</v>
      </c>
      <c r="B1049" s="12">
        <v>13061</v>
      </c>
      <c r="C1049" t="s" s="13">
        <v>28</v>
      </c>
      <c r="D1049" t="s" s="13">
        <v>6769</v>
      </c>
      <c r="E1049" t="s" s="14">
        <f>MID(D1049,1,SEARCH(",",D1049)-1)</f>
        <v>6770</v>
      </c>
      <c r="F1049" t="s" s="13">
        <f>MID(D1049,SEARCH(",",D1049)+2,50)</f>
        <v>1726</v>
      </c>
      <c r="G1049" t="s" s="17">
        <v>6771</v>
      </c>
      <c r="H1049" s="21">
        <f>YEAR(G1049)</f>
        <v>2000</v>
      </c>
      <c r="I1049" s="16">
        <f>INT((TODAY()-G1049)/365)</f>
        <v>20</v>
      </c>
      <c r="J1049" t="s" s="17">
        <v>40</v>
      </c>
      <c r="K1049" t="s" s="17">
        <v>6772</v>
      </c>
      <c r="L1049" s="12">
        <v>917332007</v>
      </c>
      <c r="M1049" s="12">
        <v>629928100</v>
      </c>
      <c r="N1049" s="12">
        <v>699854603</v>
      </c>
      <c r="O1049" t="s" s="22">
        <v>6773</v>
      </c>
      <c r="P1049" s="23">
        <v>28029</v>
      </c>
      <c r="Q1049" t="s" s="13">
        <v>34</v>
      </c>
      <c r="R1049" t="s" s="13">
        <v>6774</v>
      </c>
      <c r="S1049" s="12"/>
      <c r="T1049" s="12"/>
      <c r="U1049" t="s" s="13">
        <v>6775</v>
      </c>
      <c r="V1049" t="s" s="13">
        <v>6776</v>
      </c>
      <c r="W1049" s="12"/>
      <c r="X1049" s="12"/>
      <c r="Y1049" t="s" s="13">
        <v>6777</v>
      </c>
      <c r="Z1049" s="12"/>
      <c r="AA1049" s="20">
        <v>42614</v>
      </c>
      <c r="AB1049" s="20">
        <v>43431</v>
      </c>
    </row>
    <row r="1050" ht="13" customHeight="1">
      <c r="A1050" s="12">
        <v>1307</v>
      </c>
      <c r="B1050" s="12">
        <v>13071</v>
      </c>
      <c r="C1050" t="s" s="13">
        <v>28</v>
      </c>
      <c r="D1050" t="s" s="13">
        <v>6778</v>
      </c>
      <c r="E1050" t="s" s="14">
        <f>MID(D1050,1,SEARCH(",",D1050)-1)</f>
        <v>6779</v>
      </c>
      <c r="F1050" t="s" s="13">
        <f>MID(D1050,SEARCH(",",D1050)+2,50)</f>
        <v>4669</v>
      </c>
      <c r="G1050" t="s" s="17">
        <v>6780</v>
      </c>
      <c r="H1050" s="21">
        <f>YEAR(G1050)</f>
        <v>2001</v>
      </c>
      <c r="I1050" s="16">
        <f>INT((TODAY()-G1050)/365)</f>
        <v>18</v>
      </c>
      <c r="J1050" t="s" s="17">
        <v>32</v>
      </c>
      <c r="K1050" s="16"/>
      <c r="L1050" s="12">
        <v>647761914</v>
      </c>
      <c r="M1050" s="12">
        <v>607690735</v>
      </c>
      <c r="N1050" s="12"/>
      <c r="O1050" t="s" s="22">
        <v>6781</v>
      </c>
      <c r="P1050" s="23">
        <v>28049</v>
      </c>
      <c r="Q1050" t="s" s="13">
        <v>34</v>
      </c>
      <c r="R1050" s="12"/>
      <c r="S1050" t="s" s="13">
        <v>6782</v>
      </c>
      <c r="T1050" s="12"/>
      <c r="U1050" t="s" s="13">
        <v>6783</v>
      </c>
      <c r="V1050" t="s" s="13">
        <v>6784</v>
      </c>
      <c r="W1050" s="12"/>
      <c r="X1050" s="12"/>
      <c r="Y1050" t="s" s="13">
        <v>6785</v>
      </c>
      <c r="Z1050" s="12"/>
      <c r="AA1050" s="20">
        <v>42614</v>
      </c>
      <c r="AB1050" s="20">
        <v>43344</v>
      </c>
    </row>
    <row r="1051" ht="13" customHeight="1">
      <c r="A1051" s="12">
        <v>1308</v>
      </c>
      <c r="B1051" s="12">
        <v>13081</v>
      </c>
      <c r="C1051" t="s" s="13">
        <v>28</v>
      </c>
      <c r="D1051" t="s" s="13">
        <v>6786</v>
      </c>
      <c r="E1051" t="s" s="14">
        <f>MID(D1051,1,SEARCH(",",D1051)-1)</f>
        <v>6787</v>
      </c>
      <c r="F1051" t="s" s="13">
        <f>MID(D1051,SEARCH(",",D1051)+2,50)</f>
        <v>1265</v>
      </c>
      <c r="G1051" t="s" s="17">
        <v>6788</v>
      </c>
      <c r="H1051" s="21">
        <f>YEAR(G1051)</f>
        <v>2007</v>
      </c>
      <c r="I1051" s="16">
        <f>INT((TODAY()-G1051)/365)</f>
        <v>13</v>
      </c>
      <c r="J1051" t="s" s="17">
        <v>32</v>
      </c>
      <c r="K1051" t="s" s="17">
        <v>6789</v>
      </c>
      <c r="L1051" s="12">
        <v>617483161</v>
      </c>
      <c r="M1051" s="12">
        <v>628182159</v>
      </c>
      <c r="N1051" s="12">
        <v>652852123</v>
      </c>
      <c r="O1051" t="s" s="22">
        <v>6790</v>
      </c>
      <c r="P1051" s="23">
        <v>28049</v>
      </c>
      <c r="Q1051" t="s" s="13">
        <v>34</v>
      </c>
      <c r="R1051" s="12"/>
      <c r="S1051" t="s" s="13">
        <v>6791</v>
      </c>
      <c r="T1051" s="12"/>
      <c r="U1051" t="s" s="13">
        <v>6792</v>
      </c>
      <c r="V1051" t="s" s="13">
        <v>6793</v>
      </c>
      <c r="W1051" s="12"/>
      <c r="X1051" s="12"/>
      <c r="Y1051" t="s" s="13">
        <v>6794</v>
      </c>
      <c r="Z1051" s="12"/>
      <c r="AA1051" s="20">
        <v>42614</v>
      </c>
      <c r="AB1051" s="20">
        <v>43344</v>
      </c>
    </row>
    <row r="1052" ht="13" customHeight="1">
      <c r="A1052" s="12">
        <v>1308</v>
      </c>
      <c r="B1052" s="12">
        <v>13082</v>
      </c>
      <c r="C1052" t="s" s="13">
        <v>28</v>
      </c>
      <c r="D1052" t="s" s="13">
        <v>6795</v>
      </c>
      <c r="E1052" t="s" s="14">
        <f>MID(D1052,1,SEARCH(",",D1052)-1)</f>
        <v>6787</v>
      </c>
      <c r="F1052" t="s" s="13">
        <f>MID(D1052,SEARCH(",",D1052)+2,50)</f>
        <v>642</v>
      </c>
      <c r="G1052" t="s" s="17">
        <v>6796</v>
      </c>
      <c r="H1052" s="21">
        <f>YEAR(G1052)</f>
        <v>2009</v>
      </c>
      <c r="I1052" s="16">
        <f>INT((TODAY()-G1052)/365)</f>
        <v>10</v>
      </c>
      <c r="J1052" t="s" s="17">
        <v>32</v>
      </c>
      <c r="K1052" t="s" s="17">
        <v>6797</v>
      </c>
      <c r="L1052" s="12">
        <v>617483161</v>
      </c>
      <c r="M1052" s="12">
        <v>628182159</v>
      </c>
      <c r="N1052" s="12">
        <v>652852123</v>
      </c>
      <c r="O1052" t="s" s="22">
        <v>6790</v>
      </c>
      <c r="P1052" s="23">
        <v>28049</v>
      </c>
      <c r="Q1052" t="s" s="13">
        <v>34</v>
      </c>
      <c r="R1052" s="12"/>
      <c r="S1052" t="s" s="13">
        <v>6798</v>
      </c>
      <c r="T1052" s="12"/>
      <c r="U1052" t="s" s="13">
        <v>6792</v>
      </c>
      <c r="V1052" t="s" s="13">
        <v>6793</v>
      </c>
      <c r="W1052" s="12"/>
      <c r="X1052" s="12"/>
      <c r="Y1052" t="s" s="13">
        <v>6794</v>
      </c>
      <c r="Z1052" s="12"/>
      <c r="AA1052" s="20">
        <v>42614</v>
      </c>
      <c r="AB1052" s="20">
        <v>42736</v>
      </c>
    </row>
    <row r="1053" ht="13" customHeight="1">
      <c r="A1053" s="12">
        <v>1308</v>
      </c>
      <c r="B1053" s="12">
        <v>13083</v>
      </c>
      <c r="C1053" t="s" s="13">
        <v>28</v>
      </c>
      <c r="D1053" t="s" s="13">
        <v>6793</v>
      </c>
      <c r="E1053" t="s" s="14">
        <f>MID(D1053,1,SEARCH(",",D1053)-1)</f>
        <v>6799</v>
      </c>
      <c r="F1053" t="s" s="13">
        <f>MID(D1053,SEARCH(",",D1053)+2,50)</f>
        <v>605</v>
      </c>
      <c r="G1053" s="15">
        <v>28502</v>
      </c>
      <c r="H1053" s="21">
        <f>YEAR(G1053)</f>
        <v>1978</v>
      </c>
      <c r="I1053" s="16">
        <f>INT((TODAY()-G1053)/365)</f>
        <v>42</v>
      </c>
      <c r="J1053" t="s" s="17">
        <v>32</v>
      </c>
      <c r="K1053" t="s" s="17">
        <v>6800</v>
      </c>
      <c r="L1053" s="12">
        <v>617483161</v>
      </c>
      <c r="M1053" s="12">
        <v>652852123</v>
      </c>
      <c r="N1053" s="12"/>
      <c r="O1053" t="s" s="22">
        <v>6790</v>
      </c>
      <c r="P1053" s="23">
        <v>28049</v>
      </c>
      <c r="Q1053" t="s" s="13">
        <v>34</v>
      </c>
      <c r="R1053" s="12"/>
      <c r="S1053" s="12"/>
      <c r="T1053" t="s" s="13">
        <v>6798</v>
      </c>
      <c r="U1053" s="12"/>
      <c r="V1053" s="12"/>
      <c r="W1053" s="12"/>
      <c r="X1053" s="12"/>
      <c r="Y1053" t="s" s="13">
        <v>6794</v>
      </c>
      <c r="Z1053" s="12"/>
      <c r="AA1053" s="20">
        <v>42644</v>
      </c>
      <c r="AB1053" s="20">
        <v>43344</v>
      </c>
    </row>
    <row r="1054" ht="13" customHeight="1">
      <c r="A1054" s="12">
        <v>1309</v>
      </c>
      <c r="B1054" s="12">
        <v>13091</v>
      </c>
      <c r="C1054" t="s" s="13">
        <v>28</v>
      </c>
      <c r="D1054" t="s" s="13">
        <v>6801</v>
      </c>
      <c r="E1054" t="s" s="14">
        <f>MID(D1054,1,SEARCH(",",D1054)-1)</f>
        <v>6802</v>
      </c>
      <c r="F1054" t="s" s="13">
        <f>MID(D1054,SEARCH(",",D1054)+2,50)</f>
        <v>308</v>
      </c>
      <c r="G1054" s="15">
        <v>39798</v>
      </c>
      <c r="H1054" s="21">
        <f>YEAR(G1054)</f>
        <v>2008</v>
      </c>
      <c r="I1054" s="16">
        <f>INT((TODAY()-G1054)/365)</f>
        <v>11</v>
      </c>
      <c r="J1054" t="s" s="17">
        <v>40</v>
      </c>
      <c r="K1054" s="16"/>
      <c r="L1054" s="12">
        <v>609484638</v>
      </c>
      <c r="M1054" s="12">
        <v>918437476</v>
      </c>
      <c r="N1054" s="12"/>
      <c r="O1054" t="s" s="22">
        <v>6803</v>
      </c>
      <c r="P1054" s="23">
        <v>28033</v>
      </c>
      <c r="Q1054" t="s" s="13">
        <v>34</v>
      </c>
      <c r="R1054" s="12"/>
      <c r="S1054" t="s" s="13">
        <v>6804</v>
      </c>
      <c r="T1054" s="12"/>
      <c r="U1054" t="s" s="13">
        <v>6805</v>
      </c>
      <c r="V1054" t="s" s="13">
        <v>6806</v>
      </c>
      <c r="W1054" s="12"/>
      <c r="X1054" s="12"/>
      <c r="Y1054" t="s" s="13">
        <v>6807</v>
      </c>
      <c r="Z1054" s="12"/>
      <c r="AA1054" s="20">
        <v>42644</v>
      </c>
      <c r="AB1054" s="20">
        <v>42979</v>
      </c>
    </row>
    <row r="1055" ht="13" customHeight="1">
      <c r="A1055" s="12">
        <v>1310</v>
      </c>
      <c r="B1055" s="12">
        <v>13101</v>
      </c>
      <c r="C1055" t="s" s="13">
        <v>28</v>
      </c>
      <c r="D1055" t="s" s="13">
        <v>6808</v>
      </c>
      <c r="E1055" t="s" s="14">
        <f>MID(D1055,1,SEARCH(",",D1055)-1)</f>
        <v>6809</v>
      </c>
      <c r="F1055" t="s" s="13">
        <f>MID(D1055,SEARCH(",",D1055)+2,50)</f>
        <v>159</v>
      </c>
      <c r="G1055" s="15">
        <v>35500</v>
      </c>
      <c r="H1055" s="21">
        <f>YEAR(G1055)</f>
        <v>1997</v>
      </c>
      <c r="I1055" s="16">
        <f>INT((TODAY()-G1055)/365)</f>
        <v>23</v>
      </c>
      <c r="J1055" t="s" s="17">
        <v>32</v>
      </c>
      <c r="K1055" t="s" s="17">
        <v>6810</v>
      </c>
      <c r="L1055" s="12">
        <v>911382721</v>
      </c>
      <c r="M1055" s="12">
        <v>686498096</v>
      </c>
      <c r="N1055" s="12"/>
      <c r="O1055" t="s" s="22">
        <v>6811</v>
      </c>
      <c r="P1055" s="23">
        <v>28770</v>
      </c>
      <c r="Q1055" t="s" s="13">
        <v>6812</v>
      </c>
      <c r="R1055" s="12"/>
      <c r="S1055" s="12"/>
      <c r="T1055" t="s" s="13">
        <v>6813</v>
      </c>
      <c r="U1055" s="12"/>
      <c r="V1055" s="12"/>
      <c r="W1055" s="12"/>
      <c r="X1055" s="12"/>
      <c r="Y1055" t="s" s="13">
        <v>37</v>
      </c>
      <c r="Z1055" s="12"/>
      <c r="AA1055" s="20">
        <v>42644</v>
      </c>
      <c r="AB1055" s="20">
        <v>43739</v>
      </c>
    </row>
    <row r="1056" ht="13" customHeight="1">
      <c r="A1056" s="12">
        <v>1311</v>
      </c>
      <c r="B1056" s="12">
        <v>13111</v>
      </c>
      <c r="C1056" t="s" s="13">
        <v>28</v>
      </c>
      <c r="D1056" t="s" s="13">
        <v>6814</v>
      </c>
      <c r="E1056" t="s" s="14">
        <f>MID(D1056,1,SEARCH(",",D1056)-1)</f>
        <v>6815</v>
      </c>
      <c r="F1056" t="s" s="13">
        <f>MID(D1056,SEARCH(",",D1056)+2,50)</f>
        <v>128</v>
      </c>
      <c r="G1056" s="15">
        <v>39471</v>
      </c>
      <c r="H1056" s="21">
        <f>YEAR(G1056)</f>
        <v>2008</v>
      </c>
      <c r="I1056" s="16">
        <f>INT((TODAY()-G1056)/365)</f>
        <v>12</v>
      </c>
      <c r="J1056" t="s" s="17">
        <v>40</v>
      </c>
      <c r="K1056" t="s" s="17">
        <v>6816</v>
      </c>
      <c r="L1056" s="12"/>
      <c r="M1056" s="12">
        <v>639085607</v>
      </c>
      <c r="N1056" s="12">
        <v>677408584</v>
      </c>
      <c r="O1056" t="s" s="22">
        <v>6817</v>
      </c>
      <c r="P1056" s="23">
        <v>28034</v>
      </c>
      <c r="Q1056" t="s" s="13">
        <v>34</v>
      </c>
      <c r="R1056" s="12"/>
      <c r="S1056" t="s" s="13">
        <v>6818</v>
      </c>
      <c r="T1056" s="12"/>
      <c r="U1056" t="s" s="13">
        <v>6819</v>
      </c>
      <c r="V1056" t="s" s="13">
        <v>6820</v>
      </c>
      <c r="W1056" s="12"/>
      <c r="X1056" s="12"/>
      <c r="Y1056" t="s" s="13">
        <v>6821</v>
      </c>
      <c r="Z1056" s="12"/>
      <c r="AA1056" s="20">
        <v>42644</v>
      </c>
      <c r="AB1056" s="20">
        <v>42736</v>
      </c>
    </row>
    <row r="1057" ht="13" customHeight="1">
      <c r="A1057" s="12">
        <v>1312</v>
      </c>
      <c r="B1057" s="12">
        <v>13121</v>
      </c>
      <c r="C1057" t="s" s="13">
        <v>28</v>
      </c>
      <c r="D1057" t="s" s="13">
        <v>6822</v>
      </c>
      <c r="E1057" t="s" s="14">
        <f>MID(D1057,1,SEARCH(",",D1057)-1)</f>
        <v>6823</v>
      </c>
      <c r="F1057" t="s" s="13">
        <f>MID(D1057,SEARCH(",",D1057)+2,50)</f>
        <v>1226</v>
      </c>
      <c r="G1057" s="15">
        <v>39241</v>
      </c>
      <c r="H1057" s="21">
        <f>YEAR(G1057)</f>
        <v>2007</v>
      </c>
      <c r="I1057" s="16">
        <f>INT((TODAY()-G1057)/365)</f>
        <v>13</v>
      </c>
      <c r="J1057" t="s" s="17">
        <v>32</v>
      </c>
      <c r="K1057" t="s" s="17">
        <v>6824</v>
      </c>
      <c r="L1057" s="12">
        <v>917341882</v>
      </c>
      <c r="M1057" s="12">
        <v>656402755</v>
      </c>
      <c r="N1057" s="12">
        <v>606445678</v>
      </c>
      <c r="O1057" t="s" s="22">
        <v>6825</v>
      </c>
      <c r="P1057" s="23">
        <v>28034</v>
      </c>
      <c r="Q1057" t="s" s="13">
        <v>34</v>
      </c>
      <c r="R1057" t="s" s="13">
        <v>6826</v>
      </c>
      <c r="S1057" t="s" s="13">
        <v>6827</v>
      </c>
      <c r="T1057" s="12"/>
      <c r="U1057" t="s" s="13">
        <v>6828</v>
      </c>
      <c r="V1057" t="s" s="13">
        <v>6829</v>
      </c>
      <c r="W1057" s="12"/>
      <c r="X1057" s="12"/>
      <c r="Y1057" t="s" s="13">
        <v>6830</v>
      </c>
      <c r="Z1057" s="12"/>
      <c r="AA1057" s="20">
        <v>42644</v>
      </c>
      <c r="AB1057" s="20">
        <v>42979</v>
      </c>
    </row>
    <row r="1058" ht="13" customHeight="1">
      <c r="A1058" s="12">
        <v>1312</v>
      </c>
      <c r="B1058" s="12">
        <v>13122</v>
      </c>
      <c r="C1058" t="s" s="13">
        <v>28</v>
      </c>
      <c r="D1058" t="s" s="13">
        <v>6831</v>
      </c>
      <c r="E1058" t="s" s="14">
        <f>MID(D1058,1,SEARCH(",",D1058)-1)</f>
        <v>6823</v>
      </c>
      <c r="F1058" t="s" s="13">
        <f>MID(D1058,SEARCH(",",D1058)+2,50)</f>
        <v>373</v>
      </c>
      <c r="G1058" s="15">
        <v>38370</v>
      </c>
      <c r="H1058" s="21">
        <f>YEAR(G1058)</f>
        <v>2005</v>
      </c>
      <c r="I1058" s="16">
        <f>INT((TODAY()-G1058)/365)</f>
        <v>15</v>
      </c>
      <c r="J1058" t="s" s="17">
        <v>40</v>
      </c>
      <c r="K1058" t="s" s="17">
        <v>6832</v>
      </c>
      <c r="L1058" s="12">
        <v>917341882</v>
      </c>
      <c r="M1058" s="12">
        <v>656402755</v>
      </c>
      <c r="N1058" s="12">
        <v>606445678</v>
      </c>
      <c r="O1058" t="s" s="22">
        <v>6825</v>
      </c>
      <c r="P1058" s="23">
        <v>28034</v>
      </c>
      <c r="Q1058" t="s" s="13">
        <v>34</v>
      </c>
      <c r="R1058" t="s" s="13">
        <v>6826</v>
      </c>
      <c r="S1058" t="s" s="13">
        <v>6827</v>
      </c>
      <c r="T1058" s="12"/>
      <c r="U1058" t="s" s="13">
        <v>6828</v>
      </c>
      <c r="V1058" t="s" s="13">
        <v>6829</v>
      </c>
      <c r="W1058" s="12"/>
      <c r="X1058" s="12"/>
      <c r="Y1058" t="s" s="13">
        <v>6830</v>
      </c>
      <c r="Z1058" s="12"/>
      <c r="AA1058" s="20">
        <v>42644</v>
      </c>
      <c r="AB1058" s="20">
        <v>42979</v>
      </c>
    </row>
    <row r="1059" ht="13" customHeight="1">
      <c r="A1059" s="12">
        <v>1313</v>
      </c>
      <c r="B1059" s="12">
        <v>13131</v>
      </c>
      <c r="C1059" t="s" s="13">
        <v>28</v>
      </c>
      <c r="D1059" t="s" s="13">
        <v>6833</v>
      </c>
      <c r="E1059" t="s" s="14">
        <f>MID(D1059,1,SEARCH(",",D1059)-1)</f>
        <v>6834</v>
      </c>
      <c r="F1059" t="s" s="13">
        <f>MID(D1059,SEARCH(",",D1059)+2,50)</f>
        <v>300</v>
      </c>
      <c r="G1059" s="15">
        <v>39851</v>
      </c>
      <c r="H1059" s="21">
        <f>YEAR(G1059)</f>
        <v>2009</v>
      </c>
      <c r="I1059" s="16">
        <f>INT((TODAY()-G1059)/365)</f>
        <v>11</v>
      </c>
      <c r="J1059" t="s" s="17">
        <v>40</v>
      </c>
      <c r="K1059" t="s" s="17">
        <v>6835</v>
      </c>
      <c r="L1059" s="12">
        <v>911167368</v>
      </c>
      <c r="M1059" s="12">
        <v>658063344</v>
      </c>
      <c r="N1059" s="12">
        <v>658063434</v>
      </c>
      <c r="O1059" t="s" s="22">
        <v>6836</v>
      </c>
      <c r="P1059" s="23">
        <v>28016</v>
      </c>
      <c r="Q1059" t="s" s="13">
        <v>34</v>
      </c>
      <c r="R1059" t="s" s="13">
        <v>6837</v>
      </c>
      <c r="S1059" s="12"/>
      <c r="T1059" s="12"/>
      <c r="U1059" t="s" s="13">
        <v>6838</v>
      </c>
      <c r="V1059" t="s" s="13">
        <v>6839</v>
      </c>
      <c r="W1059" s="12"/>
      <c r="X1059" s="12"/>
      <c r="Y1059" t="s" s="13">
        <v>6840</v>
      </c>
      <c r="Z1059" t="s" s="13">
        <v>6841</v>
      </c>
      <c r="AA1059" s="20">
        <v>42644</v>
      </c>
      <c r="AB1059" s="20">
        <v>44095</v>
      </c>
    </row>
    <row r="1060" ht="13" customHeight="1">
      <c r="A1060" s="12">
        <v>1313</v>
      </c>
      <c r="B1060" s="12">
        <v>13132</v>
      </c>
      <c r="C1060" t="s" s="13">
        <v>28</v>
      </c>
      <c r="D1060" t="s" s="13">
        <v>6838</v>
      </c>
      <c r="E1060" t="s" s="14">
        <f>MID(D1060,1,SEARCH(",",D1060)-1)</f>
        <v>6842</v>
      </c>
      <c r="F1060" t="s" s="13">
        <f>MID(D1060,SEARCH(",",D1060)+2,50)</f>
        <v>300</v>
      </c>
      <c r="G1060" s="15">
        <v>29394</v>
      </c>
      <c r="H1060" s="21">
        <f>YEAR(G1060)</f>
        <v>1980</v>
      </c>
      <c r="I1060" s="16">
        <f>INT((TODAY()-G1060)/365)</f>
        <v>40</v>
      </c>
      <c r="J1060" t="s" s="17">
        <v>40</v>
      </c>
      <c r="K1060" t="s" s="17">
        <v>6843</v>
      </c>
      <c r="L1060" s="12">
        <v>658263344</v>
      </c>
      <c r="M1060" s="12"/>
      <c r="N1060" s="12"/>
      <c r="O1060" t="s" s="22">
        <v>6836</v>
      </c>
      <c r="P1060" s="23">
        <v>28016</v>
      </c>
      <c r="Q1060" t="s" s="13">
        <v>34</v>
      </c>
      <c r="R1060" s="12"/>
      <c r="S1060" s="12"/>
      <c r="T1060" t="s" s="13">
        <v>6837</v>
      </c>
      <c r="U1060" s="12"/>
      <c r="V1060" s="12"/>
      <c r="W1060" s="12"/>
      <c r="X1060" s="12"/>
      <c r="Y1060" t="s" s="13">
        <v>6840</v>
      </c>
      <c r="Z1060" s="12"/>
      <c r="AA1060" s="20">
        <v>42979</v>
      </c>
      <c r="AB1060" s="20"/>
    </row>
    <row r="1061" ht="13" customHeight="1">
      <c r="A1061" s="12">
        <v>1314</v>
      </c>
      <c r="B1061" s="12">
        <v>13141</v>
      </c>
      <c r="C1061" t="s" s="13">
        <v>28</v>
      </c>
      <c r="D1061" t="s" s="13">
        <v>6844</v>
      </c>
      <c r="E1061" t="s" s="14">
        <f>MID(D1061,1,SEARCH(",",D1061)-1)</f>
        <v>6845</v>
      </c>
      <c r="F1061" t="s" s="13">
        <f>MID(D1061,SEARCH(",",D1061)+2,50)</f>
        <v>253</v>
      </c>
      <c r="G1061" s="15">
        <v>39905</v>
      </c>
      <c r="H1061" s="21">
        <f>YEAR(G1061)</f>
        <v>2009</v>
      </c>
      <c r="I1061" s="16">
        <f>INT((TODAY()-G1061)/365)</f>
        <v>11</v>
      </c>
      <c r="J1061" t="s" s="17">
        <v>40</v>
      </c>
      <c r="K1061" s="16"/>
      <c r="L1061" s="12"/>
      <c r="M1061" s="12">
        <v>669694632</v>
      </c>
      <c r="N1061" s="12">
        <v>630920105</v>
      </c>
      <c r="O1061" t="s" s="22">
        <v>6846</v>
      </c>
      <c r="P1061" s="23">
        <v>28034</v>
      </c>
      <c r="Q1061" t="s" s="13">
        <v>34</v>
      </c>
      <c r="R1061" s="12"/>
      <c r="S1061" t="s" s="13">
        <v>6847</v>
      </c>
      <c r="T1061" s="12"/>
      <c r="U1061" t="s" s="13">
        <v>6848</v>
      </c>
      <c r="V1061" t="s" s="13">
        <v>6849</v>
      </c>
      <c r="W1061" s="12"/>
      <c r="X1061" s="12"/>
      <c r="Y1061" t="s" s="13">
        <v>6850</v>
      </c>
      <c r="Z1061" s="12"/>
      <c r="AA1061" s="20">
        <v>42644</v>
      </c>
      <c r="AB1061" s="20">
        <v>42979</v>
      </c>
    </row>
    <row r="1062" ht="13" customHeight="1">
      <c r="A1062" s="12">
        <v>1314</v>
      </c>
      <c r="B1062" s="12">
        <v>13142</v>
      </c>
      <c r="C1062" t="s" s="13">
        <v>28</v>
      </c>
      <c r="D1062" t="s" s="13">
        <v>6851</v>
      </c>
      <c r="E1062" t="s" s="14">
        <f>MID(D1062,1,SEARCH(",",D1062)-1)</f>
        <v>6845</v>
      </c>
      <c r="F1062" t="s" s="13">
        <f>MID(D1062,SEARCH(",",D1062)+2,50)</f>
        <v>468</v>
      </c>
      <c r="G1062" s="15">
        <v>40589</v>
      </c>
      <c r="H1062" s="21">
        <f>YEAR(G1062)</f>
        <v>2011</v>
      </c>
      <c r="I1062" s="16">
        <f>INT((TODAY()-G1062)/365)</f>
        <v>9</v>
      </c>
      <c r="J1062" t="s" s="17">
        <v>40</v>
      </c>
      <c r="K1062" s="16"/>
      <c r="L1062" s="12"/>
      <c r="M1062" s="12">
        <v>669694632</v>
      </c>
      <c r="N1062" s="12">
        <v>630920105</v>
      </c>
      <c r="O1062" t="s" s="22">
        <v>6846</v>
      </c>
      <c r="P1062" s="23">
        <v>28034</v>
      </c>
      <c r="Q1062" t="s" s="13">
        <v>34</v>
      </c>
      <c r="R1062" s="12"/>
      <c r="S1062" t="s" s="13">
        <v>6847</v>
      </c>
      <c r="T1062" s="12"/>
      <c r="U1062" t="s" s="13">
        <v>6848</v>
      </c>
      <c r="V1062" t="s" s="13">
        <v>6849</v>
      </c>
      <c r="W1062" s="12"/>
      <c r="X1062" s="12"/>
      <c r="Y1062" t="s" s="13">
        <v>6850</v>
      </c>
      <c r="Z1062" s="12"/>
      <c r="AA1062" s="20">
        <v>42644</v>
      </c>
      <c r="AB1062" s="20">
        <v>42979</v>
      </c>
    </row>
    <row r="1063" ht="13" customHeight="1">
      <c r="A1063" s="12">
        <v>1315</v>
      </c>
      <c r="B1063" s="12">
        <v>13151</v>
      </c>
      <c r="C1063" t="s" s="13">
        <v>28</v>
      </c>
      <c r="D1063" t="s" s="13">
        <v>6852</v>
      </c>
      <c r="E1063" t="s" s="14">
        <f>MID(D1063,1,SEARCH(",",D1063)-1)</f>
        <v>6853</v>
      </c>
      <c r="F1063" t="s" s="13">
        <f>MID(D1063,SEARCH(",",D1063)+2,50)</f>
        <v>1293</v>
      </c>
      <c r="G1063" s="15">
        <v>37243</v>
      </c>
      <c r="H1063" s="21">
        <f>YEAR(G1063)</f>
        <v>2001</v>
      </c>
      <c r="I1063" s="16">
        <f>INT((TODAY()-G1063)/365)</f>
        <v>18</v>
      </c>
      <c r="J1063" t="s" s="17">
        <v>32</v>
      </c>
      <c r="K1063" t="s" s="17">
        <v>6854</v>
      </c>
      <c r="L1063" s="12">
        <v>692895120</v>
      </c>
      <c r="M1063" s="12">
        <v>693697228</v>
      </c>
      <c r="N1063" s="12">
        <v>648236241</v>
      </c>
      <c r="O1063" t="s" s="22">
        <v>6855</v>
      </c>
      <c r="P1063" s="23">
        <v>28029</v>
      </c>
      <c r="Q1063" t="s" s="13">
        <v>34</v>
      </c>
      <c r="R1063" t="s" s="13">
        <v>6856</v>
      </c>
      <c r="S1063" s="12"/>
      <c r="T1063" s="12"/>
      <c r="U1063" t="s" s="13">
        <v>6857</v>
      </c>
      <c r="V1063" t="s" s="13">
        <v>6858</v>
      </c>
      <c r="W1063" s="12"/>
      <c r="X1063" s="12"/>
      <c r="Y1063" t="s" s="13">
        <v>6859</v>
      </c>
      <c r="Z1063" s="12"/>
      <c r="AA1063" s="20">
        <v>42644</v>
      </c>
      <c r="AB1063" s="20">
        <v>42948</v>
      </c>
    </row>
    <row r="1064" ht="13" customHeight="1">
      <c r="A1064" s="12">
        <v>1326</v>
      </c>
      <c r="B1064" s="12">
        <v>13261</v>
      </c>
      <c r="C1064" t="s" s="13">
        <v>28</v>
      </c>
      <c r="D1064" t="s" s="13">
        <v>6860</v>
      </c>
      <c r="E1064" t="s" s="14">
        <f>MID(D1064,1,SEARCH(",",D1064)-1)</f>
        <v>6861</v>
      </c>
      <c r="F1064" t="s" s="13">
        <f>MID(D1064,SEARCH(",",D1064)+2,50)</f>
        <v>2098</v>
      </c>
      <c r="G1064" s="15">
        <v>36654</v>
      </c>
      <c r="H1064" s="21">
        <f>YEAR(G1064)</f>
        <v>2000</v>
      </c>
      <c r="I1064" s="16">
        <f>INT((TODAY()-G1064)/365)</f>
        <v>20</v>
      </c>
      <c r="J1064" t="s" s="17">
        <v>40</v>
      </c>
      <c r="K1064" t="s" s="17">
        <v>6862</v>
      </c>
      <c r="L1064" s="12">
        <v>606314403</v>
      </c>
      <c r="M1064" s="12">
        <v>690638218</v>
      </c>
      <c r="N1064" s="12">
        <v>913164767</v>
      </c>
      <c r="O1064" t="s" s="22">
        <v>6863</v>
      </c>
      <c r="P1064" s="23">
        <v>28035</v>
      </c>
      <c r="Q1064" t="s" s="13">
        <v>34</v>
      </c>
      <c r="R1064" s="12"/>
      <c r="S1064" t="s" s="13">
        <v>6864</v>
      </c>
      <c r="T1064" s="12"/>
      <c r="U1064" t="s" s="13">
        <v>6865</v>
      </c>
      <c r="V1064" t="s" s="13">
        <v>6866</v>
      </c>
      <c r="W1064" s="12"/>
      <c r="X1064" s="12"/>
      <c r="Y1064" t="s" s="13">
        <v>6867</v>
      </c>
      <c r="Z1064" s="12"/>
      <c r="AA1064" s="20">
        <v>42614</v>
      </c>
      <c r="AB1064" s="20">
        <v>42948</v>
      </c>
    </row>
    <row r="1065" ht="13" customHeight="1">
      <c r="A1065" s="12">
        <v>1327</v>
      </c>
      <c r="B1065" s="12">
        <v>13271</v>
      </c>
      <c r="C1065" t="s" s="13">
        <v>28</v>
      </c>
      <c r="D1065" t="s" s="13">
        <v>6868</v>
      </c>
      <c r="E1065" t="s" s="14">
        <f>MID(D1065,1,SEARCH(",",D1065)-1)</f>
        <v>6869</v>
      </c>
      <c r="F1065" t="s" s="13">
        <f>MID(D1065,SEARCH(",",D1065)+2,50)</f>
        <v>331</v>
      </c>
      <c r="G1065" s="15">
        <v>37353</v>
      </c>
      <c r="H1065" s="21">
        <f>YEAR(G1065)</f>
        <v>2002</v>
      </c>
      <c r="I1065" s="16">
        <f>INT((TODAY()-G1065)/365)</f>
        <v>18</v>
      </c>
      <c r="J1065" t="s" s="17">
        <v>32</v>
      </c>
      <c r="K1065" t="s" s="17">
        <v>6870</v>
      </c>
      <c r="L1065" s="12">
        <v>667780397</v>
      </c>
      <c r="M1065" s="12">
        <v>620882696</v>
      </c>
      <c r="N1065" s="12"/>
      <c r="O1065" t="s" s="22">
        <v>6871</v>
      </c>
      <c r="P1065" s="23">
        <v>28034</v>
      </c>
      <c r="Q1065" t="s" s="13">
        <v>34</v>
      </c>
      <c r="R1065" t="s" s="13">
        <v>6872</v>
      </c>
      <c r="S1065" s="12"/>
      <c r="T1065" s="12"/>
      <c r="U1065" t="s" s="13">
        <v>6873</v>
      </c>
      <c r="V1065" t="s" s="13">
        <v>6874</v>
      </c>
      <c r="W1065" s="12"/>
      <c r="X1065" s="12"/>
      <c r="Y1065" t="s" s="13">
        <v>6875</v>
      </c>
      <c r="Z1065" s="12"/>
      <c r="AA1065" s="20">
        <v>42614</v>
      </c>
      <c r="AB1065" s="20">
        <v>43313</v>
      </c>
    </row>
    <row r="1066" ht="15.75" customHeight="1">
      <c r="A1066" s="12">
        <v>1328</v>
      </c>
      <c r="B1066" s="12">
        <v>13281</v>
      </c>
      <c r="C1066" t="s" s="13">
        <v>28</v>
      </c>
      <c r="D1066" t="s" s="13">
        <v>6876</v>
      </c>
      <c r="E1066" t="s" s="14">
        <f>MID(D1066,1,SEARCH(",",D1066)-1)</f>
        <v>6877</v>
      </c>
      <c r="F1066" t="s" s="13">
        <f>MID(D1066,SEARCH(",",D1066)+2,50)</f>
        <v>5570</v>
      </c>
      <c r="G1066" s="15">
        <v>39077</v>
      </c>
      <c r="H1066" s="21">
        <f>YEAR(G1066)</f>
        <v>2006</v>
      </c>
      <c r="I1066" s="16">
        <f>INT((TODAY()-G1066)/365)</f>
        <v>13</v>
      </c>
      <c r="J1066" t="s" s="17">
        <v>40</v>
      </c>
      <c r="K1066" t="s" s="17">
        <v>6878</v>
      </c>
      <c r="L1066" s="12">
        <v>616932009</v>
      </c>
      <c r="M1066" s="12"/>
      <c r="N1066" s="12"/>
      <c r="O1066" t="s" s="22">
        <v>6879</v>
      </c>
      <c r="P1066" s="23">
        <v>28029</v>
      </c>
      <c r="Q1066" t="s" s="13">
        <v>34</v>
      </c>
      <c r="R1066" t="s" s="13">
        <v>6880</v>
      </c>
      <c r="S1066" t="s" s="24">
        <v>6881</v>
      </c>
      <c r="T1066" s="12"/>
      <c r="U1066" t="s" s="13">
        <v>6882</v>
      </c>
      <c r="V1066" s="12"/>
      <c r="W1066" s="12"/>
      <c r="X1066" s="12"/>
      <c r="Y1066" t="s" s="13">
        <v>6883</v>
      </c>
      <c r="Z1066" s="12"/>
      <c r="AA1066" s="20">
        <v>42614</v>
      </c>
      <c r="AB1066" s="20"/>
    </row>
    <row r="1067" ht="15.75" customHeight="1">
      <c r="A1067" s="12">
        <v>1328</v>
      </c>
      <c r="B1067" s="12">
        <v>13282</v>
      </c>
      <c r="C1067" t="s" s="13">
        <v>28</v>
      </c>
      <c r="D1067" t="s" s="13">
        <v>6884</v>
      </c>
      <c r="E1067" t="s" s="14">
        <f>MID(D1067,1,SEARCH(",",D1067)-1)</f>
        <v>6877</v>
      </c>
      <c r="F1067" t="s" s="13">
        <f>MID(D1067,SEARCH(",",D1067)+2,50)</f>
        <v>3112</v>
      </c>
      <c r="G1067" s="15">
        <v>38289</v>
      </c>
      <c r="H1067" s="21">
        <f>YEAR(G1067)</f>
        <v>2004</v>
      </c>
      <c r="I1067" s="16">
        <f>INT((TODAY()-G1067)/365)</f>
        <v>16</v>
      </c>
      <c r="J1067" t="s" s="17">
        <v>40</v>
      </c>
      <c r="K1067" t="s" s="17">
        <v>6885</v>
      </c>
      <c r="L1067" s="12">
        <v>616932009</v>
      </c>
      <c r="M1067" s="12"/>
      <c r="N1067" s="12"/>
      <c r="O1067" t="s" s="22">
        <v>6879</v>
      </c>
      <c r="P1067" s="23">
        <v>28029</v>
      </c>
      <c r="Q1067" t="s" s="13">
        <v>34</v>
      </c>
      <c r="R1067" t="s" s="13">
        <v>6880</v>
      </c>
      <c r="S1067" t="s" s="24">
        <v>6881</v>
      </c>
      <c r="T1067" s="12"/>
      <c r="U1067" t="s" s="13">
        <v>6882</v>
      </c>
      <c r="V1067" s="12"/>
      <c r="W1067" s="12"/>
      <c r="X1067" s="12"/>
      <c r="Y1067" t="s" s="13">
        <v>6883</v>
      </c>
      <c r="Z1067" s="12"/>
      <c r="AA1067" s="20">
        <v>42614</v>
      </c>
      <c r="AB1067" s="20"/>
    </row>
    <row r="1068" ht="13" customHeight="1">
      <c r="A1068" s="12">
        <v>1329</v>
      </c>
      <c r="B1068" s="12">
        <v>13291</v>
      </c>
      <c r="C1068" t="s" s="13">
        <v>28</v>
      </c>
      <c r="D1068" t="s" s="13">
        <v>6886</v>
      </c>
      <c r="E1068" t="s" s="14">
        <f>MID(D1068,1,SEARCH(",",D1068)-1)</f>
        <v>6887</v>
      </c>
      <c r="F1068" t="s" s="13">
        <f>MID(D1068,SEARCH(",",D1068)+2,50)</f>
        <v>379</v>
      </c>
      <c r="G1068" s="15">
        <v>39990</v>
      </c>
      <c r="H1068" s="21">
        <f>YEAR(G1068)</f>
        <v>2009</v>
      </c>
      <c r="I1068" s="16">
        <f>INT((TODAY()-G1068)/365)</f>
        <v>11</v>
      </c>
      <c r="J1068" t="s" s="17">
        <v>40</v>
      </c>
      <c r="K1068" t="s" s="17">
        <v>6888</v>
      </c>
      <c r="L1068" s="12">
        <v>666514631</v>
      </c>
      <c r="M1068" s="12">
        <v>676358011</v>
      </c>
      <c r="N1068" s="12"/>
      <c r="O1068" t="s" s="22">
        <v>6889</v>
      </c>
      <c r="P1068" s="23">
        <v>28035</v>
      </c>
      <c r="Q1068" t="s" s="13">
        <v>34</v>
      </c>
      <c r="R1068" s="12"/>
      <c r="S1068" t="s" s="13">
        <v>6890</v>
      </c>
      <c r="T1068" s="12"/>
      <c r="U1068" t="s" s="13">
        <v>6891</v>
      </c>
      <c r="V1068" t="s" s="13">
        <v>6892</v>
      </c>
      <c r="W1068" s="12"/>
      <c r="X1068" s="12"/>
      <c r="Y1068" t="s" s="13">
        <v>6893</v>
      </c>
      <c r="Z1068" s="12"/>
      <c r="AA1068" s="20">
        <v>42614</v>
      </c>
      <c r="AB1068" s="20"/>
    </row>
    <row r="1069" ht="13" customHeight="1">
      <c r="A1069" s="12">
        <v>1329</v>
      </c>
      <c r="B1069" s="12">
        <v>13292</v>
      </c>
      <c r="C1069" t="s" s="13">
        <v>28</v>
      </c>
      <c r="D1069" t="s" s="13">
        <v>6894</v>
      </c>
      <c r="E1069" t="s" s="14">
        <f>MID(D1069,1,SEARCH(",",D1069)-1)</f>
        <v>6887</v>
      </c>
      <c r="F1069" t="s" s="13">
        <f>MID(D1069,SEARCH(",",D1069)+2,50)</f>
        <v>642</v>
      </c>
      <c r="G1069" s="15">
        <v>40427</v>
      </c>
      <c r="H1069" s="21">
        <f>YEAR(G1069)</f>
        <v>2010</v>
      </c>
      <c r="I1069" s="16">
        <f>INT((TODAY()-G1069)/365)</f>
        <v>10</v>
      </c>
      <c r="J1069" t="s" s="17">
        <v>32</v>
      </c>
      <c r="K1069" t="s" s="17">
        <v>6895</v>
      </c>
      <c r="L1069" s="12">
        <v>666514631</v>
      </c>
      <c r="M1069" s="12">
        <v>676358011</v>
      </c>
      <c r="N1069" s="12"/>
      <c r="O1069" t="s" s="22">
        <v>6889</v>
      </c>
      <c r="P1069" s="23">
        <v>28035</v>
      </c>
      <c r="Q1069" t="s" s="13">
        <v>34</v>
      </c>
      <c r="R1069" s="12"/>
      <c r="S1069" t="s" s="13">
        <v>6896</v>
      </c>
      <c r="T1069" s="12"/>
      <c r="U1069" t="s" s="13">
        <v>6891</v>
      </c>
      <c r="V1069" t="s" s="13">
        <v>6892</v>
      </c>
      <c r="W1069" s="12"/>
      <c r="X1069" s="12"/>
      <c r="Y1069" t="s" s="13">
        <v>6893</v>
      </c>
      <c r="Z1069" s="12"/>
      <c r="AA1069" s="20">
        <v>42614</v>
      </c>
      <c r="AB1069" s="20"/>
    </row>
    <row r="1070" ht="13" customHeight="1">
      <c r="A1070" s="12">
        <v>1330</v>
      </c>
      <c r="B1070" s="12">
        <v>13301</v>
      </c>
      <c r="C1070" t="s" s="13">
        <v>28</v>
      </c>
      <c r="D1070" t="s" s="13">
        <v>6897</v>
      </c>
      <c r="E1070" t="s" s="14">
        <f>MID(D1070,1,SEARCH(",",D1070)-1)</f>
        <v>6898</v>
      </c>
      <c r="F1070" t="s" s="13">
        <f>MID(D1070,SEARCH(",",D1070)+2,50)</f>
        <v>74</v>
      </c>
      <c r="G1070" s="15">
        <v>39530</v>
      </c>
      <c r="H1070" s="21">
        <f>YEAR(G1070)</f>
        <v>2008</v>
      </c>
      <c r="I1070" s="16">
        <f>INT((TODAY()-G1070)/365)</f>
        <v>12</v>
      </c>
      <c r="J1070" t="s" s="17">
        <v>40</v>
      </c>
      <c r="K1070" s="16"/>
      <c r="L1070" s="12">
        <v>917503938</v>
      </c>
      <c r="M1070" s="12">
        <v>635916939</v>
      </c>
      <c r="N1070" s="12">
        <v>625732313</v>
      </c>
      <c r="O1070" t="s" s="22">
        <v>6899</v>
      </c>
      <c r="P1070" s="23">
        <v>28050</v>
      </c>
      <c r="Q1070" t="s" s="13">
        <v>34</v>
      </c>
      <c r="R1070" s="12"/>
      <c r="S1070" t="s" s="13">
        <v>6900</v>
      </c>
      <c r="T1070" s="12"/>
      <c r="U1070" t="s" s="13">
        <v>6901</v>
      </c>
      <c r="V1070" t="s" s="13">
        <v>6902</v>
      </c>
      <c r="W1070" s="12"/>
      <c r="X1070" s="12"/>
      <c r="Y1070" t="s" s="13">
        <v>6903</v>
      </c>
      <c r="Z1070" s="12"/>
      <c r="AA1070" s="20">
        <v>42614</v>
      </c>
      <c r="AB1070" s="20">
        <v>42979</v>
      </c>
    </row>
    <row r="1071" ht="13" customHeight="1">
      <c r="A1071" s="12">
        <v>1330</v>
      </c>
      <c r="B1071" s="12">
        <v>13302</v>
      </c>
      <c r="C1071" t="s" s="13">
        <v>28</v>
      </c>
      <c r="D1071" t="s" s="13">
        <v>6904</v>
      </c>
      <c r="E1071" t="s" s="14">
        <f>MID(D1071,1,SEARCH(",",D1071)-1)</f>
        <v>6898</v>
      </c>
      <c r="F1071" t="s" s="13">
        <f>MID(D1071,SEARCH(",",D1071)+2,50)</f>
        <v>880</v>
      </c>
      <c r="G1071" s="15">
        <v>40163</v>
      </c>
      <c r="H1071" s="21">
        <f>YEAR(G1071)</f>
        <v>2009</v>
      </c>
      <c r="I1071" s="16">
        <f>INT((TODAY()-G1071)/365)</f>
        <v>10</v>
      </c>
      <c r="J1071" t="s" s="17">
        <v>32</v>
      </c>
      <c r="K1071" s="16"/>
      <c r="L1071" s="12">
        <v>917503938</v>
      </c>
      <c r="M1071" s="12">
        <v>635916939</v>
      </c>
      <c r="N1071" s="12">
        <v>625732313</v>
      </c>
      <c r="O1071" t="s" s="22">
        <v>6899</v>
      </c>
      <c r="P1071" s="23">
        <v>28050</v>
      </c>
      <c r="Q1071" t="s" s="13">
        <v>34</v>
      </c>
      <c r="R1071" s="12"/>
      <c r="S1071" t="s" s="13">
        <v>6900</v>
      </c>
      <c r="T1071" s="12"/>
      <c r="U1071" t="s" s="13">
        <v>6901</v>
      </c>
      <c r="V1071" t="s" s="13">
        <v>6902</v>
      </c>
      <c r="W1071" s="12"/>
      <c r="X1071" s="12"/>
      <c r="Y1071" t="s" s="13">
        <v>6903</v>
      </c>
      <c r="Z1071" s="12"/>
      <c r="AA1071" s="20">
        <v>42614</v>
      </c>
      <c r="AB1071" s="20">
        <v>42979</v>
      </c>
    </row>
    <row r="1072" ht="13" customHeight="1">
      <c r="A1072" s="12">
        <v>1331</v>
      </c>
      <c r="B1072" s="12">
        <v>13311</v>
      </c>
      <c r="C1072" t="s" s="13">
        <v>28</v>
      </c>
      <c r="D1072" t="s" s="13">
        <v>6905</v>
      </c>
      <c r="E1072" t="s" s="14">
        <f>MID(D1072,1,SEARCH(",",D1072)-1)</f>
        <v>6906</v>
      </c>
      <c r="F1072" t="s" s="13">
        <f>MID(D1072,SEARCH(",",D1072)+2,50)</f>
        <v>277</v>
      </c>
      <c r="G1072" s="15">
        <v>39751</v>
      </c>
      <c r="H1072" s="21">
        <f>YEAR(G1072)</f>
        <v>2008</v>
      </c>
      <c r="I1072" s="16">
        <f>INT((TODAY()-G1072)/365)</f>
        <v>11</v>
      </c>
      <c r="J1072" t="s" s="17">
        <v>40</v>
      </c>
      <c r="K1072" s="16"/>
      <c r="L1072" s="12">
        <v>913028325</v>
      </c>
      <c r="M1072" s="12">
        <v>644538525</v>
      </c>
      <c r="N1072" s="12">
        <v>620019625</v>
      </c>
      <c r="O1072" t="s" s="22">
        <v>6907</v>
      </c>
      <c r="P1072" s="23">
        <v>28050</v>
      </c>
      <c r="Q1072" t="s" s="13">
        <v>34</v>
      </c>
      <c r="R1072" s="12"/>
      <c r="S1072" t="s" s="13">
        <v>6908</v>
      </c>
      <c r="T1072" s="12"/>
      <c r="U1072" t="s" s="13">
        <v>6909</v>
      </c>
      <c r="V1072" t="s" s="13">
        <v>6910</v>
      </c>
      <c r="W1072" s="12"/>
      <c r="X1072" s="12"/>
      <c r="Y1072" t="s" s="13">
        <v>6911</v>
      </c>
      <c r="Z1072" t="s" s="13">
        <v>6912</v>
      </c>
      <c r="AA1072" s="20">
        <v>42614</v>
      </c>
      <c r="AB1072" s="20">
        <v>43920</v>
      </c>
    </row>
    <row r="1073" ht="13" customHeight="1">
      <c r="A1073" s="12">
        <v>1331</v>
      </c>
      <c r="B1073" s="12">
        <v>13312</v>
      </c>
      <c r="C1073" t="s" s="13">
        <v>28</v>
      </c>
      <c r="D1073" t="s" s="13">
        <v>6909</v>
      </c>
      <c r="E1073" t="s" s="14">
        <f>MID(D1073,1,SEARCH(",",D1073)-1)</f>
        <v>6913</v>
      </c>
      <c r="F1073" t="s" s="13">
        <f>MID(D1073,SEARCH(",",D1073)+2,50)</f>
        <v>128</v>
      </c>
      <c r="G1073" s="15">
        <v>26102</v>
      </c>
      <c r="H1073" s="21">
        <f>YEAR(G1073)</f>
        <v>1971</v>
      </c>
      <c r="I1073" s="16">
        <f>INT((TODAY()-G1073)/365)</f>
        <v>49</v>
      </c>
      <c r="J1073" t="s" s="17">
        <v>40</v>
      </c>
      <c r="K1073" t="s" s="17">
        <v>6914</v>
      </c>
      <c r="L1073" s="12">
        <v>913028325</v>
      </c>
      <c r="M1073" s="12">
        <v>644538525</v>
      </c>
      <c r="N1073" s="12"/>
      <c r="O1073" t="s" s="22">
        <v>6907</v>
      </c>
      <c r="P1073" s="23">
        <v>28050</v>
      </c>
      <c r="Q1073" t="s" s="13">
        <v>34</v>
      </c>
      <c r="R1073" t="s" s="13">
        <v>6915</v>
      </c>
      <c r="S1073" s="12"/>
      <c r="T1073" s="12"/>
      <c r="U1073" s="12"/>
      <c r="V1073" s="12"/>
      <c r="W1073" s="12"/>
      <c r="X1073" s="12"/>
      <c r="Y1073" t="s" s="13">
        <v>6911</v>
      </c>
      <c r="Z1073" t="s" s="13">
        <v>6916</v>
      </c>
      <c r="AA1073" s="20">
        <v>42979</v>
      </c>
      <c r="AB1073" s="20">
        <v>43903</v>
      </c>
    </row>
    <row r="1074" ht="13" customHeight="1">
      <c r="A1074" s="12">
        <v>1331</v>
      </c>
      <c r="B1074" s="12">
        <v>13313</v>
      </c>
      <c r="C1074" t="s" s="13">
        <v>28</v>
      </c>
      <c r="D1074" t="s" s="13">
        <v>6917</v>
      </c>
      <c r="E1074" t="s" s="14">
        <f>MID(D1074,1,SEARCH(",",D1074)-1)</f>
        <v>6906</v>
      </c>
      <c r="F1074" t="s" s="13">
        <f>MID(D1074,SEARCH(",",D1074)+2,50)</f>
        <v>74</v>
      </c>
      <c r="G1074" s="15">
        <v>41156</v>
      </c>
      <c r="H1074" s="21">
        <f>YEAR(G1074)</f>
        <v>2012</v>
      </c>
      <c r="I1074" s="16">
        <f>INT((TODAY()-G1074)/365)</f>
        <v>8</v>
      </c>
      <c r="J1074" t="s" s="17">
        <v>40</v>
      </c>
      <c r="K1074" s="16"/>
      <c r="L1074" s="12">
        <v>913028325</v>
      </c>
      <c r="M1074" s="12">
        <v>644538525</v>
      </c>
      <c r="N1074" s="12">
        <v>620019625</v>
      </c>
      <c r="O1074" t="s" s="22">
        <v>6907</v>
      </c>
      <c r="P1074" s="23">
        <v>28050</v>
      </c>
      <c r="Q1074" t="s" s="13">
        <v>34</v>
      </c>
      <c r="R1074" s="12"/>
      <c r="S1074" t="s" s="13">
        <v>6908</v>
      </c>
      <c r="T1074" s="12"/>
      <c r="U1074" t="s" s="13">
        <v>6918</v>
      </c>
      <c r="V1074" t="s" s="13">
        <v>6919</v>
      </c>
      <c r="W1074" s="12"/>
      <c r="X1074" s="12"/>
      <c r="Y1074" t="s" s="13">
        <v>6911</v>
      </c>
      <c r="Z1074" t="s" s="13">
        <v>6912</v>
      </c>
      <c r="AA1074" s="20">
        <v>42979</v>
      </c>
      <c r="AB1074" s="20">
        <v>43920</v>
      </c>
    </row>
    <row r="1075" ht="13" customHeight="1">
      <c r="A1075" s="12">
        <v>1332</v>
      </c>
      <c r="B1075" s="12">
        <v>13321</v>
      </c>
      <c r="C1075" t="s" s="13">
        <v>28</v>
      </c>
      <c r="D1075" t="s" s="13">
        <v>6920</v>
      </c>
      <c r="E1075" t="s" s="14">
        <f>MID(D1075,1,SEARCH(",",D1075)-1)</f>
        <v>6921</v>
      </c>
      <c r="F1075" t="s" s="13">
        <f>MID(D1075,SEARCH(",",D1075)+2,50)</f>
        <v>1562</v>
      </c>
      <c r="G1075" s="15">
        <v>37203</v>
      </c>
      <c r="H1075" s="21">
        <f>YEAR(G1075)</f>
        <v>2001</v>
      </c>
      <c r="I1075" s="16">
        <f>INT((TODAY()-G1075)/365)</f>
        <v>18</v>
      </c>
      <c r="J1075" t="s" s="17">
        <v>32</v>
      </c>
      <c r="K1075" t="s" s="17">
        <v>6922</v>
      </c>
      <c r="L1075" s="12">
        <v>917342365</v>
      </c>
      <c r="M1075" s="12">
        <v>676628353</v>
      </c>
      <c r="N1075" s="12">
        <v>609181476</v>
      </c>
      <c r="O1075" t="s" s="22">
        <v>6923</v>
      </c>
      <c r="P1075" s="23">
        <v>28034</v>
      </c>
      <c r="Q1075" t="s" s="13">
        <v>34</v>
      </c>
      <c r="R1075" s="12"/>
      <c r="S1075" t="s" s="13">
        <v>6924</v>
      </c>
      <c r="T1075" s="12"/>
      <c r="U1075" t="s" s="13">
        <v>6925</v>
      </c>
      <c r="V1075" t="s" s="13">
        <v>6926</v>
      </c>
      <c r="W1075" s="12"/>
      <c r="X1075" s="12"/>
      <c r="Y1075" t="s" s="13">
        <v>6927</v>
      </c>
      <c r="Z1075" s="12"/>
      <c r="AA1075" s="20">
        <v>42614</v>
      </c>
      <c r="AB1075" s="20">
        <v>42948</v>
      </c>
    </row>
    <row r="1076" ht="13" customHeight="1">
      <c r="A1076" s="30">
        <v>1333</v>
      </c>
      <c r="B1076" s="30">
        <v>13331</v>
      </c>
      <c r="C1076" t="s" s="31">
        <v>28</v>
      </c>
      <c r="D1076" t="s" s="32">
        <v>6928</v>
      </c>
      <c r="E1076" t="s" s="14">
        <f>MID(D1076,1,SEARCH(",",D1076)-1)</f>
        <v>6929</v>
      </c>
      <c r="F1076" t="s" s="13">
        <f>MID(D1076,SEARCH(",",D1076)+2,50)</f>
        <v>2098</v>
      </c>
      <c r="G1076" s="33">
        <v>40363</v>
      </c>
      <c r="H1076" s="34">
        <f>YEAR(G1076)</f>
        <v>2010</v>
      </c>
      <c r="I1076" s="30">
        <f>INT((TODAY()-G1076)/365)</f>
        <v>10</v>
      </c>
      <c r="J1076" t="s" s="31">
        <v>40</v>
      </c>
      <c r="K1076" s="30"/>
      <c r="L1076" s="30">
        <v>657338989</v>
      </c>
      <c r="M1076" s="30">
        <v>696139036</v>
      </c>
      <c r="N1076" s="30"/>
      <c r="O1076" t="s" s="35">
        <v>6930</v>
      </c>
      <c r="P1076" s="36">
        <v>28034</v>
      </c>
      <c r="Q1076" t="s" s="31">
        <v>34</v>
      </c>
      <c r="R1076" s="37"/>
      <c r="S1076" t="s" s="32">
        <v>6931</v>
      </c>
      <c r="T1076" s="37"/>
      <c r="U1076" s="37"/>
      <c r="V1076" t="s" s="32">
        <v>6932</v>
      </c>
      <c r="W1076" s="37"/>
      <c r="X1076" s="30"/>
      <c r="Y1076" t="s" s="31">
        <v>37</v>
      </c>
      <c r="Z1076" t="s" s="32">
        <v>6933</v>
      </c>
      <c r="AA1076" s="39">
        <v>42614</v>
      </c>
      <c r="AB1076" s="39">
        <v>42948</v>
      </c>
    </row>
    <row r="1077" ht="13" customHeight="1">
      <c r="A1077" s="12">
        <v>1334</v>
      </c>
      <c r="B1077" s="12">
        <v>13341</v>
      </c>
      <c r="C1077" t="s" s="13">
        <v>28</v>
      </c>
      <c r="D1077" t="s" s="13">
        <v>6934</v>
      </c>
      <c r="E1077" t="s" s="14">
        <f>MID(D1077,1,SEARCH(",",D1077)-1)</f>
        <v>6935</v>
      </c>
      <c r="F1077" t="s" s="13">
        <f>MID(D1077,SEARCH(",",D1077)+2,50)</f>
        <v>122</v>
      </c>
      <c r="G1077" s="15">
        <v>32250</v>
      </c>
      <c r="H1077" s="21">
        <f>YEAR(G1077)</f>
        <v>1988</v>
      </c>
      <c r="I1077" s="16">
        <f>INT((TODAY()-G1077)/365)</f>
        <v>32</v>
      </c>
      <c r="J1077" t="s" s="17">
        <v>40</v>
      </c>
      <c r="K1077" t="s" s="17">
        <v>6936</v>
      </c>
      <c r="L1077" s="12">
        <v>686302196</v>
      </c>
      <c r="M1077" s="12">
        <v>913155717</v>
      </c>
      <c r="N1077" s="12"/>
      <c r="O1077" t="s" s="22">
        <v>6937</v>
      </c>
      <c r="P1077" s="23">
        <v>28029</v>
      </c>
      <c r="Q1077" t="s" s="13">
        <v>34</v>
      </c>
      <c r="R1077" s="12"/>
      <c r="S1077" s="12"/>
      <c r="T1077" t="s" s="13">
        <v>6938</v>
      </c>
      <c r="U1077" s="12"/>
      <c r="V1077" s="12"/>
      <c r="W1077" s="12"/>
      <c r="X1077" s="12"/>
      <c r="Y1077" t="s" s="13">
        <v>37</v>
      </c>
      <c r="Z1077" s="12"/>
      <c r="AA1077" s="20">
        <v>42614</v>
      </c>
      <c r="AB1077" s="20">
        <v>43344</v>
      </c>
    </row>
    <row r="1078" ht="13" customHeight="1">
      <c r="A1078" s="12">
        <v>1336</v>
      </c>
      <c r="B1078" s="12">
        <v>13361</v>
      </c>
      <c r="C1078" t="s" s="13">
        <v>28</v>
      </c>
      <c r="D1078" t="s" s="13">
        <v>6939</v>
      </c>
      <c r="E1078" t="s" s="14">
        <f>MID(D1078,1,SEARCH(",",D1078)-1)</f>
        <v>6940</v>
      </c>
      <c r="F1078" t="s" s="13">
        <f>MID(D1078,SEARCH(",",D1078)+2,50)</f>
        <v>74</v>
      </c>
      <c r="G1078" s="15">
        <v>37117</v>
      </c>
      <c r="H1078" s="21">
        <f>YEAR(G1078)</f>
        <v>2001</v>
      </c>
      <c r="I1078" s="16">
        <f>INT((TODAY()-G1078)/365)</f>
        <v>19</v>
      </c>
      <c r="J1078" t="s" s="17">
        <v>40</v>
      </c>
      <c r="K1078" t="s" s="17">
        <v>6941</v>
      </c>
      <c r="L1078" s="12">
        <v>673165865</v>
      </c>
      <c r="M1078" s="12">
        <v>674588962</v>
      </c>
      <c r="N1078" s="12"/>
      <c r="O1078" t="s" s="22">
        <v>6942</v>
      </c>
      <c r="P1078" s="23">
        <v>28016</v>
      </c>
      <c r="Q1078" t="s" s="13">
        <v>34</v>
      </c>
      <c r="R1078" s="12"/>
      <c r="S1078" t="s" s="13">
        <v>6943</v>
      </c>
      <c r="T1078" s="12"/>
      <c r="U1078" t="s" s="13">
        <v>6944</v>
      </c>
      <c r="V1078" t="s" s="13">
        <v>6945</v>
      </c>
      <c r="W1078" s="12"/>
      <c r="X1078" s="12"/>
      <c r="Y1078" t="s" s="13">
        <v>6946</v>
      </c>
      <c r="Z1078" s="12"/>
      <c r="AA1078" s="20">
        <v>42614</v>
      </c>
      <c r="AB1078" s="20">
        <v>42979</v>
      </c>
    </row>
    <row r="1079" ht="13" customHeight="1">
      <c r="A1079" s="12">
        <v>1337</v>
      </c>
      <c r="B1079" s="12">
        <v>13371</v>
      </c>
      <c r="C1079" t="s" s="13">
        <v>28</v>
      </c>
      <c r="D1079" t="s" s="13">
        <v>6947</v>
      </c>
      <c r="E1079" t="s" s="14">
        <f>MID(D1079,1,SEARCH(",",D1079)-1)</f>
        <v>6948</v>
      </c>
      <c r="F1079" t="s" s="13">
        <f>MID(D1079,SEARCH(",",D1079)+2,50)</f>
        <v>6949</v>
      </c>
      <c r="G1079" s="15">
        <v>37499</v>
      </c>
      <c r="H1079" s="21">
        <f>YEAR(G1079)</f>
        <v>2002</v>
      </c>
      <c r="I1079" s="16">
        <f>INT((TODAY()-G1079)/365)</f>
        <v>18</v>
      </c>
      <c r="J1079" t="s" s="17">
        <v>40</v>
      </c>
      <c r="K1079" s="16"/>
      <c r="L1079" s="12">
        <v>633010565</v>
      </c>
      <c r="M1079" s="12">
        <v>625962156</v>
      </c>
      <c r="N1079" s="12"/>
      <c r="O1079" s="27"/>
      <c r="P1079" s="23"/>
      <c r="Q1079" s="12"/>
      <c r="R1079" t="s" s="13">
        <v>6950</v>
      </c>
      <c r="S1079" s="12"/>
      <c r="T1079" s="12"/>
      <c r="U1079" s="12"/>
      <c r="V1079" t="s" s="13">
        <v>6951</v>
      </c>
      <c r="W1079" s="12"/>
      <c r="X1079" s="12"/>
      <c r="Y1079" t="s" s="13">
        <v>6952</v>
      </c>
      <c r="Z1079" s="12"/>
      <c r="AA1079" s="20">
        <v>42614</v>
      </c>
      <c r="AB1079" s="20">
        <v>43344</v>
      </c>
    </row>
    <row r="1080" ht="13" customHeight="1">
      <c r="A1080" s="12">
        <v>1338</v>
      </c>
      <c r="B1080" s="12">
        <v>13381</v>
      </c>
      <c r="C1080" t="s" s="13">
        <v>28</v>
      </c>
      <c r="D1080" t="s" s="13">
        <v>6953</v>
      </c>
      <c r="E1080" t="s" s="14">
        <f>MID(D1080,1,SEARCH(",",D1080)-1)</f>
        <v>6954</v>
      </c>
      <c r="F1080" t="s" s="13">
        <f>MID(D1080,SEARCH(",",D1080)+2,50)</f>
        <v>2129</v>
      </c>
      <c r="G1080" s="15">
        <v>39956</v>
      </c>
      <c r="H1080" s="21">
        <f>YEAR(G1080)</f>
        <v>2009</v>
      </c>
      <c r="I1080" s="16">
        <f>INT((TODAY()-G1080)/365)</f>
        <v>11</v>
      </c>
      <c r="J1080" t="s" s="17">
        <v>40</v>
      </c>
      <c r="K1080" t="s" s="17">
        <v>6955</v>
      </c>
      <c r="L1080" s="12">
        <v>913720487</v>
      </c>
      <c r="M1080" s="12">
        <v>679388723</v>
      </c>
      <c r="N1080" s="12">
        <v>619022493</v>
      </c>
      <c r="O1080" t="s" s="22">
        <v>6956</v>
      </c>
      <c r="P1080" s="23">
        <v>28034</v>
      </c>
      <c r="Q1080" t="s" s="13">
        <v>34</v>
      </c>
      <c r="R1080" t="s" s="13">
        <v>6957</v>
      </c>
      <c r="S1080" s="12"/>
      <c r="T1080" s="12"/>
      <c r="U1080" t="s" s="13">
        <v>2709</v>
      </c>
      <c r="V1080" t="s" s="13">
        <v>6958</v>
      </c>
      <c r="W1080" s="12"/>
      <c r="X1080" s="12"/>
      <c r="Y1080" t="s" s="13">
        <v>6959</v>
      </c>
      <c r="Z1080" t="s" s="13">
        <v>6960</v>
      </c>
      <c r="AA1080" s="20">
        <v>42614</v>
      </c>
      <c r="AB1080" s="20">
        <v>43656</v>
      </c>
    </row>
    <row r="1081" ht="13" customHeight="1">
      <c r="A1081" s="12">
        <v>1338</v>
      </c>
      <c r="B1081" s="12">
        <v>13382</v>
      </c>
      <c r="C1081" t="s" s="13">
        <v>28</v>
      </c>
      <c r="D1081" t="s" s="13">
        <v>6961</v>
      </c>
      <c r="E1081" t="s" s="14">
        <f>MID(D1081,1,SEARCH(",",D1081)-1)</f>
        <v>6954</v>
      </c>
      <c r="F1081" t="s" s="13">
        <f>MID(D1081,SEARCH(",",D1081)+2,50)</f>
        <v>1293</v>
      </c>
      <c r="G1081" s="15">
        <v>39345</v>
      </c>
      <c r="H1081" s="21">
        <f>YEAR(G1081)</f>
        <v>2007</v>
      </c>
      <c r="I1081" s="16">
        <f>INT((TODAY()-G1081)/365)</f>
        <v>13</v>
      </c>
      <c r="J1081" t="s" s="17">
        <v>32</v>
      </c>
      <c r="K1081" s="16"/>
      <c r="L1081" s="12">
        <v>679388723</v>
      </c>
      <c r="M1081" s="12">
        <v>619022493</v>
      </c>
      <c r="N1081" s="12"/>
      <c r="O1081" t="s" s="22">
        <v>2707</v>
      </c>
      <c r="P1081" s="23">
        <v>28034</v>
      </c>
      <c r="Q1081" t="s" s="13">
        <v>34</v>
      </c>
      <c r="R1081" t="s" s="13">
        <v>6957</v>
      </c>
      <c r="S1081" s="12"/>
      <c r="T1081" s="12"/>
      <c r="U1081" t="s" s="13">
        <v>6962</v>
      </c>
      <c r="V1081" t="s" s="13">
        <v>6963</v>
      </c>
      <c r="W1081" s="12"/>
      <c r="X1081" s="12"/>
      <c r="Y1081" t="s" s="13">
        <v>6959</v>
      </c>
      <c r="Z1081" s="12"/>
      <c r="AA1081" s="20">
        <v>43009</v>
      </c>
      <c r="AB1081" s="20">
        <v>43344</v>
      </c>
    </row>
    <row r="1082" ht="15.75" customHeight="1">
      <c r="A1082" s="12">
        <v>1341</v>
      </c>
      <c r="B1082" s="12">
        <v>13411</v>
      </c>
      <c r="C1082" t="s" s="13">
        <v>28</v>
      </c>
      <c r="D1082" t="s" s="13">
        <v>6964</v>
      </c>
      <c r="E1082" t="s" s="14">
        <f>MID(D1082,1,SEARCH(",",D1082)-1)</f>
        <v>6965</v>
      </c>
      <c r="F1082" t="s" s="13">
        <f>MID(D1082,SEARCH(",",D1082)+2,50)</f>
        <v>1609</v>
      </c>
      <c r="G1082" s="15">
        <v>36914</v>
      </c>
      <c r="H1082" s="16">
        <f>YEAR(G1082)</f>
        <v>2001</v>
      </c>
      <c r="I1082" s="16">
        <f>INT((TODAY()-G1082)/365)</f>
        <v>19</v>
      </c>
      <c r="J1082" t="s" s="17">
        <v>32</v>
      </c>
      <c r="K1082" t="s" s="17">
        <v>6966</v>
      </c>
      <c r="L1082" s="12">
        <v>917349085</v>
      </c>
      <c r="M1082" s="12">
        <v>610500022</v>
      </c>
      <c r="N1082" s="12"/>
      <c r="O1082" t="s" s="13">
        <v>6967</v>
      </c>
      <c r="P1082" s="16">
        <v>28034</v>
      </c>
      <c r="Q1082" t="s" s="13">
        <v>34</v>
      </c>
      <c r="R1082" s="18"/>
      <c r="S1082" s="12"/>
      <c r="T1082" s="12"/>
      <c r="U1082" t="s" s="13">
        <v>6968</v>
      </c>
      <c r="V1082" t="s" s="13">
        <v>6969</v>
      </c>
      <c r="W1082" t="s" s="13">
        <v>6969</v>
      </c>
      <c r="X1082" t="s" s="13">
        <v>6970</v>
      </c>
      <c r="Y1082" t="s" s="13">
        <v>6971</v>
      </c>
      <c r="Z1082" s="12"/>
      <c r="AA1082" s="19">
        <v>42614</v>
      </c>
      <c r="AB1082" s="20">
        <v>43388</v>
      </c>
    </row>
    <row r="1083" ht="13" customHeight="1">
      <c r="A1083" s="12">
        <v>1342</v>
      </c>
      <c r="B1083" s="12">
        <v>13421</v>
      </c>
      <c r="C1083" t="s" s="13">
        <v>28</v>
      </c>
      <c r="D1083" t="s" s="13">
        <v>6972</v>
      </c>
      <c r="E1083" t="s" s="14">
        <f>MID(D1083,1,SEARCH(",",D1083)-1)</f>
        <v>6973</v>
      </c>
      <c r="F1083" t="s" s="13">
        <f>MID(D1083,SEARCH(",",D1083)+2,50)</f>
        <v>6974</v>
      </c>
      <c r="G1083" s="15">
        <v>35925</v>
      </c>
      <c r="H1083" s="21">
        <f>YEAR(G1083)</f>
        <v>1998</v>
      </c>
      <c r="I1083" s="16">
        <f>INT((TODAY()-G1083)/365)</f>
        <v>22</v>
      </c>
      <c r="J1083" t="s" s="17">
        <v>40</v>
      </c>
      <c r="K1083" t="s" s="17">
        <v>6975</v>
      </c>
      <c r="L1083" s="12">
        <v>644327905</v>
      </c>
      <c r="M1083" s="12">
        <v>912990736</v>
      </c>
      <c r="N1083" s="12">
        <v>644327905</v>
      </c>
      <c r="O1083" t="s" s="22">
        <v>6976</v>
      </c>
      <c r="P1083" s="23">
        <v>28029</v>
      </c>
      <c r="Q1083" t="s" s="13">
        <v>34</v>
      </c>
      <c r="R1083" s="12"/>
      <c r="S1083" s="12"/>
      <c r="T1083" t="s" s="13">
        <v>6977</v>
      </c>
      <c r="U1083" t="s" s="13">
        <v>6978</v>
      </c>
      <c r="V1083" t="s" s="13">
        <v>6979</v>
      </c>
      <c r="W1083" s="12"/>
      <c r="X1083" s="12"/>
      <c r="Y1083" t="s" s="13">
        <v>6980</v>
      </c>
      <c r="Z1083" s="12"/>
      <c r="AA1083" s="20">
        <v>42614</v>
      </c>
      <c r="AB1083" s="20">
        <v>42948</v>
      </c>
    </row>
    <row r="1084" ht="13" customHeight="1">
      <c r="A1084" s="12">
        <v>1343</v>
      </c>
      <c r="B1084" s="12">
        <v>13431</v>
      </c>
      <c r="C1084" t="s" s="13">
        <v>28</v>
      </c>
      <c r="D1084" t="s" s="13">
        <v>6981</v>
      </c>
      <c r="E1084" t="s" s="14">
        <f>MID(D1084,1,SEARCH(",",D1084)-1)</f>
        <v>6982</v>
      </c>
      <c r="F1084" t="s" s="13">
        <f>MID(D1084,SEARCH(",",D1084)+2,50)</f>
        <v>1562</v>
      </c>
      <c r="G1084" s="15">
        <v>27594</v>
      </c>
      <c r="H1084" s="21">
        <f>YEAR(G1084)</f>
        <v>1975</v>
      </c>
      <c r="I1084" s="16">
        <f>INT((TODAY()-G1084)/365)</f>
        <v>45</v>
      </c>
      <c r="J1084" t="s" s="17">
        <v>32</v>
      </c>
      <c r="K1084" t="s" s="17">
        <v>6983</v>
      </c>
      <c r="L1084" s="12">
        <v>621205857</v>
      </c>
      <c r="M1084" s="12">
        <v>914384538</v>
      </c>
      <c r="N1084" s="12"/>
      <c r="O1084" t="s" s="22">
        <v>6984</v>
      </c>
      <c r="P1084" s="23">
        <v>28029</v>
      </c>
      <c r="Q1084" t="s" s="13">
        <v>34</v>
      </c>
      <c r="R1084" s="12"/>
      <c r="S1084" t="s" s="13">
        <v>6985</v>
      </c>
      <c r="T1084" s="12"/>
      <c r="U1084" s="12"/>
      <c r="V1084" s="12"/>
      <c r="W1084" s="12"/>
      <c r="X1084" s="12"/>
      <c r="Y1084" t="s" s="13">
        <v>6986</v>
      </c>
      <c r="Z1084" s="12"/>
      <c r="AA1084" s="20">
        <v>42614</v>
      </c>
      <c r="AB1084" s="20">
        <v>42979</v>
      </c>
    </row>
    <row r="1085" ht="13" customHeight="1">
      <c r="A1085" s="12">
        <v>1343</v>
      </c>
      <c r="B1085" s="12">
        <v>13432</v>
      </c>
      <c r="C1085" t="s" s="13">
        <v>28</v>
      </c>
      <c r="D1085" t="s" s="13">
        <v>6987</v>
      </c>
      <c r="E1085" t="s" s="14">
        <f>MID(D1085,1,SEARCH(",",D1085)-1)</f>
        <v>6988</v>
      </c>
      <c r="F1085" t="s" s="13">
        <f>MID(D1085,SEARCH(",",D1085)+2,50)</f>
        <v>642</v>
      </c>
      <c r="G1085" s="15">
        <v>38899</v>
      </c>
      <c r="H1085" s="21">
        <f>YEAR(G1085)</f>
        <v>2006</v>
      </c>
      <c r="I1085" s="16">
        <f>INT((TODAY()-G1085)/365)</f>
        <v>14</v>
      </c>
      <c r="J1085" t="s" s="17">
        <v>32</v>
      </c>
      <c r="K1085" s="16"/>
      <c r="L1085" s="12">
        <v>627205857</v>
      </c>
      <c r="M1085" s="12">
        <v>914384538</v>
      </c>
      <c r="N1085" s="12">
        <v>669380155</v>
      </c>
      <c r="O1085" t="s" s="22">
        <v>6984</v>
      </c>
      <c r="P1085" s="23">
        <v>28029</v>
      </c>
      <c r="Q1085" t="s" s="13">
        <v>34</v>
      </c>
      <c r="R1085" s="12"/>
      <c r="S1085" t="s" s="13">
        <v>6989</v>
      </c>
      <c r="T1085" s="12"/>
      <c r="U1085" t="s" s="13">
        <v>6990</v>
      </c>
      <c r="V1085" t="s" s="13">
        <v>6981</v>
      </c>
      <c r="W1085" s="12"/>
      <c r="X1085" s="12"/>
      <c r="Y1085" t="s" s="13">
        <v>6986</v>
      </c>
      <c r="Z1085" s="12"/>
      <c r="AA1085" s="20">
        <v>42614</v>
      </c>
      <c r="AB1085" s="20">
        <v>42767</v>
      </c>
    </row>
    <row r="1086" ht="13" customHeight="1">
      <c r="A1086" s="12">
        <v>1345</v>
      </c>
      <c r="B1086" s="12">
        <v>13451</v>
      </c>
      <c r="C1086" t="s" s="13">
        <v>28</v>
      </c>
      <c r="D1086" t="s" s="13">
        <v>6991</v>
      </c>
      <c r="E1086" t="s" s="14">
        <f>MID(D1086,1,SEARCH(",",D1086)-1)</f>
        <v>6992</v>
      </c>
      <c r="F1086" t="s" s="13">
        <f>MID(D1086,SEARCH(",",D1086)+2,50)</f>
        <v>115</v>
      </c>
      <c r="G1086" s="15">
        <v>38101</v>
      </c>
      <c r="H1086" s="21">
        <f>YEAR(G1086)</f>
        <v>2004</v>
      </c>
      <c r="I1086" s="16">
        <f>INT((TODAY()-G1086)/365)</f>
        <v>16</v>
      </c>
      <c r="J1086" t="s" s="17">
        <v>40</v>
      </c>
      <c r="K1086" t="s" s="17">
        <v>6993</v>
      </c>
      <c r="L1086" s="12">
        <v>918709763</v>
      </c>
      <c r="M1086" s="12">
        <v>622133999</v>
      </c>
      <c r="N1086" s="12">
        <v>622037427</v>
      </c>
      <c r="O1086" t="s" s="22">
        <v>6994</v>
      </c>
      <c r="P1086" s="23">
        <v>28034</v>
      </c>
      <c r="Q1086" t="s" s="13">
        <v>34</v>
      </c>
      <c r="R1086" t="s" s="13">
        <v>6995</v>
      </c>
      <c r="S1086" s="12"/>
      <c r="T1086" s="12"/>
      <c r="U1086" t="s" s="13">
        <v>6996</v>
      </c>
      <c r="V1086" t="s" s="13">
        <v>6997</v>
      </c>
      <c r="W1086" s="12"/>
      <c r="X1086" s="12"/>
      <c r="Y1086" t="s" s="13">
        <v>6998</v>
      </c>
      <c r="Z1086" s="12"/>
      <c r="AA1086" s="20">
        <v>42614</v>
      </c>
      <c r="AB1086" s="20">
        <v>43344</v>
      </c>
    </row>
    <row r="1087" ht="13" customHeight="1">
      <c r="A1087" s="12">
        <v>1346</v>
      </c>
      <c r="B1087" s="12">
        <v>13461</v>
      </c>
      <c r="C1087" t="s" s="13">
        <v>28</v>
      </c>
      <c r="D1087" t="s" s="13">
        <v>6999</v>
      </c>
      <c r="E1087" t="s" s="14">
        <f>MID(D1087,1,SEARCH(",",D1087)-1)</f>
        <v>7000</v>
      </c>
      <c r="F1087" t="s" s="13">
        <f>MID(D1087,SEARCH(",",D1087)+2,50)</f>
        <v>7001</v>
      </c>
      <c r="G1087" s="15">
        <v>40373</v>
      </c>
      <c r="H1087" s="21">
        <f>YEAR(G1087)</f>
        <v>2010</v>
      </c>
      <c r="I1087" s="16">
        <f>INT((TODAY()-G1087)/365)</f>
        <v>10</v>
      </c>
      <c r="J1087" t="s" s="17">
        <v>32</v>
      </c>
      <c r="K1087" t="s" s="17">
        <v>7002</v>
      </c>
      <c r="L1087" s="12">
        <v>670442289</v>
      </c>
      <c r="M1087" s="12">
        <v>670085206</v>
      </c>
      <c r="N1087" s="12">
        <v>917309981</v>
      </c>
      <c r="O1087" t="s" s="22">
        <v>7003</v>
      </c>
      <c r="P1087" s="23">
        <v>28034</v>
      </c>
      <c r="Q1087" t="s" s="13">
        <v>34</v>
      </c>
      <c r="R1087" t="s" s="13">
        <v>7004</v>
      </c>
      <c r="S1087" s="12"/>
      <c r="T1087" s="12"/>
      <c r="U1087" t="s" s="13">
        <v>7005</v>
      </c>
      <c r="V1087" t="s" s="13">
        <v>7006</v>
      </c>
      <c r="W1087" s="12"/>
      <c r="X1087" s="12"/>
      <c r="Y1087" t="s" s="13">
        <v>7007</v>
      </c>
      <c r="Z1087" s="12"/>
      <c r="AA1087" s="20">
        <v>42614</v>
      </c>
      <c r="AB1087" s="20">
        <v>42979</v>
      </c>
    </row>
    <row r="1088" ht="13" customHeight="1">
      <c r="A1088" s="12">
        <v>1347</v>
      </c>
      <c r="B1088" s="12">
        <v>13471</v>
      </c>
      <c r="C1088" t="s" s="13">
        <v>28</v>
      </c>
      <c r="D1088" t="s" s="13">
        <v>7008</v>
      </c>
      <c r="E1088" t="s" s="14">
        <f>MID(D1088,1,SEARCH(",",D1088)-1)</f>
        <v>7009</v>
      </c>
      <c r="F1088" t="s" s="13">
        <f>MID(D1088,SEARCH(",",D1088)+2,50)</f>
        <v>1324</v>
      </c>
      <c r="G1088" s="15">
        <v>39268</v>
      </c>
      <c r="H1088" s="21">
        <f>YEAR(G1088)</f>
        <v>2007</v>
      </c>
      <c r="I1088" s="16">
        <f>INT((TODAY()-G1088)/365)</f>
        <v>13</v>
      </c>
      <c r="J1088" t="s" s="17">
        <v>32</v>
      </c>
      <c r="K1088" s="16"/>
      <c r="L1088" s="12">
        <v>917296710</v>
      </c>
      <c r="M1088" s="12">
        <v>677342936</v>
      </c>
      <c r="N1088" s="12">
        <v>647545168</v>
      </c>
      <c r="O1088" t="s" s="22">
        <v>7010</v>
      </c>
      <c r="P1088" s="23">
        <v>28049</v>
      </c>
      <c r="Q1088" t="s" s="13">
        <v>34</v>
      </c>
      <c r="R1088" s="12"/>
      <c r="S1088" t="s" s="13">
        <v>7011</v>
      </c>
      <c r="T1088" s="12"/>
      <c r="U1088" t="s" s="13">
        <v>7012</v>
      </c>
      <c r="V1088" t="s" s="13">
        <v>7013</v>
      </c>
      <c r="W1088" s="12"/>
      <c r="X1088" s="12"/>
      <c r="Y1088" t="s" s="13">
        <v>7014</v>
      </c>
      <c r="Z1088" s="12"/>
      <c r="AA1088" s="20">
        <v>42614</v>
      </c>
      <c r="AB1088" s="20">
        <v>43344</v>
      </c>
    </row>
    <row r="1089" ht="13" customHeight="1">
      <c r="A1089" s="12">
        <v>1348</v>
      </c>
      <c r="B1089" s="12">
        <v>13481</v>
      </c>
      <c r="C1089" t="s" s="13">
        <v>28</v>
      </c>
      <c r="D1089" t="s" s="13">
        <v>7015</v>
      </c>
      <c r="E1089" t="s" s="14">
        <f>MID(D1089,1,SEARCH(",",D1089)-1)</f>
        <v>7016</v>
      </c>
      <c r="F1089" t="s" s="13">
        <f>MID(D1089,SEARCH(",",D1089)+2,50)</f>
        <v>1309</v>
      </c>
      <c r="G1089" s="15">
        <v>36965</v>
      </c>
      <c r="H1089" s="21">
        <f>YEAR(G1089)</f>
        <v>2001</v>
      </c>
      <c r="I1089" s="16">
        <f>INT((TODAY()-G1089)/365)</f>
        <v>19</v>
      </c>
      <c r="J1089" t="s" s="17">
        <v>40</v>
      </c>
      <c r="K1089" t="s" s="17">
        <v>7017</v>
      </c>
      <c r="L1089" s="12">
        <v>677504815</v>
      </c>
      <c r="M1089" s="12">
        <v>609153363</v>
      </c>
      <c r="N1089" s="12"/>
      <c r="O1089" t="s" s="22">
        <v>7018</v>
      </c>
      <c r="P1089" s="23">
        <v>28035</v>
      </c>
      <c r="Q1089" t="s" s="13">
        <v>34</v>
      </c>
      <c r="R1089" t="s" s="13">
        <v>7019</v>
      </c>
      <c r="S1089" s="12"/>
      <c r="T1089" s="12"/>
      <c r="U1089" t="s" s="13">
        <v>7020</v>
      </c>
      <c r="V1089" t="s" s="13">
        <v>7021</v>
      </c>
      <c r="W1089" s="12"/>
      <c r="X1089" s="12"/>
      <c r="Y1089" t="s" s="13">
        <v>7022</v>
      </c>
      <c r="Z1089" s="12"/>
      <c r="AA1089" s="20">
        <v>42614</v>
      </c>
      <c r="AB1089" s="20">
        <v>42948</v>
      </c>
    </row>
    <row r="1090" ht="13" customHeight="1">
      <c r="A1090" s="12">
        <v>1349</v>
      </c>
      <c r="B1090" s="12">
        <v>13491</v>
      </c>
      <c r="C1090" t="s" s="13">
        <v>28</v>
      </c>
      <c r="D1090" t="s" s="13">
        <v>7023</v>
      </c>
      <c r="E1090" t="s" s="14">
        <f>MID(D1090,1,SEARCH(",",D1090)-1)</f>
        <v>7024</v>
      </c>
      <c r="F1090" t="s" s="13">
        <f>MID(D1090,SEARCH(",",D1090)+2,50)</f>
        <v>852</v>
      </c>
      <c r="G1090" s="15">
        <v>37671</v>
      </c>
      <c r="H1090" s="21">
        <f>YEAR(G1090)</f>
        <v>2003</v>
      </c>
      <c r="I1090" s="16">
        <f>INT((TODAY()-G1090)/365)</f>
        <v>17</v>
      </c>
      <c r="J1090" t="s" s="17">
        <v>32</v>
      </c>
      <c r="K1090" t="s" s="17">
        <v>7025</v>
      </c>
      <c r="L1090" s="12">
        <v>686711243</v>
      </c>
      <c r="M1090" s="12">
        <v>686711242</v>
      </c>
      <c r="N1090" s="12">
        <v>917597711</v>
      </c>
      <c r="O1090" t="s" s="22">
        <v>7026</v>
      </c>
      <c r="P1090" s="23">
        <v>28043</v>
      </c>
      <c r="Q1090" t="s" s="13">
        <v>34</v>
      </c>
      <c r="R1090" t="s" s="13">
        <v>7027</v>
      </c>
      <c r="S1090" s="12"/>
      <c r="T1090" s="12"/>
      <c r="U1090" t="s" s="13">
        <v>7028</v>
      </c>
      <c r="V1090" t="s" s="13">
        <v>7029</v>
      </c>
      <c r="W1090" s="12"/>
      <c r="X1090" s="12"/>
      <c r="Y1090" t="s" s="13">
        <v>7030</v>
      </c>
      <c r="Z1090" t="s" s="13">
        <v>7031</v>
      </c>
      <c r="AA1090" s="20">
        <v>42614</v>
      </c>
      <c r="AB1090" s="20">
        <v>43664</v>
      </c>
    </row>
    <row r="1091" ht="13" customHeight="1">
      <c r="A1091" s="12">
        <v>1349</v>
      </c>
      <c r="B1091" s="12">
        <v>13492</v>
      </c>
      <c r="C1091" t="s" s="13">
        <v>28</v>
      </c>
      <c r="D1091" t="s" s="13">
        <v>7028</v>
      </c>
      <c r="E1091" t="s" s="14">
        <f>MID(D1091,1,SEARCH(",",D1091)-1)</f>
        <v>7032</v>
      </c>
      <c r="F1091" t="s" s="13">
        <f>MID(D1091,SEARCH(",",D1091)+2,50)</f>
        <v>2653</v>
      </c>
      <c r="G1091" s="15">
        <v>22747</v>
      </c>
      <c r="H1091" s="21">
        <f>YEAR(G1091)</f>
        <v>1962</v>
      </c>
      <c r="I1091" s="16">
        <f>INT((TODAY()-G1091)/365)</f>
        <v>58</v>
      </c>
      <c r="J1091" t="s" s="17">
        <v>40</v>
      </c>
      <c r="K1091" t="s" s="17">
        <v>7033</v>
      </c>
      <c r="L1091" s="12">
        <v>686711243</v>
      </c>
      <c r="M1091" s="12">
        <v>917597711</v>
      </c>
      <c r="N1091" s="12"/>
      <c r="O1091" t="s" s="22">
        <v>7026</v>
      </c>
      <c r="P1091" s="23">
        <v>28043</v>
      </c>
      <c r="Q1091" t="s" s="13">
        <v>34</v>
      </c>
      <c r="R1091" s="12"/>
      <c r="S1091" s="12"/>
      <c r="T1091" t="s" s="13">
        <v>7027</v>
      </c>
      <c r="U1091" s="12"/>
      <c r="V1091" s="12"/>
      <c r="W1091" s="12"/>
      <c r="X1091" s="12"/>
      <c r="Y1091" t="s" s="13">
        <v>7030</v>
      </c>
      <c r="Z1091" s="12"/>
      <c r="AA1091" s="20">
        <v>42644</v>
      </c>
      <c r="AB1091" s="20">
        <v>42887</v>
      </c>
    </row>
    <row r="1092" ht="13" customHeight="1">
      <c r="A1092" s="12">
        <v>1350</v>
      </c>
      <c r="B1092" s="12">
        <v>13501</v>
      </c>
      <c r="C1092" t="s" s="13">
        <v>28</v>
      </c>
      <c r="D1092" t="s" s="13">
        <v>7034</v>
      </c>
      <c r="E1092" t="s" s="14">
        <f>MID(D1092,1,SEARCH(",",D1092)-1)</f>
        <v>7035</v>
      </c>
      <c r="F1092" t="s" s="13">
        <f>MID(D1092,SEARCH(",",D1092)+2,50)</f>
        <v>7036</v>
      </c>
      <c r="G1092" s="15">
        <v>40416</v>
      </c>
      <c r="H1092" s="21">
        <f>YEAR(G1092)</f>
        <v>2010</v>
      </c>
      <c r="I1092" s="16">
        <f>INT((TODAY()-G1092)/365)</f>
        <v>10</v>
      </c>
      <c r="J1092" t="s" s="17">
        <v>32</v>
      </c>
      <c r="K1092" s="16"/>
      <c r="L1092" s="12">
        <v>692178528</v>
      </c>
      <c r="M1092" s="12">
        <v>615864885</v>
      </c>
      <c r="N1092" s="12"/>
      <c r="O1092" t="s" s="22">
        <v>7037</v>
      </c>
      <c r="P1092" s="23">
        <v>28034</v>
      </c>
      <c r="Q1092" t="s" s="13">
        <v>34</v>
      </c>
      <c r="R1092" s="12"/>
      <c r="S1092" s="12"/>
      <c r="T1092" s="12"/>
      <c r="U1092" t="s" s="13">
        <v>7038</v>
      </c>
      <c r="V1092" t="s" s="13">
        <v>7039</v>
      </c>
      <c r="W1092" s="12"/>
      <c r="X1092" s="12"/>
      <c r="Y1092" t="s" s="13">
        <v>7040</v>
      </c>
      <c r="Z1092" s="12"/>
      <c r="AA1092" s="20">
        <v>42614</v>
      </c>
      <c r="AB1092" s="20">
        <v>42979</v>
      </c>
    </row>
    <row r="1093" ht="13" customHeight="1">
      <c r="A1093" s="12">
        <v>1351</v>
      </c>
      <c r="B1093" s="12">
        <v>13511</v>
      </c>
      <c r="C1093" t="s" s="13">
        <v>28</v>
      </c>
      <c r="D1093" t="s" s="13">
        <v>7041</v>
      </c>
      <c r="E1093" t="s" s="14">
        <f>MID(D1093,1,SEARCH(",",D1093)-1)</f>
        <v>7042</v>
      </c>
      <c r="F1093" t="s" s="13">
        <f>MID(D1093,SEARCH(",",D1093)+2,50)</f>
        <v>209</v>
      </c>
      <c r="G1093" s="15">
        <v>38995</v>
      </c>
      <c r="H1093" s="21">
        <f>YEAR(G1093)</f>
        <v>2006</v>
      </c>
      <c r="I1093" s="16">
        <f>INT((TODAY()-G1093)/365)</f>
        <v>14</v>
      </c>
      <c r="J1093" t="s" s="17">
        <v>40</v>
      </c>
      <c r="K1093" t="s" s="17">
        <v>7043</v>
      </c>
      <c r="L1093" s="12">
        <v>600651100</v>
      </c>
      <c r="M1093" s="12">
        <v>637129593</v>
      </c>
      <c r="N1093" s="12">
        <v>917312061</v>
      </c>
      <c r="O1093" t="s" s="22">
        <v>7044</v>
      </c>
      <c r="P1093" s="23">
        <v>28034</v>
      </c>
      <c r="Q1093" t="s" s="13">
        <v>34</v>
      </c>
      <c r="R1093" t="s" s="13">
        <v>7045</v>
      </c>
      <c r="S1093" s="12"/>
      <c r="T1093" s="12"/>
      <c r="U1093" t="s" s="13">
        <v>7046</v>
      </c>
      <c r="V1093" t="s" s="13">
        <v>7047</v>
      </c>
      <c r="W1093" s="12"/>
      <c r="X1093" s="12"/>
      <c r="Y1093" t="s" s="13">
        <v>7048</v>
      </c>
      <c r="Z1093" s="12"/>
      <c r="AA1093" s="20">
        <v>42614</v>
      </c>
      <c r="AB1093" s="20"/>
    </row>
    <row r="1094" ht="13" customHeight="1">
      <c r="A1094" s="12">
        <v>1351</v>
      </c>
      <c r="B1094" s="12">
        <v>13512</v>
      </c>
      <c r="C1094" t="s" s="13">
        <v>28</v>
      </c>
      <c r="D1094" t="s" s="13">
        <v>7049</v>
      </c>
      <c r="E1094" t="s" s="14">
        <f>MID(D1094,1,SEARCH(",",D1094)-1)</f>
        <v>7042</v>
      </c>
      <c r="F1094" t="s" s="13">
        <f>MID(D1094,SEARCH(",",D1094)+2,50)</f>
        <v>31</v>
      </c>
      <c r="G1094" s="15">
        <v>38128</v>
      </c>
      <c r="H1094" s="21">
        <f>YEAR(G1094)</f>
        <v>2004</v>
      </c>
      <c r="I1094" s="16">
        <f>INT((TODAY()-G1094)/365)</f>
        <v>16</v>
      </c>
      <c r="J1094" t="s" s="17">
        <v>32</v>
      </c>
      <c r="K1094" s="16"/>
      <c r="L1094" s="12">
        <v>600651100</v>
      </c>
      <c r="M1094" s="12">
        <v>637129593</v>
      </c>
      <c r="N1094" s="12">
        <v>917312061</v>
      </c>
      <c r="O1094" t="s" s="22">
        <v>7044</v>
      </c>
      <c r="P1094" s="23">
        <v>28034</v>
      </c>
      <c r="Q1094" t="s" s="13">
        <v>34</v>
      </c>
      <c r="R1094" t="s" s="13">
        <v>7050</v>
      </c>
      <c r="S1094" s="12"/>
      <c r="T1094" s="12"/>
      <c r="U1094" t="s" s="13">
        <v>7046</v>
      </c>
      <c r="V1094" t="s" s="13">
        <v>7047</v>
      </c>
      <c r="W1094" s="12"/>
      <c r="X1094" s="12"/>
      <c r="Y1094" t="s" s="13">
        <v>7048</v>
      </c>
      <c r="Z1094" s="12"/>
      <c r="AA1094" s="20">
        <v>43009</v>
      </c>
      <c r="AB1094" s="20">
        <v>43344</v>
      </c>
    </row>
    <row r="1095" ht="13" customHeight="1">
      <c r="A1095" s="12">
        <v>1351</v>
      </c>
      <c r="B1095" s="12">
        <v>13513</v>
      </c>
      <c r="C1095" t="s" s="13">
        <v>28</v>
      </c>
      <c r="D1095" t="s" s="13">
        <v>7051</v>
      </c>
      <c r="E1095" t="s" s="14">
        <f>MID(D1095,1,SEARCH(",",D1095)-1)</f>
        <v>7042</v>
      </c>
      <c r="F1095" t="s" s="13">
        <f>MID(D1095,SEARCH(",",D1095)+2,50)</f>
        <v>60</v>
      </c>
      <c r="G1095" s="15">
        <v>36445</v>
      </c>
      <c r="H1095" s="21">
        <f>YEAR(G1095)</f>
        <v>1999</v>
      </c>
      <c r="I1095" s="16">
        <f>INT((TODAY()-G1095)/365)</f>
        <v>21</v>
      </c>
      <c r="J1095" t="s" s="17">
        <v>40</v>
      </c>
      <c r="K1095" s="16"/>
      <c r="L1095" s="12">
        <v>600651100</v>
      </c>
      <c r="M1095" s="12">
        <v>637129593</v>
      </c>
      <c r="N1095" s="12">
        <v>917312061</v>
      </c>
      <c r="O1095" t="s" s="22">
        <v>7052</v>
      </c>
      <c r="P1095" s="23">
        <v>28034</v>
      </c>
      <c r="Q1095" t="s" s="13">
        <v>34</v>
      </c>
      <c r="R1095" t="s" s="13">
        <v>7045</v>
      </c>
      <c r="S1095" s="12"/>
      <c r="T1095" s="12"/>
      <c r="U1095" t="s" s="13">
        <v>7046</v>
      </c>
      <c r="V1095" t="s" s="13">
        <v>7047</v>
      </c>
      <c r="W1095" s="12"/>
      <c r="X1095" s="12"/>
      <c r="Y1095" t="s" s="13">
        <v>7048</v>
      </c>
      <c r="Z1095" s="12"/>
      <c r="AA1095" s="20">
        <v>38596</v>
      </c>
      <c r="AB1095" s="20">
        <v>40422</v>
      </c>
    </row>
    <row r="1096" ht="13" customHeight="1">
      <c r="A1096" s="12">
        <v>1351</v>
      </c>
      <c r="B1096" s="12">
        <v>13514</v>
      </c>
      <c r="C1096" t="s" s="13">
        <v>57</v>
      </c>
      <c r="D1096" t="s" s="13">
        <v>7046</v>
      </c>
      <c r="E1096" t="s" s="14">
        <f>MID(D1096,1,SEARCH(",",D1096)-1)</f>
        <v>7053</v>
      </c>
      <c r="F1096" t="s" s="13">
        <f>MID(D1096,SEARCH(",",D1096)+2,50)</f>
        <v>895</v>
      </c>
      <c r="G1096" s="15">
        <v>24168</v>
      </c>
      <c r="H1096" s="21">
        <f>YEAR(G1096)</f>
        <v>1966</v>
      </c>
      <c r="I1096" s="16">
        <f>INT((TODAY()-G1096)/365)</f>
        <v>54</v>
      </c>
      <c r="J1096" t="s" s="17">
        <v>40</v>
      </c>
      <c r="K1096" t="s" s="17">
        <v>7054</v>
      </c>
      <c r="L1096" s="12">
        <v>917312061</v>
      </c>
      <c r="M1096" s="12">
        <v>600651100</v>
      </c>
      <c r="N1096" s="12"/>
      <c r="O1096" t="s" s="22">
        <v>7044</v>
      </c>
      <c r="P1096" s="23">
        <v>28034</v>
      </c>
      <c r="Q1096" t="s" s="13">
        <v>34</v>
      </c>
      <c r="R1096" t="s" s="13">
        <v>7045</v>
      </c>
      <c r="S1096" s="12"/>
      <c r="T1096" s="12"/>
      <c r="U1096" s="12"/>
      <c r="V1096" s="12"/>
      <c r="W1096" t="s" s="13">
        <v>7046</v>
      </c>
      <c r="X1096" t="s" s="13">
        <v>7054</v>
      </c>
      <c r="Y1096" t="s" s="13">
        <v>7048</v>
      </c>
      <c r="Z1096" t="s" s="13">
        <v>5854</v>
      </c>
      <c r="AA1096" s="20">
        <v>43532</v>
      </c>
      <c r="AB1096" s="20">
        <v>43816</v>
      </c>
    </row>
    <row r="1097" ht="25.5" customHeight="1">
      <c r="A1097" s="12">
        <v>1352</v>
      </c>
      <c r="B1097" s="12">
        <v>13521</v>
      </c>
      <c r="C1097" t="s" s="13">
        <v>28</v>
      </c>
      <c r="D1097" t="s" s="13">
        <v>7055</v>
      </c>
      <c r="E1097" t="s" s="14">
        <f>MID(D1097,1,SEARCH(",",D1097)-1)</f>
        <v>7056</v>
      </c>
      <c r="F1097" t="s" s="13">
        <f>MID(D1097,SEARCH(",",D1097)+2,50)</f>
        <v>413</v>
      </c>
      <c r="G1097" s="15">
        <v>38835</v>
      </c>
      <c r="H1097" s="21">
        <f>YEAR(G1097)</f>
        <v>2006</v>
      </c>
      <c r="I1097" s="16">
        <f>INT((TODAY()-G1097)/365)</f>
        <v>14</v>
      </c>
      <c r="J1097" t="s" s="17">
        <v>32</v>
      </c>
      <c r="K1097" s="16"/>
      <c r="L1097" s="12">
        <v>626933887</v>
      </c>
      <c r="M1097" s="12">
        <v>679455496</v>
      </c>
      <c r="N1097" s="12">
        <v>917508178</v>
      </c>
      <c r="O1097" t="s" s="22">
        <v>7057</v>
      </c>
      <c r="P1097" s="23">
        <v>28039</v>
      </c>
      <c r="Q1097" t="s" s="13">
        <v>34</v>
      </c>
      <c r="R1097" t="s" s="13">
        <v>7058</v>
      </c>
      <c r="S1097" s="12"/>
      <c r="T1097" s="12"/>
      <c r="U1097" t="s" s="13">
        <v>7059</v>
      </c>
      <c r="V1097" t="s" s="13">
        <v>7060</v>
      </c>
      <c r="W1097" s="12"/>
      <c r="X1097" s="12"/>
      <c r="Y1097" t="s" s="13">
        <v>7061</v>
      </c>
      <c r="Z1097" t="s" s="13">
        <v>7062</v>
      </c>
      <c r="AA1097" s="20">
        <v>42614</v>
      </c>
      <c r="AB1097" s="20"/>
    </row>
    <row r="1098" ht="13" customHeight="1">
      <c r="A1098" s="12">
        <v>1352</v>
      </c>
      <c r="B1098" s="12">
        <v>13522</v>
      </c>
      <c r="C1098" t="s" s="13">
        <v>28</v>
      </c>
      <c r="D1098" t="s" s="13">
        <v>7063</v>
      </c>
      <c r="E1098" t="s" s="14">
        <f>MID(D1098,1,SEARCH(",",D1098)-1)</f>
        <v>7056</v>
      </c>
      <c r="F1098" t="s" s="13">
        <f>MID(D1098,SEARCH(",",D1098)+2,50)</f>
        <v>642</v>
      </c>
      <c r="G1098" s="15">
        <v>38516</v>
      </c>
      <c r="H1098" s="21">
        <f>YEAR(G1098)</f>
        <v>2005</v>
      </c>
      <c r="I1098" s="16">
        <f>INT((TODAY()-G1098)/365)</f>
        <v>15</v>
      </c>
      <c r="J1098" t="s" s="17">
        <v>32</v>
      </c>
      <c r="K1098" s="16"/>
      <c r="L1098" s="12">
        <v>626933887</v>
      </c>
      <c r="M1098" s="12">
        <v>679455496</v>
      </c>
      <c r="N1098" s="12">
        <v>917508178</v>
      </c>
      <c r="O1098" t="s" s="22">
        <v>7057</v>
      </c>
      <c r="P1098" s="23">
        <v>28039</v>
      </c>
      <c r="Q1098" t="s" s="13">
        <v>34</v>
      </c>
      <c r="R1098" t="s" s="13">
        <v>7058</v>
      </c>
      <c r="S1098" s="12"/>
      <c r="T1098" s="12"/>
      <c r="U1098" t="s" s="13">
        <v>7059</v>
      </c>
      <c r="V1098" t="s" s="13">
        <v>7060</v>
      </c>
      <c r="W1098" s="12"/>
      <c r="X1098" s="12"/>
      <c r="Y1098" t="s" s="13">
        <v>7061</v>
      </c>
      <c r="Z1098" t="s" s="13">
        <v>7064</v>
      </c>
      <c r="AA1098" s="20">
        <v>42614</v>
      </c>
      <c r="AB1098" s="20">
        <v>43881</v>
      </c>
    </row>
    <row r="1099" ht="13" customHeight="1">
      <c r="A1099" s="12">
        <v>1353</v>
      </c>
      <c r="B1099" s="12">
        <v>13531</v>
      </c>
      <c r="C1099" t="s" s="13">
        <v>28</v>
      </c>
      <c r="D1099" t="s" s="13">
        <v>7065</v>
      </c>
      <c r="E1099" t="s" s="14">
        <f>MID(D1099,1,SEARCH(",",D1099)-1)</f>
        <v>7066</v>
      </c>
      <c r="F1099" t="s" s="13">
        <f>MID(D1099,SEARCH(",",D1099)+2,50)</f>
        <v>1637</v>
      </c>
      <c r="G1099" s="15">
        <v>40527</v>
      </c>
      <c r="H1099" s="21">
        <f>YEAR(G1099)</f>
        <v>2010</v>
      </c>
      <c r="I1099" s="16">
        <f>INT((TODAY()-G1099)/365)</f>
        <v>9</v>
      </c>
      <c r="J1099" t="s" s="17">
        <v>40</v>
      </c>
      <c r="K1099" t="s" s="17">
        <v>7067</v>
      </c>
      <c r="L1099" s="12">
        <v>669184942</v>
      </c>
      <c r="M1099" s="12"/>
      <c r="N1099" s="12"/>
      <c r="O1099" t="s" s="22">
        <v>7068</v>
      </c>
      <c r="P1099" s="23">
        <v>28049</v>
      </c>
      <c r="Q1099" t="s" s="13">
        <v>34</v>
      </c>
      <c r="R1099" s="12"/>
      <c r="S1099" t="s" s="13">
        <v>7069</v>
      </c>
      <c r="T1099" s="12"/>
      <c r="U1099" t="s" s="13">
        <v>7070</v>
      </c>
      <c r="V1099" t="s" s="13">
        <v>7071</v>
      </c>
      <c r="W1099" s="12"/>
      <c r="X1099" s="12"/>
      <c r="Y1099" t="s" s="13">
        <v>7072</v>
      </c>
      <c r="Z1099" t="s" s="13">
        <v>2985</v>
      </c>
      <c r="AA1099" s="20">
        <v>42614</v>
      </c>
      <c r="AB1099" s="20">
        <v>44103</v>
      </c>
    </row>
    <row r="1100" ht="25.5" customHeight="1">
      <c r="A1100" s="12">
        <v>1353</v>
      </c>
      <c r="B1100" s="12">
        <v>13532</v>
      </c>
      <c r="C1100" t="s" s="13">
        <v>28</v>
      </c>
      <c r="D1100" t="s" s="13">
        <v>7073</v>
      </c>
      <c r="E1100" t="s" s="14">
        <f>MID(D1100,1,SEARCH(",",D1100)-1)</f>
        <v>7066</v>
      </c>
      <c r="F1100" t="s" s="13">
        <f>MID(D1100,SEARCH(",",D1100)+2,50)</f>
        <v>7074</v>
      </c>
      <c r="G1100" s="15">
        <v>41206</v>
      </c>
      <c r="H1100" s="21">
        <f>YEAR(G1100)</f>
        <v>2012</v>
      </c>
      <c r="I1100" s="16">
        <f>INT((TODAY()-G1100)/365)</f>
        <v>8</v>
      </c>
      <c r="J1100" t="s" s="17">
        <v>40</v>
      </c>
      <c r="K1100" s="16"/>
      <c r="L1100" s="12">
        <v>669515620</v>
      </c>
      <c r="M1100" s="12">
        <v>669184942</v>
      </c>
      <c r="N1100" s="12"/>
      <c r="O1100" t="s" s="22">
        <v>7075</v>
      </c>
      <c r="P1100" s="23">
        <v>28049</v>
      </c>
      <c r="Q1100" t="s" s="13">
        <v>34</v>
      </c>
      <c r="R1100" t="s" s="13">
        <v>7076</v>
      </c>
      <c r="S1100" s="12"/>
      <c r="T1100" s="12"/>
      <c r="U1100" t="s" s="13">
        <v>7077</v>
      </c>
      <c r="V1100" t="s" s="13">
        <v>7078</v>
      </c>
      <c r="W1100" s="12"/>
      <c r="X1100" s="12"/>
      <c r="Y1100" t="s" s="13">
        <v>7072</v>
      </c>
      <c r="Z1100" t="s" s="13">
        <v>7079</v>
      </c>
      <c r="AA1100" s="20">
        <v>43009</v>
      </c>
      <c r="AB1100" s="20">
        <v>43558</v>
      </c>
    </row>
    <row r="1101" ht="25.5" customHeight="1">
      <c r="A1101" s="12">
        <v>1353</v>
      </c>
      <c r="B1101" s="12">
        <v>13533</v>
      </c>
      <c r="C1101" t="s" s="13">
        <v>28</v>
      </c>
      <c r="D1101" t="s" s="13">
        <v>7080</v>
      </c>
      <c r="E1101" t="s" s="14">
        <f>MID(D1101,1,SEARCH(",",D1101)-1)</f>
        <v>7066</v>
      </c>
      <c r="F1101" t="s" s="13">
        <f>MID(D1101,SEARCH(",",D1101)+2,50)</f>
        <v>433</v>
      </c>
      <c r="G1101" s="15">
        <v>41672</v>
      </c>
      <c r="H1101" s="21">
        <f>YEAR(G1101)</f>
        <v>2014</v>
      </c>
      <c r="I1101" s="16">
        <f>INT((TODAY()-G1101)/365)</f>
        <v>6</v>
      </c>
      <c r="J1101" t="s" s="17">
        <v>32</v>
      </c>
      <c r="K1101" s="16"/>
      <c r="L1101" s="12">
        <v>669515620</v>
      </c>
      <c r="M1101" s="12">
        <v>669184942</v>
      </c>
      <c r="N1101" s="12"/>
      <c r="O1101" t="s" s="22">
        <v>7075</v>
      </c>
      <c r="P1101" s="23">
        <v>28049</v>
      </c>
      <c r="Q1101" t="s" s="13">
        <v>34</v>
      </c>
      <c r="R1101" t="s" s="13">
        <v>7076</v>
      </c>
      <c r="S1101" s="12"/>
      <c r="T1101" s="12"/>
      <c r="U1101" t="s" s="13">
        <v>7077</v>
      </c>
      <c r="V1101" t="s" s="13">
        <v>7078</v>
      </c>
      <c r="W1101" s="12"/>
      <c r="X1101" s="12"/>
      <c r="Y1101" t="s" s="13">
        <v>7072</v>
      </c>
      <c r="Z1101" t="s" s="13">
        <v>7081</v>
      </c>
      <c r="AA1101" s="20">
        <v>43374</v>
      </c>
      <c r="AB1101" s="20">
        <v>43490</v>
      </c>
    </row>
    <row r="1102" ht="13" customHeight="1">
      <c r="A1102" s="12">
        <v>1354</v>
      </c>
      <c r="B1102" s="12">
        <v>13541</v>
      </c>
      <c r="C1102" t="s" s="13">
        <v>28</v>
      </c>
      <c r="D1102" t="s" s="13">
        <v>7082</v>
      </c>
      <c r="E1102" t="s" s="14">
        <f>MID(D1102,1,SEARCH(",",D1102)-1)</f>
        <v>7083</v>
      </c>
      <c r="F1102" t="s" s="13">
        <f>MID(D1102,SEARCH(",",D1102)+2,50)</f>
        <v>192</v>
      </c>
      <c r="G1102" s="15">
        <v>37717</v>
      </c>
      <c r="H1102" s="21">
        <f>YEAR(G1102)</f>
        <v>2003</v>
      </c>
      <c r="I1102" s="16">
        <f>INT((TODAY()-G1102)/365)</f>
        <v>17</v>
      </c>
      <c r="J1102" t="s" s="17">
        <v>32</v>
      </c>
      <c r="K1102" t="s" s="17">
        <v>7084</v>
      </c>
      <c r="L1102" s="12">
        <v>913584857</v>
      </c>
      <c r="M1102" s="12">
        <v>627908871</v>
      </c>
      <c r="N1102" s="12">
        <v>670616507</v>
      </c>
      <c r="O1102" t="s" s="22">
        <v>7085</v>
      </c>
      <c r="P1102" s="23">
        <v>28034</v>
      </c>
      <c r="Q1102" t="s" s="13">
        <v>34</v>
      </c>
      <c r="R1102" s="12"/>
      <c r="S1102" s="12"/>
      <c r="T1102" t="s" s="13">
        <v>7086</v>
      </c>
      <c r="U1102" t="s" s="13">
        <v>7087</v>
      </c>
      <c r="V1102" t="s" s="13">
        <v>7088</v>
      </c>
      <c r="W1102" s="12"/>
      <c r="X1102" s="12"/>
      <c r="Y1102" t="s" s="13">
        <v>7089</v>
      </c>
      <c r="Z1102" t="s" s="13">
        <v>7090</v>
      </c>
      <c r="AA1102" s="20">
        <v>42614</v>
      </c>
      <c r="AB1102" s="20"/>
    </row>
    <row r="1103" ht="13" customHeight="1">
      <c r="A1103" s="12">
        <v>1354</v>
      </c>
      <c r="B1103" s="12">
        <v>13542</v>
      </c>
      <c r="C1103" t="s" s="13">
        <v>28</v>
      </c>
      <c r="D1103" t="s" s="13">
        <v>7091</v>
      </c>
      <c r="E1103" t="s" s="14">
        <f>MID(D1103,1,SEARCH(",",D1103)-1)</f>
        <v>7083</v>
      </c>
      <c r="F1103" t="s" s="13">
        <f>MID(D1103,SEARCH(",",D1103)+2,50)</f>
        <v>566</v>
      </c>
      <c r="G1103" s="15">
        <v>38841</v>
      </c>
      <c r="H1103" s="21">
        <f>YEAR(G1103)</f>
        <v>2006</v>
      </c>
      <c r="I1103" s="16">
        <f>INT((TODAY()-G1103)/365)</f>
        <v>14</v>
      </c>
      <c r="J1103" t="s" s="17">
        <v>32</v>
      </c>
      <c r="K1103" t="s" s="17">
        <v>7092</v>
      </c>
      <c r="L1103" s="12">
        <v>913584857</v>
      </c>
      <c r="M1103" s="12">
        <v>627908871</v>
      </c>
      <c r="N1103" s="12">
        <v>670616507</v>
      </c>
      <c r="O1103" t="s" s="22">
        <v>7085</v>
      </c>
      <c r="P1103" s="23">
        <v>28034</v>
      </c>
      <c r="Q1103" t="s" s="13">
        <v>34</v>
      </c>
      <c r="R1103" t="s" s="13">
        <v>7086</v>
      </c>
      <c r="S1103" s="12"/>
      <c r="T1103" s="12"/>
      <c r="U1103" t="s" s="13">
        <v>7093</v>
      </c>
      <c r="V1103" t="s" s="13">
        <v>7094</v>
      </c>
      <c r="W1103" s="12"/>
      <c r="X1103" s="12"/>
      <c r="Y1103" t="s" s="13">
        <v>7089</v>
      </c>
      <c r="Z1103" t="s" s="13">
        <v>7090</v>
      </c>
      <c r="AA1103" s="20">
        <v>43344</v>
      </c>
      <c r="AB1103" s="20"/>
    </row>
    <row r="1104" ht="13" customHeight="1">
      <c r="A1104" s="12">
        <v>1355</v>
      </c>
      <c r="B1104" s="12">
        <v>13551</v>
      </c>
      <c r="C1104" t="s" s="13">
        <v>28</v>
      </c>
      <c r="D1104" t="s" s="13">
        <v>7095</v>
      </c>
      <c r="E1104" t="s" s="14">
        <f>MID(D1104,1,SEARCH(",",D1104)-1)</f>
        <v>7096</v>
      </c>
      <c r="F1104" t="s" s="13">
        <f>MID(D1104,SEARCH(",",D1104)+2,50)</f>
        <v>540</v>
      </c>
      <c r="G1104" s="15">
        <v>40497</v>
      </c>
      <c r="H1104" s="21">
        <f>YEAR(G1104)</f>
        <v>2010</v>
      </c>
      <c r="I1104" s="16">
        <f>INT((TODAY()-G1104)/365)</f>
        <v>9</v>
      </c>
      <c r="J1104" t="s" s="17">
        <v>40</v>
      </c>
      <c r="K1104" s="16"/>
      <c r="L1104" s="12">
        <v>619723017</v>
      </c>
      <c r="M1104" s="12">
        <v>696809330</v>
      </c>
      <c r="N1104" s="12">
        <v>639763542</v>
      </c>
      <c r="O1104" t="s" s="22">
        <v>7097</v>
      </c>
      <c r="P1104" s="23">
        <v>28049</v>
      </c>
      <c r="Q1104" t="s" s="13">
        <v>34</v>
      </c>
      <c r="R1104" t="s" s="13">
        <v>7098</v>
      </c>
      <c r="S1104" t="s" s="13">
        <v>7099</v>
      </c>
      <c r="T1104" s="12"/>
      <c r="U1104" t="s" s="13">
        <v>7100</v>
      </c>
      <c r="V1104" t="s" s="13">
        <v>7101</v>
      </c>
      <c r="W1104" s="12"/>
      <c r="X1104" s="12"/>
      <c r="Y1104" t="s" s="13">
        <v>7102</v>
      </c>
      <c r="Z1104" t="s" s="13">
        <v>2985</v>
      </c>
      <c r="AA1104" s="20">
        <v>42614</v>
      </c>
      <c r="AB1104" s="20">
        <v>44103</v>
      </c>
    </row>
    <row r="1105" ht="13" customHeight="1">
      <c r="A1105" s="12">
        <v>1355</v>
      </c>
      <c r="B1105" s="12">
        <v>13552</v>
      </c>
      <c r="C1105" t="s" s="13">
        <v>28</v>
      </c>
      <c r="D1105" t="s" s="13">
        <v>7103</v>
      </c>
      <c r="E1105" t="s" s="14">
        <f>MID(D1105,1,SEARCH(",",D1105)-1)</f>
        <v>7096</v>
      </c>
      <c r="F1105" t="s" s="13">
        <f>MID(D1105,SEARCH(",",D1105)+2,50)</f>
        <v>5623</v>
      </c>
      <c r="G1105" s="15">
        <v>40497</v>
      </c>
      <c r="H1105" s="21">
        <f>YEAR(G1105)</f>
        <v>2010</v>
      </c>
      <c r="I1105" s="16">
        <f>INT((TODAY()-G1105)/365)</f>
        <v>9</v>
      </c>
      <c r="J1105" t="s" s="17">
        <v>32</v>
      </c>
      <c r="K1105" s="16"/>
      <c r="L1105" s="12">
        <v>917509091</v>
      </c>
      <c r="M1105" s="12">
        <v>639763542</v>
      </c>
      <c r="N1105" s="12">
        <v>696809330</v>
      </c>
      <c r="O1105" t="s" s="22">
        <v>7097</v>
      </c>
      <c r="P1105" s="23">
        <v>28049</v>
      </c>
      <c r="Q1105" t="s" s="13">
        <v>34</v>
      </c>
      <c r="R1105" t="s" s="13">
        <v>7104</v>
      </c>
      <c r="S1105" s="12"/>
      <c r="T1105" s="12"/>
      <c r="U1105" t="s" s="13">
        <v>7105</v>
      </c>
      <c r="V1105" t="s" s="13">
        <v>7106</v>
      </c>
      <c r="W1105" s="12"/>
      <c r="X1105" s="12"/>
      <c r="Y1105" t="s" s="13">
        <v>7102</v>
      </c>
      <c r="Z1105" s="12"/>
      <c r="AA1105" s="20">
        <v>43009</v>
      </c>
      <c r="AB1105" s="20">
        <v>43070</v>
      </c>
    </row>
    <row r="1106" ht="13" customHeight="1">
      <c r="A1106" s="12">
        <v>1355</v>
      </c>
      <c r="B1106" s="12">
        <v>13553</v>
      </c>
      <c r="C1106" t="s" s="13">
        <v>28</v>
      </c>
      <c r="D1106" t="s" s="13">
        <v>7100</v>
      </c>
      <c r="E1106" t="s" s="14">
        <f>MID(D1106,1,SEARCH(",",D1106)-1)</f>
        <v>7107</v>
      </c>
      <c r="F1106" t="s" s="13">
        <f>MID(D1106,SEARCH(",",D1106)+2,50)</f>
        <v>1893</v>
      </c>
      <c r="G1106" s="15">
        <v>24892</v>
      </c>
      <c r="H1106" s="21">
        <f>YEAR(G1106)</f>
        <v>1968</v>
      </c>
      <c r="I1106" s="16">
        <f>INT((TODAY()-G1106)/365)</f>
        <v>52</v>
      </c>
      <c r="J1106" t="s" s="17">
        <v>40</v>
      </c>
      <c r="K1106" t="s" s="17">
        <v>7108</v>
      </c>
      <c r="L1106" s="12">
        <v>639763542</v>
      </c>
      <c r="M1106" s="12">
        <v>619723017</v>
      </c>
      <c r="N1106" s="12"/>
      <c r="O1106" t="s" s="22">
        <v>7097</v>
      </c>
      <c r="P1106" s="23">
        <v>28049</v>
      </c>
      <c r="Q1106" t="s" s="13">
        <v>34</v>
      </c>
      <c r="R1106" t="s" s="13">
        <v>7098</v>
      </c>
      <c r="S1106" s="12"/>
      <c r="T1106" s="12"/>
      <c r="U1106" s="12"/>
      <c r="V1106" s="12"/>
      <c r="W1106" s="12"/>
      <c r="X1106" s="12"/>
      <c r="Y1106" t="s" s="13">
        <v>37</v>
      </c>
      <c r="Z1106" t="s" s="13">
        <v>2985</v>
      </c>
      <c r="AA1106" s="20">
        <v>42705</v>
      </c>
      <c r="AB1106" s="20">
        <v>44103</v>
      </c>
    </row>
    <row r="1107" ht="13" customHeight="1">
      <c r="A1107" s="12">
        <v>1356</v>
      </c>
      <c r="B1107" s="12">
        <v>13561</v>
      </c>
      <c r="C1107" t="s" s="13">
        <v>28</v>
      </c>
      <c r="D1107" t="s" s="13">
        <v>7109</v>
      </c>
      <c r="E1107" t="s" s="14">
        <f>MID(D1107,1,SEARCH(",",D1107)-1)</f>
        <v>7110</v>
      </c>
      <c r="F1107" t="s" s="13">
        <f>MID(D1107,SEARCH(",",D1107)+2,50)</f>
        <v>4884</v>
      </c>
      <c r="G1107" s="15">
        <v>39437</v>
      </c>
      <c r="H1107" s="21">
        <f>YEAR(G1107)</f>
        <v>2007</v>
      </c>
      <c r="I1107" s="16">
        <f>INT((TODAY()-G1107)/365)</f>
        <v>12</v>
      </c>
      <c r="J1107" t="s" s="17">
        <v>32</v>
      </c>
      <c r="K1107" t="s" s="17">
        <v>7111</v>
      </c>
      <c r="L1107" s="12">
        <v>696942690</v>
      </c>
      <c r="M1107" s="12">
        <v>679187528</v>
      </c>
      <c r="N1107" s="12">
        <v>917297996</v>
      </c>
      <c r="O1107" t="s" s="22">
        <v>7112</v>
      </c>
      <c r="P1107" s="23">
        <v>28049</v>
      </c>
      <c r="Q1107" t="s" s="13">
        <v>34</v>
      </c>
      <c r="R1107" t="s" s="13">
        <v>7113</v>
      </c>
      <c r="S1107" s="12"/>
      <c r="T1107" s="12"/>
      <c r="U1107" t="s" s="13">
        <v>7114</v>
      </c>
      <c r="V1107" t="s" s="13">
        <v>7115</v>
      </c>
      <c r="W1107" s="12"/>
      <c r="X1107" s="12"/>
      <c r="Y1107" t="s" s="13">
        <v>7116</v>
      </c>
      <c r="Z1107" t="s" s="13">
        <v>7117</v>
      </c>
      <c r="AA1107" s="20">
        <v>42614</v>
      </c>
      <c r="AB1107" s="20">
        <v>44090</v>
      </c>
    </row>
    <row r="1108" ht="13" customHeight="1">
      <c r="A1108" s="12">
        <v>1356</v>
      </c>
      <c r="B1108" s="12">
        <v>13562</v>
      </c>
      <c r="C1108" t="s" s="13">
        <v>28</v>
      </c>
      <c r="D1108" t="s" s="13">
        <v>7114</v>
      </c>
      <c r="E1108" t="s" s="14">
        <f>MID(D1108,1,SEARCH(",",D1108)-1)</f>
        <v>7118</v>
      </c>
      <c r="F1108" t="s" s="13">
        <f>MID(D1108,SEARCH(",",D1108)+2,50)</f>
        <v>60</v>
      </c>
      <c r="G1108" s="15">
        <v>27462</v>
      </c>
      <c r="H1108" s="21">
        <f>YEAR(G1108)</f>
        <v>1975</v>
      </c>
      <c r="I1108" s="16">
        <f>INT((TODAY()-G1108)/365)</f>
        <v>45</v>
      </c>
      <c r="J1108" t="s" s="17">
        <v>40</v>
      </c>
      <c r="K1108" t="s" s="17">
        <v>7119</v>
      </c>
      <c r="L1108" s="12">
        <v>696942690</v>
      </c>
      <c r="M1108" s="12">
        <v>917297996</v>
      </c>
      <c r="N1108" s="12"/>
      <c r="O1108" t="s" s="22">
        <v>7112</v>
      </c>
      <c r="P1108" s="23">
        <v>28049</v>
      </c>
      <c r="Q1108" t="s" s="13">
        <v>34</v>
      </c>
      <c r="R1108" s="12"/>
      <c r="S1108" s="12"/>
      <c r="T1108" t="s" s="13">
        <v>7120</v>
      </c>
      <c r="U1108" s="12"/>
      <c r="V1108" s="12"/>
      <c r="W1108" s="12"/>
      <c r="X1108" s="12"/>
      <c r="Y1108" t="s" s="13">
        <v>7116</v>
      </c>
      <c r="Z1108" s="12"/>
      <c r="AA1108" s="20">
        <v>42644</v>
      </c>
      <c r="AB1108" s="20"/>
    </row>
    <row r="1109" ht="13" customHeight="1">
      <c r="A1109" s="12">
        <v>1357</v>
      </c>
      <c r="B1109" s="12">
        <v>13571</v>
      </c>
      <c r="C1109" t="s" s="13">
        <v>28</v>
      </c>
      <c r="D1109" t="s" s="13">
        <v>7121</v>
      </c>
      <c r="E1109" t="s" s="14">
        <f>MID(D1109,1,SEARCH(",",D1109)-1)</f>
        <v>7122</v>
      </c>
      <c r="F1109" t="s" s="13">
        <f>MID(D1109,SEARCH(",",D1109)+2,50)</f>
        <v>7123</v>
      </c>
      <c r="G1109" s="15">
        <v>37669</v>
      </c>
      <c r="H1109" s="21">
        <f>YEAR(G1109)</f>
        <v>2003</v>
      </c>
      <c r="I1109" s="16">
        <f>INT((TODAY()-G1109)/365)</f>
        <v>17</v>
      </c>
      <c r="J1109" t="s" s="17">
        <v>40</v>
      </c>
      <c r="K1109" t="s" s="17">
        <v>7124</v>
      </c>
      <c r="L1109" s="12">
        <v>675371880</v>
      </c>
      <c r="M1109" s="12"/>
      <c r="N1109" s="12"/>
      <c r="O1109" t="s" s="22">
        <v>7125</v>
      </c>
      <c r="P1109" s="23">
        <v>28017</v>
      </c>
      <c r="Q1109" t="s" s="13">
        <v>34</v>
      </c>
      <c r="R1109" s="12"/>
      <c r="S1109" t="s" s="13">
        <v>7126</v>
      </c>
      <c r="T1109" s="12"/>
      <c r="U1109" s="12"/>
      <c r="V1109" t="s" s="13">
        <v>7127</v>
      </c>
      <c r="W1109" s="12"/>
      <c r="X1109" s="12"/>
      <c r="Y1109" t="s" s="13">
        <v>7128</v>
      </c>
      <c r="Z1109" s="12"/>
      <c r="AA1109" s="20">
        <v>42614</v>
      </c>
      <c r="AB1109" s="20">
        <v>42736</v>
      </c>
    </row>
    <row r="1110" ht="13" customHeight="1">
      <c r="A1110" s="12">
        <v>1358</v>
      </c>
      <c r="B1110" s="12">
        <v>13581</v>
      </c>
      <c r="C1110" t="s" s="13">
        <v>28</v>
      </c>
      <c r="D1110" t="s" s="13">
        <v>7129</v>
      </c>
      <c r="E1110" t="s" s="14">
        <f>MID(D1110,1,SEARCH(",",D1110)-1)</f>
        <v>7130</v>
      </c>
      <c r="F1110" t="s" s="13">
        <f>MID(D1110,SEARCH(",",D1110)+2,50)</f>
        <v>74</v>
      </c>
      <c r="G1110" s="15">
        <v>37663</v>
      </c>
      <c r="H1110" s="21">
        <f>YEAR(G1110)</f>
        <v>2003</v>
      </c>
      <c r="I1110" s="16">
        <f>INT((TODAY()-G1110)/365)</f>
        <v>17</v>
      </c>
      <c r="J1110" t="s" s="17">
        <v>40</v>
      </c>
      <c r="K1110" s="16"/>
      <c r="L1110" s="12">
        <v>629041413</v>
      </c>
      <c r="M1110" s="12">
        <v>619714362</v>
      </c>
      <c r="N1110" s="12"/>
      <c r="O1110" t="s" s="22">
        <v>7131</v>
      </c>
      <c r="P1110" s="23">
        <v>28100</v>
      </c>
      <c r="Q1110" t="s" s="13">
        <v>1067</v>
      </c>
      <c r="R1110" t="s" s="13">
        <v>7132</v>
      </c>
      <c r="S1110" s="12"/>
      <c r="T1110" s="12"/>
      <c r="U1110" t="s" s="13">
        <v>7133</v>
      </c>
      <c r="V1110" t="s" s="13">
        <v>7134</v>
      </c>
      <c r="W1110" s="12"/>
      <c r="X1110" s="12"/>
      <c r="Y1110" t="s" s="13">
        <v>7135</v>
      </c>
      <c r="Z1110" s="12"/>
      <c r="AA1110" s="20">
        <v>42614</v>
      </c>
      <c r="AB1110" s="20">
        <v>42979</v>
      </c>
    </row>
    <row r="1111" ht="13" customHeight="1">
      <c r="A1111" s="12">
        <v>1359</v>
      </c>
      <c r="B1111" s="12">
        <v>13591</v>
      </c>
      <c r="C1111" t="s" s="13">
        <v>28</v>
      </c>
      <c r="D1111" t="s" s="13">
        <v>7136</v>
      </c>
      <c r="E1111" t="s" s="14">
        <f>MID(D1111,1,SEARCH(",",D1111)-1)</f>
        <v>7137</v>
      </c>
      <c r="F1111" t="s" s="13">
        <f>MID(D1111,SEARCH(",",D1111)+2,50)</f>
        <v>1309</v>
      </c>
      <c r="G1111" s="15">
        <v>37984</v>
      </c>
      <c r="H1111" s="21">
        <f>YEAR(G1111)</f>
        <v>2003</v>
      </c>
      <c r="I1111" s="16">
        <f>INT((TODAY()-G1111)/365)</f>
        <v>16</v>
      </c>
      <c r="J1111" t="s" s="17">
        <v>40</v>
      </c>
      <c r="K1111" s="16"/>
      <c r="L1111" s="12">
        <v>917352335</v>
      </c>
      <c r="M1111" s="12">
        <v>617005661</v>
      </c>
      <c r="N1111" s="12"/>
      <c r="O1111" t="s" s="22">
        <v>7138</v>
      </c>
      <c r="P1111" s="23">
        <v>28034</v>
      </c>
      <c r="Q1111" t="s" s="13">
        <v>34</v>
      </c>
      <c r="R1111" t="s" s="13">
        <v>7139</v>
      </c>
      <c r="S1111" s="12"/>
      <c r="T1111" s="12"/>
      <c r="U1111" t="s" s="13">
        <v>7140</v>
      </c>
      <c r="V1111" t="s" s="13">
        <v>7141</v>
      </c>
      <c r="W1111" s="12"/>
      <c r="X1111" s="12"/>
      <c r="Y1111" t="s" s="13">
        <v>7142</v>
      </c>
      <c r="Z1111" t="s" s="13">
        <v>7143</v>
      </c>
      <c r="AA1111" s="20">
        <v>42614</v>
      </c>
      <c r="AB1111" s="20">
        <v>43983</v>
      </c>
    </row>
    <row r="1112" ht="13" customHeight="1">
      <c r="A1112" s="12">
        <v>1360</v>
      </c>
      <c r="B1112" s="12">
        <v>13601</v>
      </c>
      <c r="C1112" t="s" s="13">
        <v>57</v>
      </c>
      <c r="D1112" t="s" s="13">
        <v>7144</v>
      </c>
      <c r="E1112" t="s" s="14">
        <f>MID(D1112,1,SEARCH(",",D1112)-1)</f>
        <v>7145</v>
      </c>
      <c r="F1112" t="s" s="13">
        <f>MID(D1112,SEARCH(",",D1112)+2,50)</f>
        <v>2757</v>
      </c>
      <c r="G1112" s="15">
        <v>36259</v>
      </c>
      <c r="H1112" s="21">
        <f>YEAR(G1112)</f>
        <v>1999</v>
      </c>
      <c r="I1112" s="16">
        <f>INT((TODAY()-G1112)/365)</f>
        <v>21</v>
      </c>
      <c r="J1112" t="s" s="17">
        <v>40</v>
      </c>
      <c r="K1112" t="s" s="17">
        <v>7146</v>
      </c>
      <c r="L1112" s="12">
        <v>648713052</v>
      </c>
      <c r="M1112" s="12">
        <v>675734662</v>
      </c>
      <c r="N1112" s="12">
        <v>648714575</v>
      </c>
      <c r="O1112" t="s" s="22">
        <v>7147</v>
      </c>
      <c r="P1112" s="23">
        <v>6260</v>
      </c>
      <c r="Q1112" t="s" s="13">
        <v>7148</v>
      </c>
      <c r="R1112" s="12"/>
      <c r="S1112" s="12"/>
      <c r="T1112" t="s" s="13">
        <v>7149</v>
      </c>
      <c r="U1112" t="s" s="13">
        <v>7150</v>
      </c>
      <c r="V1112" t="s" s="13">
        <v>7151</v>
      </c>
      <c r="W1112" s="12"/>
      <c r="X1112" s="12"/>
      <c r="Y1112" t="s" s="13">
        <v>7152</v>
      </c>
      <c r="Z1112" t="s" s="13">
        <v>7153</v>
      </c>
      <c r="AA1112" s="20">
        <v>42644</v>
      </c>
      <c r="AB1112" s="20">
        <v>43765</v>
      </c>
    </row>
    <row r="1113" ht="13" customHeight="1">
      <c r="A1113" s="12">
        <v>1361</v>
      </c>
      <c r="B1113" s="12">
        <v>13611</v>
      </c>
      <c r="C1113" t="s" s="13">
        <v>57</v>
      </c>
      <c r="D1113" t="s" s="13">
        <v>7154</v>
      </c>
      <c r="E1113" t="s" s="14">
        <f>MID(D1113,1,SEARCH(",",D1113)-1)</f>
        <v>7155</v>
      </c>
      <c r="F1113" t="s" s="13">
        <f>MID(D1113,SEARCH(",",D1113)+2,50)</f>
        <v>74</v>
      </c>
      <c r="G1113" s="15">
        <v>29636</v>
      </c>
      <c r="H1113" s="21">
        <f>YEAR(G1113)</f>
        <v>1981</v>
      </c>
      <c r="I1113" s="16">
        <f>INT((TODAY()-G1113)/365)</f>
        <v>39</v>
      </c>
      <c r="J1113" t="s" s="17">
        <v>40</v>
      </c>
      <c r="K1113" t="s" s="17">
        <v>7156</v>
      </c>
      <c r="L1113" s="12">
        <v>629771942</v>
      </c>
      <c r="M1113" s="12"/>
      <c r="N1113" s="12"/>
      <c r="O1113" t="s" s="22">
        <v>7157</v>
      </c>
      <c r="P1113" s="23">
        <v>28027</v>
      </c>
      <c r="Q1113" t="s" s="13">
        <v>34</v>
      </c>
      <c r="R1113" s="12"/>
      <c r="S1113" s="12"/>
      <c r="T1113" t="s" s="13">
        <v>7158</v>
      </c>
      <c r="U1113" s="12"/>
      <c r="V1113" s="12"/>
      <c r="W1113" s="12"/>
      <c r="X1113" s="12"/>
      <c r="Y1113" t="s" s="13">
        <v>7159</v>
      </c>
      <c r="Z1113" s="12"/>
      <c r="AA1113" s="20">
        <v>42644</v>
      </c>
      <c r="AB1113" s="20"/>
    </row>
    <row r="1114" ht="13" customHeight="1">
      <c r="A1114" s="12">
        <v>1362</v>
      </c>
      <c r="B1114" s="12">
        <v>13621</v>
      </c>
      <c r="C1114" t="s" s="13">
        <v>28</v>
      </c>
      <c r="D1114" t="s" s="13">
        <v>7160</v>
      </c>
      <c r="E1114" t="s" s="14">
        <f>MID(D1114,1,SEARCH(",",D1114)-1)</f>
        <v>7161</v>
      </c>
      <c r="F1114" t="s" s="13">
        <f>MID(D1114,SEARCH(",",D1114)+2,50)</f>
        <v>1117</v>
      </c>
      <c r="G1114" s="15">
        <v>36673</v>
      </c>
      <c r="H1114" s="21">
        <f>YEAR(G1114)</f>
        <v>2000</v>
      </c>
      <c r="I1114" s="16">
        <f>INT((TODAY()-G1114)/365)</f>
        <v>20</v>
      </c>
      <c r="J1114" t="s" s="17">
        <v>32</v>
      </c>
      <c r="K1114" t="s" s="17">
        <v>7162</v>
      </c>
      <c r="L1114" s="12">
        <v>910817461</v>
      </c>
      <c r="M1114" s="12">
        <v>635680536</v>
      </c>
      <c r="N1114" s="12">
        <v>615763558</v>
      </c>
      <c r="O1114" t="s" s="22">
        <v>7163</v>
      </c>
      <c r="P1114" s="23">
        <v>28035</v>
      </c>
      <c r="Q1114" t="s" s="13">
        <v>34</v>
      </c>
      <c r="R1114" s="12"/>
      <c r="S1114" s="12"/>
      <c r="T1114" t="s" s="13">
        <v>7164</v>
      </c>
      <c r="U1114" t="s" s="13">
        <v>7165</v>
      </c>
      <c r="V1114" t="s" s="13">
        <v>7166</v>
      </c>
      <c r="W1114" s="12"/>
      <c r="X1114" s="12"/>
      <c r="Y1114" t="s" s="13">
        <v>7167</v>
      </c>
      <c r="Z1114" s="12"/>
      <c r="AA1114" s="20">
        <v>42644</v>
      </c>
      <c r="AB1114" s="20">
        <v>43344</v>
      </c>
    </row>
    <row r="1115" ht="13" customHeight="1">
      <c r="A1115" s="12">
        <v>1363</v>
      </c>
      <c r="B1115" s="12">
        <v>13631</v>
      </c>
      <c r="C1115" t="s" s="13">
        <v>28</v>
      </c>
      <c r="D1115" t="s" s="13">
        <v>7168</v>
      </c>
      <c r="E1115" t="s" s="14">
        <f>MID(D1115,1,SEARCH(",",D1115)-1)</f>
        <v>7169</v>
      </c>
      <c r="F1115" t="s" s="13">
        <f>MID(D1115,SEARCH(",",D1115)+2,50)</f>
        <v>7170</v>
      </c>
      <c r="G1115" s="15">
        <v>25963</v>
      </c>
      <c r="H1115" s="21">
        <f>YEAR(G1115)</f>
        <v>1971</v>
      </c>
      <c r="I1115" s="16">
        <f>INT((TODAY()-G1115)/365)</f>
        <v>49</v>
      </c>
      <c r="J1115" t="s" s="17">
        <v>40</v>
      </c>
      <c r="K1115" t="s" s="17">
        <v>7171</v>
      </c>
      <c r="L1115" s="12">
        <v>917315753</v>
      </c>
      <c r="M1115" s="12">
        <v>678782691</v>
      </c>
      <c r="N1115" s="12"/>
      <c r="O1115" t="s" s="22">
        <v>7172</v>
      </c>
      <c r="P1115" s="23">
        <v>28034</v>
      </c>
      <c r="Q1115" t="s" s="13">
        <v>34</v>
      </c>
      <c r="R1115" s="12"/>
      <c r="S1115" s="12"/>
      <c r="T1115" t="s" s="13">
        <v>7173</v>
      </c>
      <c r="U1115" s="12"/>
      <c r="V1115" s="12"/>
      <c r="W1115" s="12"/>
      <c r="X1115" s="12"/>
      <c r="Y1115" t="s" s="13">
        <v>7174</v>
      </c>
      <c r="Z1115" s="12"/>
      <c r="AA1115" s="20">
        <v>42644</v>
      </c>
      <c r="AB1115" s="20"/>
    </row>
    <row r="1116" ht="13" customHeight="1">
      <c r="A1116" s="12">
        <v>1364</v>
      </c>
      <c r="B1116" s="12">
        <v>13641</v>
      </c>
      <c r="C1116" t="s" s="13">
        <v>28</v>
      </c>
      <c r="D1116" t="s" s="13">
        <v>7175</v>
      </c>
      <c r="E1116" t="s" s="14">
        <f>MID(D1116,1,SEARCH(",",D1116)-1)</f>
        <v>3236</v>
      </c>
      <c r="F1116" t="s" s="13">
        <f>MID(D1116,SEARCH(",",D1116)+2,50)</f>
        <v>1893</v>
      </c>
      <c r="G1116" s="15">
        <v>27115</v>
      </c>
      <c r="H1116" s="21">
        <f>YEAR(G1116)</f>
        <v>1974</v>
      </c>
      <c r="I1116" s="16">
        <f>INT((TODAY()-G1116)/365)</f>
        <v>46</v>
      </c>
      <c r="J1116" t="s" s="17">
        <v>40</v>
      </c>
      <c r="K1116" t="s" s="17">
        <v>7176</v>
      </c>
      <c r="L1116" s="12">
        <v>686993527</v>
      </c>
      <c r="M1116" s="12"/>
      <c r="N1116" s="12"/>
      <c r="O1116" t="s" s="22">
        <v>7177</v>
      </c>
      <c r="P1116" s="23">
        <v>28031</v>
      </c>
      <c r="Q1116" t="s" s="13">
        <v>34</v>
      </c>
      <c r="R1116" s="12"/>
      <c r="S1116" s="12"/>
      <c r="T1116" t="s" s="13">
        <v>7178</v>
      </c>
      <c r="U1116" s="12"/>
      <c r="V1116" s="12"/>
      <c r="W1116" s="12"/>
      <c r="X1116" s="12"/>
      <c r="Y1116" t="s" s="13">
        <v>37</v>
      </c>
      <c r="Z1116" s="12"/>
      <c r="AA1116" s="20">
        <v>42644</v>
      </c>
      <c r="AB1116" s="20">
        <v>43344</v>
      </c>
    </row>
    <row r="1117" ht="13" customHeight="1">
      <c r="A1117" s="12">
        <v>1366</v>
      </c>
      <c r="B1117" s="12">
        <v>13661</v>
      </c>
      <c r="C1117" t="s" s="13">
        <v>28</v>
      </c>
      <c r="D1117" t="s" s="13">
        <v>7179</v>
      </c>
      <c r="E1117" t="s" s="14">
        <f>MID(D1117,1,SEARCH(",",D1117)-1)</f>
        <v>7180</v>
      </c>
      <c r="F1117" t="s" s="13">
        <f>MID(D1117,SEARCH(",",D1117)+2,50)</f>
        <v>256</v>
      </c>
      <c r="G1117" s="15">
        <v>37009</v>
      </c>
      <c r="H1117" s="21">
        <f>YEAR(G1117)</f>
        <v>2001</v>
      </c>
      <c r="I1117" s="16">
        <f>INT((TODAY()-G1117)/365)</f>
        <v>19</v>
      </c>
      <c r="J1117" t="s" s="17">
        <v>32</v>
      </c>
      <c r="K1117" s="16"/>
      <c r="L1117" s="12">
        <v>605961691</v>
      </c>
      <c r="M1117" s="12">
        <v>634525878</v>
      </c>
      <c r="N1117" s="12">
        <v>654148823</v>
      </c>
      <c r="O1117" t="s" s="22">
        <v>7181</v>
      </c>
      <c r="P1117" s="23">
        <v>28050</v>
      </c>
      <c r="Q1117" t="s" s="13">
        <v>34</v>
      </c>
      <c r="R1117" s="12"/>
      <c r="S1117" t="s" s="13">
        <v>7182</v>
      </c>
      <c r="T1117" s="12"/>
      <c r="U1117" t="s" s="13">
        <v>7183</v>
      </c>
      <c r="V1117" t="s" s="13">
        <v>7184</v>
      </c>
      <c r="W1117" s="12"/>
      <c r="X1117" s="12"/>
      <c r="Y1117" t="s" s="13">
        <v>7185</v>
      </c>
      <c r="Z1117" s="12"/>
      <c r="AA1117" s="20">
        <v>42644</v>
      </c>
      <c r="AB1117" s="20">
        <v>42736</v>
      </c>
    </row>
    <row r="1118" ht="25.5" customHeight="1">
      <c r="A1118" s="12">
        <v>1367</v>
      </c>
      <c r="B1118" s="12">
        <v>13671</v>
      </c>
      <c r="C1118" t="s" s="13">
        <v>57</v>
      </c>
      <c r="D1118" t="s" s="13">
        <v>7186</v>
      </c>
      <c r="E1118" t="s" s="14">
        <f>MID(D1118,1,SEARCH(",",D1118)-1)</f>
        <v>7187</v>
      </c>
      <c r="F1118" t="s" s="13">
        <f>MID(D1118,SEARCH(",",D1118)+2,50)</f>
        <v>7188</v>
      </c>
      <c r="G1118" s="15">
        <v>36817</v>
      </c>
      <c r="H1118" s="21">
        <f>YEAR(G1118)</f>
        <v>2000</v>
      </c>
      <c r="I1118" s="16">
        <f>INT((TODAY()-G1118)/365)</f>
        <v>20</v>
      </c>
      <c r="J1118" t="s" s="17">
        <v>32</v>
      </c>
      <c r="K1118" t="s" s="17">
        <v>7189</v>
      </c>
      <c r="L1118" s="12">
        <v>606452301</v>
      </c>
      <c r="M1118" s="12">
        <v>679900468</v>
      </c>
      <c r="N1118" s="12">
        <v>913839912</v>
      </c>
      <c r="O1118" t="s" s="22">
        <v>7190</v>
      </c>
      <c r="P1118" s="23">
        <v>28033</v>
      </c>
      <c r="Q1118" t="s" s="13">
        <v>34</v>
      </c>
      <c r="R1118" s="12"/>
      <c r="S1118" t="s" s="13">
        <v>7191</v>
      </c>
      <c r="T1118" s="12"/>
      <c r="U1118" t="s" s="13">
        <v>7192</v>
      </c>
      <c r="V1118" t="s" s="13">
        <v>7193</v>
      </c>
      <c r="W1118" s="12"/>
      <c r="X1118" s="12"/>
      <c r="Y1118" t="s" s="13">
        <v>7194</v>
      </c>
      <c r="Z1118" t="s" s="13">
        <v>7195</v>
      </c>
      <c r="AA1118" s="20">
        <v>42644</v>
      </c>
      <c r="AB1118" s="20">
        <v>43645</v>
      </c>
    </row>
    <row r="1119" ht="13" customHeight="1">
      <c r="A1119" s="12">
        <v>1368</v>
      </c>
      <c r="B1119" s="12">
        <v>13681</v>
      </c>
      <c r="C1119" t="s" s="13">
        <v>57</v>
      </c>
      <c r="D1119" t="s" s="13">
        <v>7196</v>
      </c>
      <c r="E1119" t="s" s="14">
        <f>MID(D1119,1,SEARCH(",",D1119)-1)</f>
        <v>7197</v>
      </c>
      <c r="F1119" t="s" s="13">
        <f>MID(D1119,SEARCH(",",D1119)+2,50)</f>
        <v>7198</v>
      </c>
      <c r="G1119" s="15">
        <v>31272</v>
      </c>
      <c r="H1119" s="21">
        <f>YEAR(G1119)</f>
        <v>1985</v>
      </c>
      <c r="I1119" s="16">
        <f>INT((TODAY()-G1119)/365)</f>
        <v>35</v>
      </c>
      <c r="J1119" t="s" s="17">
        <v>40</v>
      </c>
      <c r="K1119" t="s" s="17">
        <v>7199</v>
      </c>
      <c r="L1119" s="12">
        <v>609887868</v>
      </c>
      <c r="M1119" s="12">
        <v>922983143</v>
      </c>
      <c r="N1119" s="12"/>
      <c r="O1119" t="s" s="22">
        <v>7200</v>
      </c>
      <c r="P1119" s="23">
        <v>38410</v>
      </c>
      <c r="Q1119" t="s" s="13">
        <v>7201</v>
      </c>
      <c r="R1119" s="12"/>
      <c r="S1119" s="12"/>
      <c r="T1119" t="s" s="13">
        <v>7202</v>
      </c>
      <c r="U1119" s="12"/>
      <c r="V1119" s="12"/>
      <c r="W1119" s="12"/>
      <c r="X1119" s="12"/>
      <c r="Y1119" t="s" s="13">
        <v>7203</v>
      </c>
      <c r="Z1119" s="12"/>
      <c r="AA1119" s="20">
        <v>42644</v>
      </c>
      <c r="AB1119" s="20">
        <v>43739</v>
      </c>
    </row>
    <row r="1120" ht="25.5" customHeight="1">
      <c r="A1120" s="12">
        <v>1369</v>
      </c>
      <c r="B1120" s="12">
        <v>13691</v>
      </c>
      <c r="C1120" t="s" s="13">
        <v>57</v>
      </c>
      <c r="D1120" t="s" s="13">
        <v>7204</v>
      </c>
      <c r="E1120" t="s" s="14">
        <f>MID(D1120,1,SEARCH(",",D1120)-1)</f>
        <v>7205</v>
      </c>
      <c r="F1120" t="s" s="13">
        <f>MID(D1120,SEARCH(",",D1120)+2,50)</f>
        <v>1309</v>
      </c>
      <c r="G1120" s="15">
        <v>31168</v>
      </c>
      <c r="H1120" s="21">
        <f>YEAR(G1120)</f>
        <v>1985</v>
      </c>
      <c r="I1120" s="16">
        <f>INT((TODAY()-G1120)/365)</f>
        <v>35</v>
      </c>
      <c r="J1120" t="s" s="17">
        <v>40</v>
      </c>
      <c r="K1120" t="s" s="17">
        <v>7206</v>
      </c>
      <c r="L1120" s="12">
        <v>916483229</v>
      </c>
      <c r="M1120" s="12">
        <v>667917175</v>
      </c>
      <c r="N1120" s="12"/>
      <c r="O1120" t="s" s="22">
        <v>7207</v>
      </c>
      <c r="P1120" s="23">
        <v>28031</v>
      </c>
      <c r="Q1120" t="s" s="13">
        <v>34</v>
      </c>
      <c r="R1120" s="12"/>
      <c r="S1120" s="12"/>
      <c r="T1120" t="s" s="13">
        <v>7208</v>
      </c>
      <c r="U1120" s="12"/>
      <c r="V1120" s="12"/>
      <c r="W1120" s="12"/>
      <c r="X1120" s="12"/>
      <c r="Y1120" t="s" s="13">
        <v>7209</v>
      </c>
      <c r="Z1120" t="s" s="13">
        <v>7210</v>
      </c>
      <c r="AA1120" s="20">
        <v>42644</v>
      </c>
      <c r="AB1120" s="20">
        <v>43739</v>
      </c>
    </row>
    <row r="1121" ht="25.5" customHeight="1">
      <c r="A1121" s="12">
        <v>1370</v>
      </c>
      <c r="B1121" s="12">
        <v>13701</v>
      </c>
      <c r="C1121" t="s" s="13">
        <v>28</v>
      </c>
      <c r="D1121" t="s" s="13">
        <v>7211</v>
      </c>
      <c r="E1121" t="s" s="14">
        <f>MID(D1121,1,SEARCH(",",D1121)-1)</f>
        <v>7212</v>
      </c>
      <c r="F1121" t="s" s="13">
        <f>MID(D1121,SEARCH(",",D1121)+2,50)</f>
        <v>3871</v>
      </c>
      <c r="G1121" s="15">
        <v>39002</v>
      </c>
      <c r="H1121" s="21">
        <f>YEAR(G1121)</f>
        <v>2006</v>
      </c>
      <c r="I1121" s="16">
        <f>INT((TODAY()-G1121)/365)</f>
        <v>14</v>
      </c>
      <c r="J1121" t="s" s="17">
        <v>40</v>
      </c>
      <c r="K1121" t="s" s="17">
        <v>7213</v>
      </c>
      <c r="L1121" s="12">
        <v>670416444</v>
      </c>
      <c r="M1121" s="12">
        <v>678527283</v>
      </c>
      <c r="N1121" s="12">
        <v>611101058</v>
      </c>
      <c r="O1121" t="s" s="22">
        <v>7214</v>
      </c>
      <c r="P1121" s="23">
        <v>28050</v>
      </c>
      <c r="Q1121" t="s" s="13">
        <v>34</v>
      </c>
      <c r="R1121" t="s" s="24">
        <v>7215</v>
      </c>
      <c r="S1121" s="18"/>
      <c r="T1121" s="12"/>
      <c r="U1121" t="s" s="13">
        <v>7216</v>
      </c>
      <c r="V1121" t="s" s="13">
        <v>7217</v>
      </c>
      <c r="W1121" t="s" s="13">
        <v>7216</v>
      </c>
      <c r="X1121" t="s" s="13">
        <v>7218</v>
      </c>
      <c r="Y1121" t="s" s="13">
        <v>7219</v>
      </c>
      <c r="Z1121" t="s" s="13">
        <v>7220</v>
      </c>
      <c r="AA1121" s="20">
        <v>42644</v>
      </c>
      <c r="AB1121" s="20"/>
    </row>
    <row r="1122" ht="15.75" customHeight="1">
      <c r="A1122" s="12">
        <v>1370</v>
      </c>
      <c r="B1122" s="12">
        <v>13702</v>
      </c>
      <c r="C1122" t="s" s="13">
        <v>28</v>
      </c>
      <c r="D1122" t="s" s="13">
        <v>7221</v>
      </c>
      <c r="E1122" t="s" s="14">
        <f>MID(D1122,1,SEARCH(",",D1122)-1)</f>
        <v>7212</v>
      </c>
      <c r="F1122" t="s" s="13">
        <f>MID(D1122,SEARCH(",",D1122)+2,50)</f>
        <v>795</v>
      </c>
      <c r="G1122" s="15">
        <v>41457</v>
      </c>
      <c r="H1122" s="21">
        <f>YEAR(G1122)</f>
        <v>2013</v>
      </c>
      <c r="I1122" s="16">
        <f>INT((TODAY()-G1122)/365)</f>
        <v>7</v>
      </c>
      <c r="J1122" t="s" s="17">
        <v>32</v>
      </c>
      <c r="K1122" s="16"/>
      <c r="L1122" s="12">
        <v>670416444</v>
      </c>
      <c r="M1122" s="12">
        <v>678527283</v>
      </c>
      <c r="N1122" s="12">
        <v>611101058</v>
      </c>
      <c r="O1122" t="s" s="22">
        <v>7214</v>
      </c>
      <c r="P1122" s="23">
        <v>28050</v>
      </c>
      <c r="Q1122" t="s" s="13">
        <v>34</v>
      </c>
      <c r="R1122" t="s" s="24">
        <v>7215</v>
      </c>
      <c r="S1122" s="12"/>
      <c r="T1122" s="12"/>
      <c r="U1122" t="s" s="13">
        <v>7216</v>
      </c>
      <c r="V1122" t="s" s="13">
        <v>7217</v>
      </c>
      <c r="W1122" t="s" s="13">
        <v>7216</v>
      </c>
      <c r="X1122" t="s" s="13">
        <v>7218</v>
      </c>
      <c r="Y1122" t="s" s="13">
        <v>7219</v>
      </c>
      <c r="Z1122" t="s" s="13">
        <v>7222</v>
      </c>
      <c r="AA1122" s="20">
        <v>43726</v>
      </c>
      <c r="AB1122" s="20"/>
    </row>
    <row r="1123" ht="13" customHeight="1">
      <c r="A1123" s="12">
        <v>1371</v>
      </c>
      <c r="B1123" s="12">
        <v>13711</v>
      </c>
      <c r="C1123" t="s" s="13">
        <v>28</v>
      </c>
      <c r="D1123" t="s" s="13">
        <v>7223</v>
      </c>
      <c r="E1123" t="s" s="14">
        <f>MID(D1123,1,SEARCH(",",D1123)-1)</f>
        <v>7224</v>
      </c>
      <c r="F1123" t="s" s="13">
        <f>MID(D1123,SEARCH(",",D1123)+2,50)</f>
        <v>173</v>
      </c>
      <c r="G1123" s="15">
        <v>37076</v>
      </c>
      <c r="H1123" s="21">
        <f>YEAR(G1123)</f>
        <v>2001</v>
      </c>
      <c r="I1123" s="16">
        <f>INT((TODAY()-G1123)/365)</f>
        <v>19</v>
      </c>
      <c r="J1123" t="s" s="17">
        <v>32</v>
      </c>
      <c r="K1123" s="16"/>
      <c r="L1123" s="12">
        <v>610495683</v>
      </c>
      <c r="M1123" s="12">
        <v>670848591</v>
      </c>
      <c r="N1123" s="12">
        <v>913764291</v>
      </c>
      <c r="O1123" t="s" s="22">
        <v>7225</v>
      </c>
      <c r="P1123" s="23">
        <v>28035</v>
      </c>
      <c r="Q1123" t="s" s="13">
        <v>34</v>
      </c>
      <c r="R1123" t="s" s="13">
        <v>7226</v>
      </c>
      <c r="S1123" s="12"/>
      <c r="T1123" s="12"/>
      <c r="U1123" t="s" s="13">
        <v>7227</v>
      </c>
      <c r="V1123" t="s" s="13">
        <v>7228</v>
      </c>
      <c r="W1123" s="12"/>
      <c r="X1123" s="12"/>
      <c r="Y1123" t="s" s="13">
        <v>7229</v>
      </c>
      <c r="Z1123" s="12"/>
      <c r="AA1123" s="20">
        <v>42644</v>
      </c>
      <c r="AB1123" s="20">
        <v>42856</v>
      </c>
    </row>
    <row r="1124" ht="13" customHeight="1">
      <c r="A1124" s="12">
        <v>1372</v>
      </c>
      <c r="B1124" s="12">
        <v>13721</v>
      </c>
      <c r="C1124" t="s" s="13">
        <v>28</v>
      </c>
      <c r="D1124" t="s" s="13">
        <v>7230</v>
      </c>
      <c r="E1124" t="s" s="14">
        <f>MID(D1124,1,SEARCH(",",D1124)-1)</f>
        <v>7231</v>
      </c>
      <c r="F1124" t="s" s="13">
        <f>MID(D1124,SEARCH(",",D1124)+2,50)</f>
        <v>88</v>
      </c>
      <c r="G1124" s="15">
        <v>39606</v>
      </c>
      <c r="H1124" s="21">
        <f>YEAR(G1124)</f>
        <v>2008</v>
      </c>
      <c r="I1124" s="16">
        <f>INT((TODAY()-G1124)/365)</f>
        <v>12</v>
      </c>
      <c r="J1124" t="s" s="17">
        <v>32</v>
      </c>
      <c r="K1124" s="16"/>
      <c r="L1124" s="12">
        <v>913780690</v>
      </c>
      <c r="M1124" s="12">
        <v>647678888</v>
      </c>
      <c r="N1124" s="12">
        <v>677542623</v>
      </c>
      <c r="O1124" t="s" s="22">
        <v>7232</v>
      </c>
      <c r="P1124" s="23">
        <v>28034</v>
      </c>
      <c r="Q1124" t="s" s="13">
        <v>34</v>
      </c>
      <c r="R1124" t="s" s="13">
        <v>7233</v>
      </c>
      <c r="S1124" s="12"/>
      <c r="T1124" s="12"/>
      <c r="U1124" t="s" s="13">
        <v>7234</v>
      </c>
      <c r="V1124" t="s" s="13">
        <v>7235</v>
      </c>
      <c r="W1124" s="12"/>
      <c r="X1124" s="12"/>
      <c r="Y1124" t="s" s="13">
        <v>7236</v>
      </c>
      <c r="Z1124" s="12"/>
      <c r="AA1124" s="20">
        <v>42644</v>
      </c>
      <c r="AB1124" s="20">
        <v>42887</v>
      </c>
    </row>
    <row r="1125" ht="13" customHeight="1">
      <c r="A1125" s="12">
        <v>1373</v>
      </c>
      <c r="B1125" s="12">
        <v>13731</v>
      </c>
      <c r="C1125" t="s" s="13">
        <v>28</v>
      </c>
      <c r="D1125" t="s" s="13">
        <v>7237</v>
      </c>
      <c r="E1125" t="s" s="14">
        <f>MID(D1125,1,SEARCH(",",D1125)-1)</f>
        <v>378</v>
      </c>
      <c r="F1125" t="s" s="13">
        <f>MID(D1125,SEARCH(",",D1125)+2,50)</f>
        <v>468</v>
      </c>
      <c r="G1125" s="15">
        <v>40243</v>
      </c>
      <c r="H1125" s="21">
        <f>YEAR(G1125)</f>
        <v>2010</v>
      </c>
      <c r="I1125" s="16">
        <f>INT((TODAY()-G1125)/365)</f>
        <v>10</v>
      </c>
      <c r="J1125" t="s" s="17">
        <v>40</v>
      </c>
      <c r="K1125" s="16"/>
      <c r="L1125" s="12">
        <v>686010824</v>
      </c>
      <c r="M1125" s="12">
        <v>622504100</v>
      </c>
      <c r="N1125" s="12"/>
      <c r="O1125" t="s" s="22">
        <v>7238</v>
      </c>
      <c r="P1125" s="23">
        <v>28034</v>
      </c>
      <c r="Q1125" t="s" s="13">
        <v>34</v>
      </c>
      <c r="R1125" t="s" s="13">
        <v>7239</v>
      </c>
      <c r="S1125" t="s" s="13">
        <v>7240</v>
      </c>
      <c r="T1125" s="12"/>
      <c r="U1125" t="s" s="13">
        <v>7241</v>
      </c>
      <c r="V1125" t="s" s="13">
        <v>7242</v>
      </c>
      <c r="W1125" s="12"/>
      <c r="X1125" s="12"/>
      <c r="Y1125" t="s" s="13">
        <v>7243</v>
      </c>
      <c r="Z1125" s="12"/>
      <c r="AA1125" s="20">
        <v>42644</v>
      </c>
      <c r="AB1125" s="20">
        <v>42979</v>
      </c>
    </row>
    <row r="1126" ht="13" customHeight="1">
      <c r="A1126" s="12">
        <v>1375</v>
      </c>
      <c r="B1126" s="12">
        <v>13751</v>
      </c>
      <c r="C1126" t="s" s="13">
        <v>28</v>
      </c>
      <c r="D1126" t="s" s="13">
        <v>7244</v>
      </c>
      <c r="E1126" t="s" s="14">
        <f>MID(D1126,1,SEARCH(",",D1126)-1)</f>
        <v>7245</v>
      </c>
      <c r="F1126" t="s" s="13">
        <f>MID(D1126,SEARCH(",",D1126)+2,50)</f>
        <v>642</v>
      </c>
      <c r="G1126" s="15">
        <v>39400</v>
      </c>
      <c r="H1126" s="21">
        <f>YEAR(G1126)</f>
        <v>2007</v>
      </c>
      <c r="I1126" s="16">
        <f>INT((TODAY()-G1126)/365)</f>
        <v>12</v>
      </c>
      <c r="J1126" t="s" s="17">
        <v>32</v>
      </c>
      <c r="K1126" t="s" s="17">
        <v>7246</v>
      </c>
      <c r="L1126" s="12">
        <v>639262372</v>
      </c>
      <c r="M1126" s="12">
        <v>639243943</v>
      </c>
      <c r="N1126" s="12"/>
      <c r="O1126" t="s" s="22">
        <v>7247</v>
      </c>
      <c r="P1126" s="23">
        <v>28035</v>
      </c>
      <c r="Q1126" t="s" s="13">
        <v>34</v>
      </c>
      <c r="R1126" t="s" s="13">
        <v>7248</v>
      </c>
      <c r="S1126" s="12"/>
      <c r="T1126" s="12"/>
      <c r="U1126" t="s" s="13">
        <v>7249</v>
      </c>
      <c r="V1126" t="s" s="13">
        <v>7250</v>
      </c>
      <c r="W1126" s="12"/>
      <c r="X1126" s="12"/>
      <c r="Y1126" t="s" s="13">
        <v>7251</v>
      </c>
      <c r="Z1126" s="12"/>
      <c r="AA1126" s="20">
        <v>42644</v>
      </c>
      <c r="AB1126" s="20">
        <v>42979</v>
      </c>
    </row>
    <row r="1127" ht="13" customHeight="1">
      <c r="A1127" s="12">
        <v>1376</v>
      </c>
      <c r="B1127" s="12">
        <v>13761</v>
      </c>
      <c r="C1127" t="s" s="13">
        <v>28</v>
      </c>
      <c r="D1127" t="s" s="13">
        <v>7252</v>
      </c>
      <c r="E1127" t="s" s="14">
        <f>MID(D1127,1,SEARCH(",",D1127)-1)</f>
        <v>7253</v>
      </c>
      <c r="F1127" t="s" s="13">
        <f>MID(D1127,SEARCH(",",D1127)+2,50)</f>
        <v>2098</v>
      </c>
      <c r="G1127" s="15">
        <v>39860</v>
      </c>
      <c r="H1127" s="21">
        <f>YEAR(G1127)</f>
        <v>2009</v>
      </c>
      <c r="I1127" s="16">
        <f>INT((TODAY()-G1127)/365)</f>
        <v>11</v>
      </c>
      <c r="J1127" t="s" s="17">
        <v>40</v>
      </c>
      <c r="K1127" s="16"/>
      <c r="L1127" s="12">
        <v>629255555</v>
      </c>
      <c r="M1127" s="12">
        <v>609367492</v>
      </c>
      <c r="N1127" s="12"/>
      <c r="O1127" t="s" s="22">
        <v>7254</v>
      </c>
      <c r="P1127" s="23">
        <v>28050</v>
      </c>
      <c r="Q1127" t="s" s="13">
        <v>34</v>
      </c>
      <c r="R1127" t="s" s="13">
        <v>7255</v>
      </c>
      <c r="S1127" t="s" s="13">
        <v>7256</v>
      </c>
      <c r="T1127" s="12"/>
      <c r="U1127" t="s" s="13">
        <v>7257</v>
      </c>
      <c r="V1127" t="s" s="13">
        <v>7258</v>
      </c>
      <c r="W1127" s="12"/>
      <c r="X1127" s="12"/>
      <c r="Y1127" t="s" s="13">
        <v>7259</v>
      </c>
      <c r="Z1127" s="12"/>
      <c r="AA1127" s="20">
        <v>42644</v>
      </c>
      <c r="AB1127" s="20">
        <v>42979</v>
      </c>
    </row>
    <row r="1128" ht="13" customHeight="1">
      <c r="A1128" s="12">
        <v>1378</v>
      </c>
      <c r="B1128" s="12">
        <v>13781</v>
      </c>
      <c r="C1128" t="s" s="13">
        <v>28</v>
      </c>
      <c r="D1128" t="s" s="13">
        <v>7260</v>
      </c>
      <c r="E1128" t="s" s="14">
        <f>MID(D1128,1,SEARCH(",",D1128)-1)</f>
        <v>7261</v>
      </c>
      <c r="F1128" t="s" s="13">
        <f>MID(D1128,SEARCH(",",D1128)+2,50)</f>
        <v>134</v>
      </c>
      <c r="G1128" s="15">
        <v>38762</v>
      </c>
      <c r="H1128" s="21">
        <f>YEAR(G1128)</f>
        <v>2006</v>
      </c>
      <c r="I1128" s="16">
        <f>INT((TODAY()-G1128)/365)</f>
        <v>14</v>
      </c>
      <c r="J1128" t="s" s="17">
        <v>32</v>
      </c>
      <c r="K1128" t="s" s="17">
        <v>7262</v>
      </c>
      <c r="L1128" s="12">
        <v>913721988</v>
      </c>
      <c r="M1128" s="12">
        <v>630858075</v>
      </c>
      <c r="N1128" s="12">
        <v>639183743</v>
      </c>
      <c r="O1128" t="s" s="22">
        <v>7263</v>
      </c>
      <c r="P1128" s="23">
        <v>28034</v>
      </c>
      <c r="Q1128" t="s" s="13">
        <v>34</v>
      </c>
      <c r="R1128" s="12"/>
      <c r="S1128" t="s" s="13">
        <v>7264</v>
      </c>
      <c r="T1128" s="12"/>
      <c r="U1128" t="s" s="13">
        <v>7265</v>
      </c>
      <c r="V1128" t="s" s="13">
        <v>7266</v>
      </c>
      <c r="W1128" s="12"/>
      <c r="X1128" s="12"/>
      <c r="Y1128" t="s" s="13">
        <v>7267</v>
      </c>
      <c r="Z1128" s="12"/>
      <c r="AA1128" s="20">
        <v>42644</v>
      </c>
      <c r="AB1128" s="20">
        <v>42736</v>
      </c>
    </row>
    <row r="1129" ht="25.5" customHeight="1">
      <c r="A1129" s="12">
        <v>1379</v>
      </c>
      <c r="B1129" s="12">
        <v>13791</v>
      </c>
      <c r="C1129" t="s" s="13">
        <v>28</v>
      </c>
      <c r="D1129" t="s" s="13">
        <v>7268</v>
      </c>
      <c r="E1129" t="s" s="14">
        <f>MID(D1129,1,SEARCH(",",D1129)-1)</f>
        <v>7269</v>
      </c>
      <c r="F1129" t="s" s="13">
        <f>MID(D1129,SEARCH(",",D1129)+2,50)</f>
        <v>3258</v>
      </c>
      <c r="G1129" s="15">
        <v>38241</v>
      </c>
      <c r="H1129" s="21">
        <f>YEAR(G1129)</f>
        <v>2004</v>
      </c>
      <c r="I1129" s="16">
        <f>INT((TODAY()-G1129)/365)</f>
        <v>16</v>
      </c>
      <c r="J1129" t="s" s="17">
        <v>32</v>
      </c>
      <c r="K1129" s="16"/>
      <c r="L1129" s="12">
        <v>678620045</v>
      </c>
      <c r="M1129" s="12">
        <v>915048687</v>
      </c>
      <c r="N1129" s="12">
        <v>679632554</v>
      </c>
      <c r="O1129" t="s" s="22">
        <v>7270</v>
      </c>
      <c r="P1129" s="23">
        <v>28034</v>
      </c>
      <c r="Q1129" t="s" s="13">
        <v>34</v>
      </c>
      <c r="R1129" s="12"/>
      <c r="S1129" t="s" s="13">
        <v>7271</v>
      </c>
      <c r="T1129" s="12"/>
      <c r="U1129" t="s" s="13">
        <v>7272</v>
      </c>
      <c r="V1129" t="s" s="13">
        <v>7273</v>
      </c>
      <c r="W1129" s="12"/>
      <c r="X1129" s="12"/>
      <c r="Y1129" t="s" s="13">
        <v>7274</v>
      </c>
      <c r="Z1129" t="s" s="13">
        <v>7275</v>
      </c>
      <c r="AA1129" s="20">
        <v>42644</v>
      </c>
      <c r="AB1129" s="20"/>
    </row>
    <row r="1130" ht="13" customHeight="1">
      <c r="A1130" s="12">
        <v>1380</v>
      </c>
      <c r="B1130" s="12">
        <v>13801</v>
      </c>
      <c r="C1130" t="s" s="13">
        <v>28</v>
      </c>
      <c r="D1130" t="s" s="13">
        <v>7276</v>
      </c>
      <c r="E1130" t="s" s="14">
        <f>MID(D1130,1,SEARCH(",",D1130)-1)</f>
        <v>7277</v>
      </c>
      <c r="F1130" t="s" s="13">
        <f>MID(D1130,SEARCH(",",D1130)+2,50)</f>
        <v>7278</v>
      </c>
      <c r="G1130" s="15">
        <v>38124</v>
      </c>
      <c r="H1130" s="21">
        <f>YEAR(G1130)</f>
        <v>2004</v>
      </c>
      <c r="I1130" s="16">
        <f>INT((TODAY()-G1130)/365)</f>
        <v>16</v>
      </c>
      <c r="J1130" t="s" s="17">
        <v>40</v>
      </c>
      <c r="K1130" s="16"/>
      <c r="L1130" s="12">
        <v>630563678</v>
      </c>
      <c r="M1130" s="12">
        <v>696821123</v>
      </c>
      <c r="N1130" s="12">
        <v>917332501</v>
      </c>
      <c r="O1130" t="s" s="22">
        <v>7279</v>
      </c>
      <c r="P1130" s="23">
        <v>28029</v>
      </c>
      <c r="Q1130" t="s" s="13">
        <v>34</v>
      </c>
      <c r="R1130" s="12"/>
      <c r="S1130" t="s" s="13">
        <v>7280</v>
      </c>
      <c r="T1130" s="12"/>
      <c r="U1130" t="s" s="13">
        <v>7281</v>
      </c>
      <c r="V1130" t="s" s="13">
        <v>7282</v>
      </c>
      <c r="W1130" s="12"/>
      <c r="X1130" s="12"/>
      <c r="Y1130" t="s" s="13">
        <v>7283</v>
      </c>
      <c r="Z1130" s="12"/>
      <c r="AA1130" s="20">
        <v>42644</v>
      </c>
      <c r="AB1130" s="20"/>
    </row>
    <row r="1131" ht="13" customHeight="1">
      <c r="A1131" s="12">
        <v>1381</v>
      </c>
      <c r="B1131" s="12">
        <v>13811</v>
      </c>
      <c r="C1131" t="s" s="13">
        <v>28</v>
      </c>
      <c r="D1131" t="s" s="13">
        <v>7284</v>
      </c>
      <c r="E1131" t="s" s="14">
        <f>MID(D1131,1,SEARCH(",",D1131)-1)</f>
        <v>7285</v>
      </c>
      <c r="F1131" t="s" s="13">
        <f>MID(D1131,SEARCH(",",D1131)+2,50)</f>
        <v>209</v>
      </c>
      <c r="G1131" s="15">
        <v>38645</v>
      </c>
      <c r="H1131" s="21">
        <f>YEAR(G1131)</f>
        <v>2005</v>
      </c>
      <c r="I1131" s="16">
        <f>INT((TODAY()-G1131)/365)</f>
        <v>15</v>
      </c>
      <c r="J1131" t="s" s="17">
        <v>40</v>
      </c>
      <c r="K1131" t="s" s="17">
        <v>7286</v>
      </c>
      <c r="L1131" s="12">
        <v>609576674</v>
      </c>
      <c r="M1131" s="12"/>
      <c r="N1131" s="12"/>
      <c r="O1131" t="s" s="22">
        <v>7287</v>
      </c>
      <c r="P1131" s="23">
        <v>28030</v>
      </c>
      <c r="Q1131" t="s" s="13">
        <v>34</v>
      </c>
      <c r="R1131" s="12"/>
      <c r="S1131" t="s" s="13">
        <v>7288</v>
      </c>
      <c r="T1131" s="12"/>
      <c r="U1131" t="s" s="13">
        <v>7289</v>
      </c>
      <c r="V1131" t="s" s="13">
        <v>7290</v>
      </c>
      <c r="W1131" s="12"/>
      <c r="X1131" s="12"/>
      <c r="Y1131" t="s" s="13">
        <v>7291</v>
      </c>
      <c r="Z1131" s="12"/>
      <c r="AA1131" s="20">
        <v>42644</v>
      </c>
      <c r="AB1131" s="20">
        <v>42705</v>
      </c>
    </row>
    <row r="1132" ht="13" customHeight="1">
      <c r="A1132" s="12">
        <v>1382</v>
      </c>
      <c r="B1132" s="12">
        <v>13821</v>
      </c>
      <c r="C1132" t="s" s="13">
        <v>28</v>
      </c>
      <c r="D1132" t="s" s="13">
        <v>7292</v>
      </c>
      <c r="E1132" t="s" s="14">
        <f>MID(D1132,1,SEARCH(",",D1132)-1)</f>
        <v>7293</v>
      </c>
      <c r="F1132" t="s" s="13">
        <f>MID(D1132,SEARCH(",",D1132)+2,50)</f>
        <v>51</v>
      </c>
      <c r="G1132" s="15">
        <v>37027</v>
      </c>
      <c r="H1132" s="21">
        <f>YEAR(G1132)</f>
        <v>2001</v>
      </c>
      <c r="I1132" s="16">
        <f>INT((TODAY()-G1132)/365)</f>
        <v>19</v>
      </c>
      <c r="J1132" t="s" s="17">
        <v>40</v>
      </c>
      <c r="K1132" t="s" s="17">
        <v>7294</v>
      </c>
      <c r="L1132" s="12">
        <v>689755934</v>
      </c>
      <c r="M1132" s="12">
        <v>647760646</v>
      </c>
      <c r="N1132" s="12"/>
      <c r="O1132" t="s" s="22">
        <v>7295</v>
      </c>
      <c r="P1132" s="23">
        <v>28035</v>
      </c>
      <c r="Q1132" t="s" s="13">
        <v>34</v>
      </c>
      <c r="R1132" t="s" s="13">
        <v>7296</v>
      </c>
      <c r="S1132" s="12"/>
      <c r="T1132" s="12"/>
      <c r="U1132" t="s" s="13">
        <v>7297</v>
      </c>
      <c r="V1132" s="12"/>
      <c r="W1132" s="12"/>
      <c r="X1132" s="12"/>
      <c r="Y1132" t="s" s="13">
        <v>7298</v>
      </c>
      <c r="Z1132" s="12"/>
      <c r="AA1132" s="20">
        <v>42644</v>
      </c>
      <c r="AB1132" s="20">
        <v>43313</v>
      </c>
    </row>
    <row r="1133" ht="13" customHeight="1">
      <c r="A1133" s="12">
        <v>1385</v>
      </c>
      <c r="B1133" s="12">
        <v>13851</v>
      </c>
      <c r="C1133" t="s" s="13">
        <v>57</v>
      </c>
      <c r="D1133" t="s" s="13">
        <v>7299</v>
      </c>
      <c r="E1133" t="s" s="14">
        <f>MID(D1133,1,SEARCH(",",D1133)-1)</f>
        <v>7300</v>
      </c>
      <c r="F1133" t="s" s="13">
        <f>MID(D1133,SEARCH(",",D1133)+2,50)</f>
        <v>7301</v>
      </c>
      <c r="G1133" s="15">
        <v>29285</v>
      </c>
      <c r="H1133" s="21">
        <f>YEAR(G1133)</f>
        <v>1980</v>
      </c>
      <c r="I1133" s="16">
        <f>INT((TODAY()-G1133)/365)</f>
        <v>40</v>
      </c>
      <c r="J1133" t="s" s="17">
        <v>32</v>
      </c>
      <c r="K1133" t="s" s="17">
        <v>7302</v>
      </c>
      <c r="L1133" s="12">
        <v>691202242</v>
      </c>
      <c r="M1133" s="42"/>
      <c r="N1133" s="43"/>
      <c r="O1133" t="s" s="22">
        <v>7303</v>
      </c>
      <c r="P1133" s="23">
        <v>41006</v>
      </c>
      <c r="Q1133" t="s" s="13">
        <v>7304</v>
      </c>
      <c r="R1133" s="42"/>
      <c r="S1133" s="43"/>
      <c r="T1133" t="s" s="13">
        <v>7305</v>
      </c>
      <c r="U1133" s="42"/>
      <c r="V1133" s="43"/>
      <c r="W1133" s="12"/>
      <c r="X1133" s="12"/>
      <c r="Y1133" t="s" s="13">
        <v>37</v>
      </c>
      <c r="Z1133" s="12"/>
      <c r="AA1133" s="20">
        <v>42644</v>
      </c>
      <c r="AB1133" s="20"/>
    </row>
    <row r="1134" ht="13" customHeight="1">
      <c r="A1134" s="12">
        <v>1386</v>
      </c>
      <c r="B1134" s="12">
        <v>13861</v>
      </c>
      <c r="C1134" t="s" s="13">
        <v>28</v>
      </c>
      <c r="D1134" t="s" s="13">
        <v>7306</v>
      </c>
      <c r="E1134" t="s" s="14">
        <f>MID(D1134,1,SEARCH(",",D1134)-1)</f>
        <v>7307</v>
      </c>
      <c r="F1134" t="s" s="13">
        <f>MID(D1134,SEARCH(",",D1134)+2,50)</f>
        <v>4023</v>
      </c>
      <c r="G1134" s="15">
        <v>30833</v>
      </c>
      <c r="H1134" s="21">
        <f>YEAR(G1134)</f>
        <v>1984</v>
      </c>
      <c r="I1134" s="16">
        <f>INT((TODAY()-G1134)/365)</f>
        <v>36</v>
      </c>
      <c r="J1134" t="s" s="17">
        <v>40</v>
      </c>
      <c r="K1134" t="s" s="17">
        <v>7308</v>
      </c>
      <c r="L1134" s="12">
        <v>722293381</v>
      </c>
      <c r="M1134" s="12">
        <v>910174617</v>
      </c>
      <c r="N1134" s="12"/>
      <c r="O1134" t="s" s="22">
        <v>7309</v>
      </c>
      <c r="P1134" s="23">
        <v>28032</v>
      </c>
      <c r="Q1134" t="s" s="13">
        <v>34</v>
      </c>
      <c r="R1134" s="12"/>
      <c r="S1134" s="12"/>
      <c r="T1134" t="s" s="13">
        <v>7310</v>
      </c>
      <c r="U1134" s="12"/>
      <c r="V1134" s="12"/>
      <c r="W1134" s="12"/>
      <c r="X1134" s="12"/>
      <c r="Y1134" t="s" s="13">
        <v>37</v>
      </c>
      <c r="Z1134" s="12"/>
      <c r="AA1134" s="20">
        <v>42644</v>
      </c>
      <c r="AB1134" s="20">
        <v>43344</v>
      </c>
    </row>
    <row r="1135" ht="13" customHeight="1">
      <c r="A1135" s="12">
        <v>1387</v>
      </c>
      <c r="B1135" s="12">
        <v>13871</v>
      </c>
      <c r="C1135" t="s" s="13">
        <v>28</v>
      </c>
      <c r="D1135" t="s" s="13">
        <v>7311</v>
      </c>
      <c r="E1135" t="s" s="14">
        <f>MID(D1135,1,SEARCH(",",D1135)-1)</f>
        <v>7312</v>
      </c>
      <c r="F1135" t="s" s="13">
        <f>MID(D1135,SEARCH(",",D1135)+2,50)</f>
        <v>530</v>
      </c>
      <c r="G1135" s="15">
        <v>32542</v>
      </c>
      <c r="H1135" s="21">
        <f>YEAR(G1135)</f>
        <v>1989</v>
      </c>
      <c r="I1135" s="16">
        <f>INT((TODAY()-G1135)/365)</f>
        <v>31</v>
      </c>
      <c r="J1135" t="s" s="17">
        <v>32</v>
      </c>
      <c r="K1135" t="s" s="17">
        <v>7313</v>
      </c>
      <c r="L1135" s="12">
        <v>619519110</v>
      </c>
      <c r="M1135" s="12"/>
      <c r="N1135" s="12"/>
      <c r="O1135" t="s" s="22">
        <v>7314</v>
      </c>
      <c r="P1135" s="23">
        <v>28029</v>
      </c>
      <c r="Q1135" t="s" s="13">
        <v>34</v>
      </c>
      <c r="R1135" s="12"/>
      <c r="S1135" s="12"/>
      <c r="T1135" t="s" s="13">
        <v>7315</v>
      </c>
      <c r="U1135" s="12"/>
      <c r="V1135" s="12"/>
      <c r="W1135" s="12"/>
      <c r="X1135" s="12"/>
      <c r="Y1135" t="s" s="13">
        <v>7316</v>
      </c>
      <c r="Z1135" t="s" s="13">
        <v>7317</v>
      </c>
      <c r="AA1135" s="20">
        <v>42644</v>
      </c>
      <c r="AB1135" s="20">
        <v>43830</v>
      </c>
    </row>
    <row r="1136" ht="13" customHeight="1">
      <c r="A1136" s="12">
        <v>1387</v>
      </c>
      <c r="B1136" s="12">
        <v>13872</v>
      </c>
      <c r="C1136" t="s" s="13">
        <v>28</v>
      </c>
      <c r="D1136" t="s" s="13">
        <v>7318</v>
      </c>
      <c r="E1136" t="s" s="14">
        <f>MID(D1136,1,SEARCH(",",D1136)-1)</f>
        <v>7319</v>
      </c>
      <c r="F1136" t="s" s="13">
        <f>MID(D1136,SEARCH(",",D1136)+2,50)</f>
        <v>7320</v>
      </c>
      <c r="G1136" s="15">
        <v>19395</v>
      </c>
      <c r="H1136" s="21">
        <f>YEAR(G1136)</f>
        <v>1953</v>
      </c>
      <c r="I1136" s="16">
        <f>INT((TODAY()-G1136)/365)</f>
        <v>67</v>
      </c>
      <c r="J1136" t="s" s="17">
        <v>32</v>
      </c>
      <c r="K1136" t="s" s="17">
        <v>7321</v>
      </c>
      <c r="L1136" s="12">
        <v>649832431</v>
      </c>
      <c r="M1136" s="12">
        <v>913140792</v>
      </c>
      <c r="N1136" s="12"/>
      <c r="O1136" t="s" s="22">
        <v>7314</v>
      </c>
      <c r="P1136" s="23">
        <v>28029</v>
      </c>
      <c r="Q1136" t="s" s="13">
        <v>34</v>
      </c>
      <c r="R1136" s="12"/>
      <c r="S1136" s="12"/>
      <c r="T1136" t="s" s="13">
        <v>7322</v>
      </c>
      <c r="U1136" s="12"/>
      <c r="V1136" s="12"/>
      <c r="W1136" s="12"/>
      <c r="X1136" s="12"/>
      <c r="Y1136" t="s" s="13">
        <v>7323</v>
      </c>
      <c r="Z1136" s="12"/>
      <c r="AA1136" s="20">
        <v>43009</v>
      </c>
      <c r="AB1136" s="20">
        <v>43344</v>
      </c>
    </row>
    <row r="1137" ht="15" customHeight="1">
      <c r="A1137" s="12">
        <v>1387</v>
      </c>
      <c r="B1137" s="12">
        <v>13873</v>
      </c>
      <c r="C1137" t="s" s="13">
        <v>28</v>
      </c>
      <c r="D1137" t="s" s="41">
        <v>7324</v>
      </c>
      <c r="E1137" t="s" s="14">
        <f>MID(D1137,1,SEARCH(",",D1137)-1)</f>
        <v>7325</v>
      </c>
      <c r="F1137" t="s" s="13">
        <f>MID(D1137,SEARCH(",",D1137)+2,50)</f>
        <v>7326</v>
      </c>
      <c r="G1137" s="44">
        <v>20546</v>
      </c>
      <c r="H1137" s="16">
        <f>YEAR(G1137)</f>
        <v>1956</v>
      </c>
      <c r="I1137" s="16">
        <f>INT((TODAY()-G1137)/365)</f>
        <v>64</v>
      </c>
      <c r="J1137" t="s" s="45">
        <v>40</v>
      </c>
      <c r="K1137" t="s" s="45">
        <v>7327</v>
      </c>
      <c r="L1137" s="40">
        <v>649832432</v>
      </c>
      <c r="M1137" s="46"/>
      <c r="N1137" s="46"/>
      <c r="O1137" t="s" s="22">
        <v>7314</v>
      </c>
      <c r="P1137" s="47">
        <v>28029</v>
      </c>
      <c r="Q1137" t="s" s="41">
        <v>34</v>
      </c>
      <c r="R1137" s="48"/>
      <c r="S1137" s="48"/>
      <c r="T1137" t="s" s="29">
        <v>7328</v>
      </c>
      <c r="U1137" s="48"/>
      <c r="V1137" s="48"/>
      <c r="W1137" t="s" s="41">
        <v>7329</v>
      </c>
      <c r="X1137" t="s" s="41">
        <v>7327</v>
      </c>
      <c r="Y1137" t="s" s="41">
        <v>7330</v>
      </c>
      <c r="Z1137" t="s" s="49">
        <v>7331</v>
      </c>
      <c r="AA1137" s="20">
        <v>43746</v>
      </c>
      <c r="AB1137" s="20">
        <v>44075</v>
      </c>
    </row>
    <row r="1138" ht="13" customHeight="1">
      <c r="A1138" s="12">
        <v>1388</v>
      </c>
      <c r="B1138" s="12">
        <v>13881</v>
      </c>
      <c r="C1138" t="s" s="13">
        <v>28</v>
      </c>
      <c r="D1138" t="s" s="13">
        <v>7332</v>
      </c>
      <c r="E1138" t="s" s="14">
        <f>MID(D1138,1,SEARCH(",",D1138)-1)</f>
        <v>7333</v>
      </c>
      <c r="F1138" t="s" s="13">
        <f>MID(D1138,SEARCH(",",D1138)+2,50)</f>
        <v>605</v>
      </c>
      <c r="G1138" s="15">
        <v>32570</v>
      </c>
      <c r="H1138" s="21">
        <f>YEAR(G1138)</f>
        <v>1989</v>
      </c>
      <c r="I1138" s="16">
        <f>INT((TODAY()-G1138)/365)</f>
        <v>31</v>
      </c>
      <c r="J1138" t="s" s="17">
        <v>32</v>
      </c>
      <c r="K1138" t="s" s="17">
        <v>7334</v>
      </c>
      <c r="L1138" s="12">
        <v>669896367</v>
      </c>
      <c r="M1138" s="12"/>
      <c r="N1138" s="12"/>
      <c r="O1138" t="s" s="22">
        <v>7335</v>
      </c>
      <c r="P1138" s="23">
        <v>28005</v>
      </c>
      <c r="Q1138" t="s" s="13">
        <v>34</v>
      </c>
      <c r="R1138" s="12"/>
      <c r="S1138" s="12"/>
      <c r="T1138" t="s" s="13">
        <v>7336</v>
      </c>
      <c r="U1138" s="12"/>
      <c r="V1138" s="12"/>
      <c r="W1138" s="12"/>
      <c r="X1138" s="12"/>
      <c r="Y1138" t="s" s="13">
        <v>37</v>
      </c>
      <c r="Z1138" s="12"/>
      <c r="AA1138" s="20">
        <v>42644</v>
      </c>
      <c r="AB1138" s="20">
        <v>43344</v>
      </c>
    </row>
    <row r="1139" ht="13" customHeight="1">
      <c r="A1139" s="12">
        <v>1389</v>
      </c>
      <c r="B1139" s="12">
        <v>13891</v>
      </c>
      <c r="C1139" t="s" s="13">
        <v>57</v>
      </c>
      <c r="D1139" t="s" s="13">
        <v>7337</v>
      </c>
      <c r="E1139" t="s" s="14">
        <f>MID(D1139,1,SEARCH(",",D1139)-1)</f>
        <v>7338</v>
      </c>
      <c r="F1139" t="s" s="13">
        <f>MID(D1139,SEARCH(",",D1139)+2,50)</f>
        <v>345</v>
      </c>
      <c r="G1139" s="15">
        <v>36976</v>
      </c>
      <c r="H1139" s="21">
        <f>YEAR(G1139)</f>
        <v>2001</v>
      </c>
      <c r="I1139" s="16">
        <f>INT((TODAY()-G1139)/365)</f>
        <v>19</v>
      </c>
      <c r="J1139" t="s" s="17">
        <v>32</v>
      </c>
      <c r="K1139" t="s" s="17">
        <v>7339</v>
      </c>
      <c r="L1139" s="12">
        <v>630402918</v>
      </c>
      <c r="M1139" s="12">
        <v>616759738</v>
      </c>
      <c r="N1139" s="12">
        <v>917342276</v>
      </c>
      <c r="O1139" t="s" s="22">
        <v>7340</v>
      </c>
      <c r="P1139" s="23">
        <v>28034</v>
      </c>
      <c r="Q1139" t="s" s="13">
        <v>34</v>
      </c>
      <c r="R1139" t="s" s="13">
        <v>7341</v>
      </c>
      <c r="S1139" s="12"/>
      <c r="T1139" s="12"/>
      <c r="U1139" t="s" s="13">
        <v>7342</v>
      </c>
      <c r="V1139" t="s" s="13">
        <v>7343</v>
      </c>
      <c r="W1139" s="12"/>
      <c r="X1139" s="12"/>
      <c r="Y1139" t="s" s="13">
        <v>7344</v>
      </c>
      <c r="Z1139" s="12"/>
      <c r="AA1139" s="20">
        <v>42644</v>
      </c>
      <c r="AB1139" s="20"/>
    </row>
    <row r="1140" ht="13" customHeight="1">
      <c r="A1140" s="12">
        <v>1390</v>
      </c>
      <c r="B1140" s="12">
        <v>13901</v>
      </c>
      <c r="C1140" t="s" s="13">
        <v>28</v>
      </c>
      <c r="D1140" t="s" s="13">
        <v>7345</v>
      </c>
      <c r="E1140" t="s" s="14">
        <f>MID(D1140,1,SEARCH(",",D1140)-1)</f>
        <v>7346</v>
      </c>
      <c r="F1140" t="s" s="13">
        <f>MID(D1140,SEARCH(",",D1140)+2,50)</f>
        <v>373</v>
      </c>
      <c r="G1140" s="15">
        <v>37075</v>
      </c>
      <c r="H1140" s="21">
        <f>YEAR(G1140)</f>
        <v>2001</v>
      </c>
      <c r="I1140" s="16">
        <f>INT((TODAY()-G1140)/365)</f>
        <v>19</v>
      </c>
      <c r="J1140" t="s" s="17">
        <v>40</v>
      </c>
      <c r="K1140" t="s" s="17">
        <v>7347</v>
      </c>
      <c r="L1140" s="12">
        <v>690681753</v>
      </c>
      <c r="M1140" s="12">
        <v>690681738</v>
      </c>
      <c r="N1140" s="12"/>
      <c r="O1140" t="s" s="22">
        <v>7348</v>
      </c>
      <c r="P1140" s="23">
        <v>28050</v>
      </c>
      <c r="Q1140" t="s" s="13">
        <v>34</v>
      </c>
      <c r="R1140" s="12"/>
      <c r="S1140" t="s" s="13">
        <v>7349</v>
      </c>
      <c r="T1140" s="12"/>
      <c r="U1140" t="s" s="13">
        <v>7350</v>
      </c>
      <c r="V1140" t="s" s="13">
        <v>7351</v>
      </c>
      <c r="W1140" s="12"/>
      <c r="X1140" s="12"/>
      <c r="Y1140" t="s" s="13">
        <v>7352</v>
      </c>
      <c r="Z1140" s="12"/>
      <c r="AA1140" s="20">
        <v>42644</v>
      </c>
      <c r="AB1140" s="20">
        <v>42856</v>
      </c>
    </row>
    <row r="1141" ht="13" customHeight="1">
      <c r="A1141" s="12">
        <v>1392</v>
      </c>
      <c r="B1141" s="12">
        <v>13921</v>
      </c>
      <c r="C1141" t="s" s="13">
        <v>28</v>
      </c>
      <c r="D1141" t="s" s="13">
        <v>7353</v>
      </c>
      <c r="E1141" t="s" s="14">
        <f>MID(D1141,1,SEARCH(",",D1141)-1)</f>
        <v>7354</v>
      </c>
      <c r="F1141" t="s" s="13">
        <f>MID(D1141,SEARCH(",",D1141)+2,50)</f>
        <v>1373</v>
      </c>
      <c r="G1141" s="15">
        <v>36552</v>
      </c>
      <c r="H1141" s="21">
        <f>YEAR(G1141)</f>
        <v>2000</v>
      </c>
      <c r="I1141" s="16">
        <f>INT((TODAY()-G1141)/365)</f>
        <v>20</v>
      </c>
      <c r="J1141" t="s" s="17">
        <v>40</v>
      </c>
      <c r="K1141" t="s" s="17">
        <v>7355</v>
      </c>
      <c r="L1141" s="12">
        <v>606446474</v>
      </c>
      <c r="M1141" s="12">
        <v>914014042</v>
      </c>
      <c r="N1141" s="12">
        <v>606067534</v>
      </c>
      <c r="O1141" t="s" s="22">
        <v>7356</v>
      </c>
      <c r="P1141" s="23">
        <v>28029</v>
      </c>
      <c r="Q1141" t="s" s="13">
        <v>34</v>
      </c>
      <c r="R1141" s="12"/>
      <c r="S1141" s="12"/>
      <c r="T1141" t="s" s="13">
        <v>7357</v>
      </c>
      <c r="U1141" t="s" s="13">
        <v>7358</v>
      </c>
      <c r="V1141" t="s" s="13">
        <v>7359</v>
      </c>
      <c r="W1141" s="12"/>
      <c r="X1141" s="12"/>
      <c r="Y1141" t="s" s="13">
        <v>7360</v>
      </c>
      <c r="Z1141" s="12"/>
      <c r="AA1141" s="20">
        <v>42644</v>
      </c>
      <c r="AB1141" s="20">
        <v>42948</v>
      </c>
    </row>
    <row r="1142" ht="13" customHeight="1">
      <c r="A1142" s="12">
        <v>1393</v>
      </c>
      <c r="B1142" s="12">
        <v>13931</v>
      </c>
      <c r="C1142" t="s" s="13">
        <v>57</v>
      </c>
      <c r="D1142" t="s" s="13">
        <v>7361</v>
      </c>
      <c r="E1142" t="s" s="14">
        <f>MID(D1142,1,SEARCH(",",D1142)-1)</f>
        <v>7362</v>
      </c>
      <c r="F1142" t="s" s="13">
        <f>MID(D1142,SEARCH(",",D1142)+2,50)</f>
        <v>300</v>
      </c>
      <c r="G1142" s="15">
        <v>32970</v>
      </c>
      <c r="H1142" s="21">
        <f>YEAR(G1142)</f>
        <v>1990</v>
      </c>
      <c r="I1142" s="16">
        <f>INT((TODAY()-G1142)/365)</f>
        <v>30</v>
      </c>
      <c r="J1142" t="s" s="17">
        <v>40</v>
      </c>
      <c r="K1142" t="s" s="17">
        <v>7363</v>
      </c>
      <c r="L1142" s="12">
        <v>638310236</v>
      </c>
      <c r="M1142" s="12">
        <v>925347102</v>
      </c>
      <c r="N1142" s="12"/>
      <c r="O1142" t="s" s="22">
        <v>7364</v>
      </c>
      <c r="P1142" s="23">
        <v>45450</v>
      </c>
      <c r="Q1142" t="s" s="13">
        <v>7365</v>
      </c>
      <c r="R1142" s="12"/>
      <c r="S1142" s="12"/>
      <c r="T1142" t="s" s="13">
        <v>7366</v>
      </c>
      <c r="U1142" s="12"/>
      <c r="V1142" s="12"/>
      <c r="W1142" s="12"/>
      <c r="X1142" s="12"/>
      <c r="Y1142" t="s" s="13">
        <v>7367</v>
      </c>
      <c r="Z1142" s="12"/>
      <c r="AA1142" s="20">
        <v>42644</v>
      </c>
      <c r="AB1142" s="20"/>
    </row>
    <row r="1143" ht="13" customHeight="1">
      <c r="A1143" s="12">
        <v>1394</v>
      </c>
      <c r="B1143" s="12">
        <v>13941</v>
      </c>
      <c r="C1143" t="s" s="13">
        <v>57</v>
      </c>
      <c r="D1143" t="s" s="13">
        <v>7368</v>
      </c>
      <c r="E1143" t="s" s="14">
        <f>MID(D1143,1,SEARCH(",",D1143)-1)</f>
        <v>7369</v>
      </c>
      <c r="F1143" t="s" s="13">
        <f>MID(D1143,SEARCH(",",D1143)+2,50)</f>
        <v>1373</v>
      </c>
      <c r="G1143" s="15">
        <v>25496</v>
      </c>
      <c r="H1143" s="21">
        <f>YEAR(G1143)</f>
        <v>1969</v>
      </c>
      <c r="I1143" s="16">
        <f>INT((TODAY()-G1143)/365)</f>
        <v>51</v>
      </c>
      <c r="J1143" t="s" s="17">
        <v>40</v>
      </c>
      <c r="K1143" t="s" s="17">
        <v>7370</v>
      </c>
      <c r="L1143" s="12">
        <v>918484020</v>
      </c>
      <c r="M1143" s="12">
        <v>677624850</v>
      </c>
      <c r="N1143" s="12"/>
      <c r="O1143" t="s" s="22">
        <v>7371</v>
      </c>
      <c r="P1143" s="23">
        <v>28770</v>
      </c>
      <c r="Q1143" t="s" s="13">
        <v>6812</v>
      </c>
      <c r="R1143" t="s" s="13">
        <v>7372</v>
      </c>
      <c r="S1143" s="12"/>
      <c r="T1143" t="s" s="13">
        <v>7373</v>
      </c>
      <c r="U1143" s="12"/>
      <c r="V1143" s="12"/>
      <c r="W1143" s="12"/>
      <c r="X1143" s="12"/>
      <c r="Y1143" t="s" s="13">
        <v>7374</v>
      </c>
      <c r="Z1143" s="12"/>
      <c r="AA1143" s="20">
        <v>42644</v>
      </c>
      <c r="AB1143" s="20"/>
    </row>
    <row r="1144" ht="15.75" customHeight="1">
      <c r="A1144" s="12">
        <v>1394</v>
      </c>
      <c r="B1144" s="12">
        <v>13942</v>
      </c>
      <c r="C1144" t="s" s="13">
        <v>57</v>
      </c>
      <c r="D1144" t="s" s="13">
        <v>7375</v>
      </c>
      <c r="E1144" t="s" s="14">
        <f>MID(D1144,1,SEARCH(",",D1144)-1)</f>
        <v>7369</v>
      </c>
      <c r="F1144" t="s" s="13">
        <f>MID(D1144,SEARCH(",",D1144)+2,50)</f>
        <v>7376</v>
      </c>
      <c r="G1144" s="15">
        <v>28234</v>
      </c>
      <c r="H1144" s="16">
        <f>YEAR(G1144)</f>
        <v>1977</v>
      </c>
      <c r="I1144" s="16">
        <f>INT((TODAY()-G1144)/365)</f>
        <v>43</v>
      </c>
      <c r="J1144" t="s" s="17">
        <v>40</v>
      </c>
      <c r="K1144" t="s" s="17">
        <v>7377</v>
      </c>
      <c r="L1144" s="12">
        <v>915558653</v>
      </c>
      <c r="M1144" s="12">
        <v>675377823</v>
      </c>
      <c r="N1144" s="12"/>
      <c r="O1144" t="s" s="13">
        <v>7378</v>
      </c>
      <c r="P1144" s="16">
        <v>28020</v>
      </c>
      <c r="Q1144" t="s" s="13">
        <v>34</v>
      </c>
      <c r="R1144" s="18"/>
      <c r="S1144" s="12"/>
      <c r="T1144" s="12"/>
      <c r="U1144" s="12"/>
      <c r="V1144" s="12"/>
      <c r="W1144" s="12"/>
      <c r="X1144" s="12"/>
      <c r="Y1144" t="s" s="13">
        <v>37</v>
      </c>
      <c r="Z1144" s="12"/>
      <c r="AA1144" s="19">
        <v>43521</v>
      </c>
      <c r="AB1144" s="20"/>
    </row>
    <row r="1145" ht="13" customHeight="1">
      <c r="A1145" s="12">
        <v>1395</v>
      </c>
      <c r="B1145" s="12">
        <v>13951</v>
      </c>
      <c r="C1145" t="s" s="13">
        <v>57</v>
      </c>
      <c r="D1145" t="s" s="13">
        <v>7379</v>
      </c>
      <c r="E1145" t="s" s="14">
        <f>MID(D1145,1,SEARCH(",",D1145)-1)</f>
        <v>7380</v>
      </c>
      <c r="F1145" t="s" s="13">
        <f>MID(D1145,SEARCH(",",D1145)+2,50)</f>
        <v>373</v>
      </c>
      <c r="G1145" s="15">
        <v>32939</v>
      </c>
      <c r="H1145" s="21">
        <f>YEAR(G1145)</f>
        <v>1990</v>
      </c>
      <c r="I1145" s="16">
        <f>INT((TODAY()-G1145)/365)</f>
        <v>30</v>
      </c>
      <c r="J1145" t="s" s="17">
        <v>40</v>
      </c>
      <c r="K1145" t="s" s="17">
        <v>7381</v>
      </c>
      <c r="L1145" s="12">
        <v>658108499</v>
      </c>
      <c r="M1145" s="12"/>
      <c r="N1145" s="12"/>
      <c r="O1145" t="s" s="22">
        <v>7382</v>
      </c>
      <c r="P1145" s="23">
        <v>28045</v>
      </c>
      <c r="Q1145" t="s" s="13">
        <v>34</v>
      </c>
      <c r="R1145" s="12"/>
      <c r="S1145" s="12"/>
      <c r="T1145" t="s" s="13">
        <v>7383</v>
      </c>
      <c r="U1145" s="12"/>
      <c r="V1145" s="12"/>
      <c r="W1145" s="12"/>
      <c r="X1145" s="12"/>
      <c r="Y1145" t="s" s="13">
        <v>7384</v>
      </c>
      <c r="Z1145" s="12"/>
      <c r="AA1145" s="20">
        <v>42644</v>
      </c>
      <c r="AB1145" s="20"/>
    </row>
    <row r="1146" ht="13" customHeight="1">
      <c r="A1146" s="12">
        <v>1396</v>
      </c>
      <c r="B1146" s="12">
        <v>13961</v>
      </c>
      <c r="C1146" t="s" s="13">
        <v>28</v>
      </c>
      <c r="D1146" t="s" s="13">
        <v>7385</v>
      </c>
      <c r="E1146" t="s" s="14">
        <f>MID(D1146,1,SEARCH(",",D1146)-1)</f>
        <v>7386</v>
      </c>
      <c r="F1146" t="s" s="13">
        <f>MID(D1146,SEARCH(",",D1146)+2,50)</f>
        <v>217</v>
      </c>
      <c r="G1146" s="15">
        <v>29927</v>
      </c>
      <c r="H1146" s="21">
        <f>YEAR(G1146)</f>
        <v>1981</v>
      </c>
      <c r="I1146" s="16">
        <f>INT((TODAY()-G1146)/365)</f>
        <v>38</v>
      </c>
      <c r="J1146" t="s" s="17">
        <v>40</v>
      </c>
      <c r="K1146" t="s" s="17">
        <v>7387</v>
      </c>
      <c r="L1146" s="12">
        <v>678356779</v>
      </c>
      <c r="M1146" s="12"/>
      <c r="N1146" s="12"/>
      <c r="O1146" t="s" s="22">
        <v>7388</v>
      </c>
      <c r="P1146" s="23">
        <v>28043</v>
      </c>
      <c r="Q1146" t="s" s="13">
        <v>34</v>
      </c>
      <c r="R1146" s="12"/>
      <c r="S1146" s="12"/>
      <c r="T1146" t="s" s="13">
        <v>7389</v>
      </c>
      <c r="U1146" s="12"/>
      <c r="V1146" s="12"/>
      <c r="W1146" s="12"/>
      <c r="X1146" s="12"/>
      <c r="Y1146" t="s" s="13">
        <v>37</v>
      </c>
      <c r="Z1146" s="12"/>
      <c r="AA1146" s="20">
        <v>42644</v>
      </c>
      <c r="AB1146" s="20">
        <v>43344</v>
      </c>
    </row>
    <row r="1147" ht="13" customHeight="1">
      <c r="A1147" s="12">
        <v>1397</v>
      </c>
      <c r="B1147" s="12">
        <v>13971</v>
      </c>
      <c r="C1147" t="s" s="13">
        <v>28</v>
      </c>
      <c r="D1147" t="s" s="13">
        <v>7390</v>
      </c>
      <c r="E1147" t="s" s="14">
        <f>MID(D1147,1,SEARCH(",",D1147)-1)</f>
        <v>7391</v>
      </c>
      <c r="F1147" t="s" s="13">
        <f>MID(D1147,SEARCH(",",D1147)+2,50)</f>
        <v>1101</v>
      </c>
      <c r="G1147" s="15">
        <v>38386</v>
      </c>
      <c r="H1147" s="21">
        <f>YEAR(G1147)</f>
        <v>2005</v>
      </c>
      <c r="I1147" s="16">
        <f>INT((TODAY()-G1147)/365)</f>
        <v>15</v>
      </c>
      <c r="J1147" t="s" s="17">
        <v>32</v>
      </c>
      <c r="K1147" t="s" s="17">
        <v>7392</v>
      </c>
      <c r="L1147" s="12">
        <v>650800505</v>
      </c>
      <c r="M1147" s="12">
        <v>917389514</v>
      </c>
      <c r="N1147" s="12"/>
      <c r="O1147" t="s" s="22">
        <v>7393</v>
      </c>
      <c r="P1147" s="23">
        <v>28034</v>
      </c>
      <c r="Q1147" t="s" s="13">
        <v>34</v>
      </c>
      <c r="R1147" t="s" s="13">
        <v>7394</v>
      </c>
      <c r="S1147" s="12"/>
      <c r="T1147" s="12"/>
      <c r="U1147" t="s" s="13">
        <v>7395</v>
      </c>
      <c r="V1147" t="s" s="13">
        <v>7396</v>
      </c>
      <c r="W1147" s="12"/>
      <c r="X1147" s="12"/>
      <c r="Y1147" t="s" s="13">
        <v>7397</v>
      </c>
      <c r="Z1147" s="12"/>
      <c r="AA1147" s="20">
        <v>42644</v>
      </c>
      <c r="AB1147" s="20">
        <v>43344</v>
      </c>
    </row>
    <row r="1148" ht="13" customHeight="1">
      <c r="A1148" s="12">
        <v>1399</v>
      </c>
      <c r="B1148" s="12">
        <v>13991</v>
      </c>
      <c r="C1148" t="s" s="13">
        <v>28</v>
      </c>
      <c r="D1148" t="s" s="13">
        <v>7398</v>
      </c>
      <c r="E1148" t="s" s="14">
        <f>MID(D1148,1,SEARCH(",",D1148)-1)</f>
        <v>7399</v>
      </c>
      <c r="F1148" t="s" s="13">
        <f>MID(D1148,SEARCH(",",D1148)+2,50)</f>
        <v>320</v>
      </c>
      <c r="G1148" s="15">
        <v>39800</v>
      </c>
      <c r="H1148" s="21">
        <f>YEAR(G1148)</f>
        <v>2008</v>
      </c>
      <c r="I1148" s="16">
        <f>INT((TODAY()-G1148)/365)</f>
        <v>11</v>
      </c>
      <c r="J1148" t="s" s="17">
        <v>40</v>
      </c>
      <c r="K1148" s="16"/>
      <c r="L1148" s="12">
        <v>666966689</v>
      </c>
      <c r="M1148" s="12"/>
      <c r="N1148" s="12"/>
      <c r="O1148" t="s" s="22">
        <v>7400</v>
      </c>
      <c r="P1148" s="23">
        <v>28043</v>
      </c>
      <c r="Q1148" t="s" s="13">
        <v>34</v>
      </c>
      <c r="R1148" t="s" s="13">
        <v>7401</v>
      </c>
      <c r="S1148" s="12"/>
      <c r="T1148" s="12"/>
      <c r="U1148" t="s" s="13">
        <v>7402</v>
      </c>
      <c r="V1148" t="s" s="13">
        <v>7403</v>
      </c>
      <c r="W1148" s="12"/>
      <c r="X1148" s="12"/>
      <c r="Y1148" t="s" s="13">
        <v>7404</v>
      </c>
      <c r="Z1148" s="12"/>
      <c r="AA1148" s="20">
        <v>42644</v>
      </c>
      <c r="AB1148" s="20">
        <v>42887</v>
      </c>
    </row>
    <row r="1149" ht="13" customHeight="1">
      <c r="A1149" s="12">
        <v>1400</v>
      </c>
      <c r="B1149" s="12">
        <v>14001</v>
      </c>
      <c r="C1149" t="s" s="13">
        <v>28</v>
      </c>
      <c r="D1149" t="s" s="13">
        <v>7405</v>
      </c>
      <c r="E1149" t="s" s="14">
        <f>MID(D1149,1,SEARCH(",",D1149)-1)</f>
        <v>7406</v>
      </c>
      <c r="F1149" t="s" s="13">
        <f>MID(D1149,SEARCH(",",D1149)+2,50)</f>
        <v>178</v>
      </c>
      <c r="G1149" s="15">
        <v>40439</v>
      </c>
      <c r="H1149" s="21">
        <f>YEAR(G1149)</f>
        <v>2010</v>
      </c>
      <c r="I1149" s="16">
        <f>INT((TODAY()-G1149)/365)</f>
        <v>10</v>
      </c>
      <c r="J1149" t="s" s="17">
        <v>32</v>
      </c>
      <c r="K1149" t="s" s="17">
        <v>7407</v>
      </c>
      <c r="L1149" s="12">
        <v>656359901</v>
      </c>
      <c r="M1149" s="12">
        <v>687830211</v>
      </c>
      <c r="N1149" s="12"/>
      <c r="O1149" t="s" s="22">
        <v>7408</v>
      </c>
      <c r="P1149" s="23">
        <v>28049</v>
      </c>
      <c r="Q1149" t="s" s="13">
        <v>34</v>
      </c>
      <c r="R1149" s="12"/>
      <c r="S1149" t="s" s="13">
        <v>7409</v>
      </c>
      <c r="T1149" s="12"/>
      <c r="U1149" t="s" s="13">
        <v>7410</v>
      </c>
      <c r="V1149" t="s" s="13">
        <v>7411</v>
      </c>
      <c r="W1149" s="12"/>
      <c r="X1149" s="12"/>
      <c r="Y1149" t="s" s="13">
        <v>7412</v>
      </c>
      <c r="Z1149" t="s" s="13">
        <v>6754</v>
      </c>
      <c r="AA1149" s="20">
        <v>42644</v>
      </c>
      <c r="AB1149" s="20">
        <v>44104</v>
      </c>
    </row>
    <row r="1150" ht="13" customHeight="1">
      <c r="A1150" s="12">
        <v>1401</v>
      </c>
      <c r="B1150" s="12">
        <v>14011</v>
      </c>
      <c r="C1150" t="s" s="13">
        <v>57</v>
      </c>
      <c r="D1150" t="s" s="13">
        <v>7413</v>
      </c>
      <c r="E1150" t="s" s="14">
        <f>MID(D1150,1,SEARCH(",",D1150)-1)</f>
        <v>7414</v>
      </c>
      <c r="F1150" t="s" s="13">
        <f>MID(D1150,SEARCH(",",D1150)+2,50)</f>
        <v>253</v>
      </c>
      <c r="G1150" s="15">
        <v>20300</v>
      </c>
      <c r="H1150" s="21">
        <f>YEAR(G1150)</f>
        <v>1955</v>
      </c>
      <c r="I1150" s="16">
        <f>INT((TODAY()-G1150)/365)</f>
        <v>65</v>
      </c>
      <c r="J1150" t="s" s="17">
        <v>40</v>
      </c>
      <c r="K1150" t="s" s="17">
        <v>7415</v>
      </c>
      <c r="L1150" s="12">
        <v>665649777</v>
      </c>
      <c r="M1150" s="12"/>
      <c r="N1150" s="12"/>
      <c r="O1150" t="s" s="22">
        <v>7416</v>
      </c>
      <c r="P1150" s="23">
        <v>28017</v>
      </c>
      <c r="Q1150" t="s" s="13">
        <v>34</v>
      </c>
      <c r="R1150" s="12"/>
      <c r="S1150" s="12"/>
      <c r="T1150" t="s" s="13">
        <v>7417</v>
      </c>
      <c r="U1150" s="12"/>
      <c r="V1150" s="12"/>
      <c r="W1150" s="12"/>
      <c r="X1150" s="12"/>
      <c r="Y1150" t="s" s="13">
        <v>37</v>
      </c>
      <c r="Z1150" t="s" s="13">
        <v>7418</v>
      </c>
      <c r="AA1150" s="20">
        <v>42644</v>
      </c>
      <c r="AB1150" s="20">
        <v>43818</v>
      </c>
    </row>
    <row r="1151" ht="13" customHeight="1">
      <c r="A1151" s="12">
        <v>1402</v>
      </c>
      <c r="B1151" s="12">
        <v>14021</v>
      </c>
      <c r="C1151" t="s" s="13">
        <v>57</v>
      </c>
      <c r="D1151" t="s" s="13">
        <v>7419</v>
      </c>
      <c r="E1151" t="s" s="14">
        <f>MID(D1151,1,SEARCH(",",D1151)-1)</f>
        <v>7420</v>
      </c>
      <c r="F1151" t="s" s="13">
        <f>MID(D1151,SEARCH(",",D1151)+2,50)</f>
        <v>253</v>
      </c>
      <c r="G1151" s="15">
        <v>28023</v>
      </c>
      <c r="H1151" s="21">
        <f>YEAR(G1151)</f>
        <v>1976</v>
      </c>
      <c r="I1151" s="16">
        <f>INT((TODAY()-G1151)/365)</f>
        <v>44</v>
      </c>
      <c r="J1151" t="s" s="17">
        <v>40</v>
      </c>
      <c r="K1151" t="s" s="17">
        <v>7421</v>
      </c>
      <c r="L1151" s="12">
        <v>654177997</v>
      </c>
      <c r="M1151" s="12"/>
      <c r="N1151" s="12"/>
      <c r="O1151" t="s" s="22">
        <v>7422</v>
      </c>
      <c r="P1151" s="23">
        <v>28231</v>
      </c>
      <c r="Q1151" t="s" s="13">
        <v>7423</v>
      </c>
      <c r="R1151" s="12"/>
      <c r="S1151" s="12"/>
      <c r="T1151" t="s" s="13">
        <v>7424</v>
      </c>
      <c r="U1151" s="12"/>
      <c r="V1151" s="12"/>
      <c r="W1151" s="12"/>
      <c r="X1151" s="12"/>
      <c r="Y1151" t="s" s="13">
        <v>37</v>
      </c>
      <c r="Z1151" s="12"/>
      <c r="AA1151" s="20">
        <v>42644</v>
      </c>
      <c r="AB1151" s="20"/>
    </row>
    <row r="1152" ht="13" customHeight="1">
      <c r="A1152" s="12">
        <v>1403</v>
      </c>
      <c r="B1152" s="12">
        <v>14031</v>
      </c>
      <c r="C1152" t="s" s="13">
        <v>28</v>
      </c>
      <c r="D1152" t="s" s="13">
        <v>7425</v>
      </c>
      <c r="E1152" t="s" s="14">
        <f>MID(D1152,1,SEARCH(",",D1152)-1)</f>
        <v>2863</v>
      </c>
      <c r="F1152" t="s" s="13">
        <f>MID(D1152,SEARCH(",",D1152)+2,50)</f>
        <v>7426</v>
      </c>
      <c r="G1152" s="15">
        <v>27945</v>
      </c>
      <c r="H1152" s="21">
        <f>YEAR(G1152)</f>
        <v>1976</v>
      </c>
      <c r="I1152" s="16">
        <f>INT((TODAY()-G1152)/365)</f>
        <v>44</v>
      </c>
      <c r="J1152" t="s" s="17">
        <v>40</v>
      </c>
      <c r="K1152" t="s" s="17">
        <v>7427</v>
      </c>
      <c r="L1152" s="12">
        <v>676562521</v>
      </c>
      <c r="M1152" s="12"/>
      <c r="N1152" s="12"/>
      <c r="O1152" t="s" s="22">
        <v>7428</v>
      </c>
      <c r="P1152" s="23">
        <v>28045</v>
      </c>
      <c r="Q1152" t="s" s="13">
        <v>34</v>
      </c>
      <c r="R1152" s="12"/>
      <c r="S1152" s="12"/>
      <c r="T1152" t="s" s="13">
        <v>7429</v>
      </c>
      <c r="U1152" s="12"/>
      <c r="V1152" s="12"/>
      <c r="W1152" s="12"/>
      <c r="X1152" s="12"/>
      <c r="Y1152" t="s" s="13">
        <v>37</v>
      </c>
      <c r="Z1152" s="12"/>
      <c r="AA1152" s="20">
        <v>42644</v>
      </c>
      <c r="AB1152" s="20">
        <v>42979</v>
      </c>
    </row>
    <row r="1153" ht="13" customHeight="1">
      <c r="A1153" s="12">
        <v>1404</v>
      </c>
      <c r="B1153" s="12">
        <v>14041</v>
      </c>
      <c r="C1153" t="s" s="13">
        <v>28</v>
      </c>
      <c r="D1153" t="s" s="13">
        <v>7430</v>
      </c>
      <c r="E1153" t="s" s="14">
        <f>MID(D1153,1,SEARCH(",",D1153)-1)</f>
        <v>7431</v>
      </c>
      <c r="F1153" t="s" s="13">
        <f>MID(D1153,SEARCH(",",D1153)+2,50)</f>
        <v>314</v>
      </c>
      <c r="G1153" s="15">
        <v>25461</v>
      </c>
      <c r="H1153" s="21">
        <f>YEAR(G1153)</f>
        <v>1969</v>
      </c>
      <c r="I1153" s="16">
        <f>INT((TODAY()-G1153)/365)</f>
        <v>51</v>
      </c>
      <c r="J1153" t="s" s="17">
        <v>40</v>
      </c>
      <c r="K1153" t="s" s="17">
        <v>7432</v>
      </c>
      <c r="L1153" s="12">
        <v>699441250</v>
      </c>
      <c r="M1153" s="12">
        <v>913624868</v>
      </c>
      <c r="N1153" s="12"/>
      <c r="O1153" t="s" s="22">
        <v>7433</v>
      </c>
      <c r="P1153" s="23">
        <v>28919</v>
      </c>
      <c r="Q1153" t="s" s="13">
        <v>7434</v>
      </c>
      <c r="R1153" s="12"/>
      <c r="S1153" s="12"/>
      <c r="T1153" t="s" s="13">
        <v>7435</v>
      </c>
      <c r="U1153" s="12"/>
      <c r="V1153" s="12"/>
      <c r="W1153" s="12"/>
      <c r="X1153" s="12"/>
      <c r="Y1153" t="s" s="13">
        <v>37</v>
      </c>
      <c r="Z1153" s="12"/>
      <c r="AA1153" s="20">
        <v>42644</v>
      </c>
      <c r="AB1153" s="20">
        <v>42979</v>
      </c>
    </row>
    <row r="1154" ht="13" customHeight="1">
      <c r="A1154" s="12">
        <v>1405</v>
      </c>
      <c r="B1154" s="12">
        <v>14051</v>
      </c>
      <c r="C1154" t="s" s="13">
        <v>28</v>
      </c>
      <c r="D1154" t="s" s="13">
        <v>7436</v>
      </c>
      <c r="E1154" t="s" s="14">
        <f>MID(D1154,1,SEARCH(",",D1154)-1)</f>
        <v>7437</v>
      </c>
      <c r="F1154" t="s" s="13">
        <f>MID(D1154,SEARCH(",",D1154)+2,50)</f>
        <v>7438</v>
      </c>
      <c r="G1154" s="15">
        <v>35481</v>
      </c>
      <c r="H1154" s="21">
        <f>YEAR(G1154)</f>
        <v>1997</v>
      </c>
      <c r="I1154" s="16">
        <f>INT((TODAY()-G1154)/365)</f>
        <v>23</v>
      </c>
      <c r="J1154" t="s" s="17">
        <v>40</v>
      </c>
      <c r="K1154" t="s" s="17">
        <v>7439</v>
      </c>
      <c r="L1154" s="12">
        <v>657910972</v>
      </c>
      <c r="M1154" s="12"/>
      <c r="N1154" s="12"/>
      <c r="O1154" t="s" s="22">
        <v>7440</v>
      </c>
      <c r="P1154" s="23">
        <v>28050</v>
      </c>
      <c r="Q1154" t="s" s="13">
        <v>34</v>
      </c>
      <c r="R1154" s="12"/>
      <c r="S1154" s="12"/>
      <c r="T1154" t="s" s="13">
        <v>7441</v>
      </c>
      <c r="U1154" t="s" s="13">
        <v>7442</v>
      </c>
      <c r="V1154" s="12"/>
      <c r="W1154" s="12"/>
      <c r="X1154" s="12"/>
      <c r="Y1154" t="s" s="13">
        <v>7443</v>
      </c>
      <c r="Z1154" s="12"/>
      <c r="AA1154" s="20">
        <v>42644</v>
      </c>
      <c r="AB1154" s="20">
        <v>43344</v>
      </c>
    </row>
    <row r="1155" ht="13" customHeight="1">
      <c r="A1155" s="12">
        <v>1406</v>
      </c>
      <c r="B1155" s="12">
        <v>14061</v>
      </c>
      <c r="C1155" t="s" s="13">
        <v>28</v>
      </c>
      <c r="D1155" t="s" s="13">
        <v>7444</v>
      </c>
      <c r="E1155" t="s" s="14">
        <f>MID(D1155,1,SEARCH(",",D1155)-1)</f>
        <v>7445</v>
      </c>
      <c r="F1155" t="s" s="13">
        <f>MID(D1155,SEARCH(",",D1155)+2,50)</f>
        <v>7446</v>
      </c>
      <c r="G1155" s="15">
        <v>34145</v>
      </c>
      <c r="H1155" s="21">
        <f>YEAR(G1155)</f>
        <v>1993</v>
      </c>
      <c r="I1155" s="16">
        <f>INT((TODAY()-G1155)/365)</f>
        <v>27</v>
      </c>
      <c r="J1155" t="s" s="17">
        <v>40</v>
      </c>
      <c r="K1155" t="s" s="17">
        <v>7447</v>
      </c>
      <c r="L1155" s="12">
        <v>617619318</v>
      </c>
      <c r="M1155" s="12"/>
      <c r="N1155" s="12"/>
      <c r="O1155" t="s" s="22">
        <v>7448</v>
      </c>
      <c r="P1155" s="23">
        <v>28002</v>
      </c>
      <c r="Q1155" t="s" s="13">
        <v>34</v>
      </c>
      <c r="R1155" s="12"/>
      <c r="S1155" s="12"/>
      <c r="T1155" t="s" s="13">
        <v>7449</v>
      </c>
      <c r="U1155" s="12"/>
      <c r="V1155" s="12"/>
      <c r="W1155" s="12"/>
      <c r="X1155" s="12"/>
      <c r="Y1155" t="s" s="13">
        <v>7450</v>
      </c>
      <c r="Z1155" s="12"/>
      <c r="AA1155" s="20">
        <v>42644</v>
      </c>
      <c r="AB1155" s="20"/>
    </row>
    <row r="1156" ht="13" customHeight="1">
      <c r="A1156" s="12">
        <v>1407</v>
      </c>
      <c r="B1156" s="12">
        <v>14071</v>
      </c>
      <c r="C1156" t="s" s="13">
        <v>28</v>
      </c>
      <c r="D1156" t="s" s="13">
        <v>7451</v>
      </c>
      <c r="E1156" t="s" s="14">
        <f>MID(D1156,1,SEARCH(",",D1156)-1)</f>
        <v>7452</v>
      </c>
      <c r="F1156" t="s" s="13">
        <f>MID(D1156,SEARCH(",",D1156)+2,50)</f>
        <v>4669</v>
      </c>
      <c r="G1156" s="15">
        <v>37661</v>
      </c>
      <c r="H1156" s="21">
        <f>YEAR(G1156)</f>
        <v>2003</v>
      </c>
      <c r="I1156" s="16">
        <f>INT((TODAY()-G1156)/365)</f>
        <v>17</v>
      </c>
      <c r="J1156" t="s" s="17">
        <v>32</v>
      </c>
      <c r="K1156" t="s" s="17">
        <v>7453</v>
      </c>
      <c r="L1156" s="12">
        <v>685109026</v>
      </c>
      <c r="M1156" s="12"/>
      <c r="N1156" s="12"/>
      <c r="O1156" t="s" s="22">
        <v>7454</v>
      </c>
      <c r="P1156" s="23">
        <v>28036</v>
      </c>
      <c r="Q1156" t="s" s="13">
        <v>34</v>
      </c>
      <c r="R1156" t="s" s="13">
        <v>7455</v>
      </c>
      <c r="S1156" s="12"/>
      <c r="T1156" s="12"/>
      <c r="U1156" s="12"/>
      <c r="V1156" t="s" s="13">
        <v>7456</v>
      </c>
      <c r="W1156" s="12"/>
      <c r="X1156" s="12"/>
      <c r="Y1156" t="s" s="13">
        <v>37</v>
      </c>
      <c r="Z1156" s="12"/>
      <c r="AA1156" s="20">
        <v>42644</v>
      </c>
      <c r="AB1156" s="20">
        <v>42736</v>
      </c>
    </row>
    <row r="1157" ht="13" customHeight="1">
      <c r="A1157" s="12">
        <v>1408</v>
      </c>
      <c r="B1157" s="12">
        <v>14081</v>
      </c>
      <c r="C1157" t="s" s="13">
        <v>28</v>
      </c>
      <c r="D1157" t="s" s="13">
        <v>7457</v>
      </c>
      <c r="E1157" t="s" s="14">
        <f>MID(D1157,1,SEARCH(",",D1157)-1)</f>
        <v>7458</v>
      </c>
      <c r="F1157" t="s" s="13">
        <f>MID(D1157,SEARCH(",",D1157)+2,50)</f>
        <v>385</v>
      </c>
      <c r="G1157" s="15">
        <v>27122</v>
      </c>
      <c r="H1157" s="21">
        <f>YEAR(G1157)</f>
        <v>1974</v>
      </c>
      <c r="I1157" s="16">
        <f>INT((TODAY()-G1157)/365)</f>
        <v>46</v>
      </c>
      <c r="J1157" t="s" s="17">
        <v>40</v>
      </c>
      <c r="K1157" t="s" s="17">
        <v>7459</v>
      </c>
      <c r="L1157" s="12">
        <v>616079693</v>
      </c>
      <c r="M1157" s="12">
        <v>636975865</v>
      </c>
      <c r="N1157" s="12"/>
      <c r="O1157" t="s" s="22">
        <v>7460</v>
      </c>
      <c r="P1157" s="23">
        <v>28049</v>
      </c>
      <c r="Q1157" t="s" s="13">
        <v>34</v>
      </c>
      <c r="R1157" s="12"/>
      <c r="S1157" s="12"/>
      <c r="T1157" t="s" s="13">
        <v>7461</v>
      </c>
      <c r="U1157" s="12"/>
      <c r="V1157" s="12"/>
      <c r="W1157" s="12"/>
      <c r="X1157" s="12"/>
      <c r="Y1157" t="s" s="13">
        <v>37</v>
      </c>
      <c r="Z1157" t="s" s="13">
        <v>7462</v>
      </c>
      <c r="AA1157" s="20">
        <v>42644</v>
      </c>
      <c r="AB1157" s="20">
        <v>43813</v>
      </c>
    </row>
    <row r="1158" ht="13" customHeight="1">
      <c r="A1158" s="12">
        <v>1412</v>
      </c>
      <c r="B1158" s="12">
        <v>14121</v>
      </c>
      <c r="C1158" t="s" s="13">
        <v>28</v>
      </c>
      <c r="D1158" t="s" s="13">
        <v>7463</v>
      </c>
      <c r="E1158" t="s" s="14">
        <f>MID(D1158,1,SEARCH(",",D1158)-1)</f>
        <v>7464</v>
      </c>
      <c r="F1158" t="s" s="13">
        <f>MID(D1158,SEARCH(",",D1158)+2,50)</f>
        <v>277</v>
      </c>
      <c r="G1158" s="15">
        <v>38623</v>
      </c>
      <c r="H1158" s="21">
        <f>YEAR(G1158)</f>
        <v>2005</v>
      </c>
      <c r="I1158" s="16">
        <f>INT((TODAY()-G1158)/365)</f>
        <v>15</v>
      </c>
      <c r="J1158" t="s" s="17">
        <v>40</v>
      </c>
      <c r="K1158" t="s" s="17">
        <v>7465</v>
      </c>
      <c r="L1158" s="12">
        <v>913166068</v>
      </c>
      <c r="M1158" s="12">
        <v>678383928</v>
      </c>
      <c r="N1158" s="12">
        <v>610328862</v>
      </c>
      <c r="O1158" t="s" s="22">
        <v>7466</v>
      </c>
      <c r="P1158" s="23">
        <v>28035</v>
      </c>
      <c r="Q1158" t="s" s="13">
        <v>34</v>
      </c>
      <c r="R1158" t="s" s="13">
        <v>7467</v>
      </c>
      <c r="S1158" s="12"/>
      <c r="T1158" s="12"/>
      <c r="U1158" t="s" s="13">
        <v>7468</v>
      </c>
      <c r="V1158" t="s" s="13">
        <v>7469</v>
      </c>
      <c r="W1158" s="12"/>
      <c r="X1158" s="12"/>
      <c r="Y1158" t="s" s="13">
        <v>7470</v>
      </c>
      <c r="Z1158" s="12"/>
      <c r="AA1158" s="20">
        <v>42644</v>
      </c>
      <c r="AB1158" s="20"/>
    </row>
    <row r="1159" ht="13" customHeight="1">
      <c r="A1159" s="12">
        <v>1412</v>
      </c>
      <c r="B1159" s="12">
        <v>14122</v>
      </c>
      <c r="C1159" t="s" s="13">
        <v>28</v>
      </c>
      <c r="D1159" t="s" s="13">
        <v>7471</v>
      </c>
      <c r="E1159" t="s" s="14">
        <f>MID(D1159,1,SEARCH(",",D1159)-1)</f>
        <v>7464</v>
      </c>
      <c r="F1159" t="s" s="13">
        <f>MID(D1159,SEARCH(",",D1159)+2,50)</f>
        <v>373</v>
      </c>
      <c r="G1159" s="15">
        <v>39864</v>
      </c>
      <c r="H1159" s="21">
        <f>YEAR(G1159)</f>
        <v>2009</v>
      </c>
      <c r="I1159" s="16">
        <f>INT((TODAY()-G1159)/365)</f>
        <v>11</v>
      </c>
      <c r="J1159" t="s" s="17">
        <v>40</v>
      </c>
      <c r="K1159" t="s" s="17">
        <v>7472</v>
      </c>
      <c r="L1159" s="12">
        <v>913166068</v>
      </c>
      <c r="M1159" s="12">
        <v>678383928</v>
      </c>
      <c r="N1159" s="12">
        <v>610327762</v>
      </c>
      <c r="O1159" t="s" s="22">
        <v>7466</v>
      </c>
      <c r="P1159" s="23">
        <v>28035</v>
      </c>
      <c r="Q1159" t="s" s="13">
        <v>34</v>
      </c>
      <c r="R1159" t="s" s="13">
        <v>7467</v>
      </c>
      <c r="S1159" s="12"/>
      <c r="T1159" s="12"/>
      <c r="U1159" t="s" s="13">
        <v>7468</v>
      </c>
      <c r="V1159" t="s" s="13">
        <v>7469</v>
      </c>
      <c r="W1159" s="12"/>
      <c r="X1159" s="12"/>
      <c r="Y1159" t="s" s="13">
        <v>7470</v>
      </c>
      <c r="Z1159" s="12"/>
      <c r="AA1159" s="20">
        <v>42644</v>
      </c>
      <c r="AB1159" s="20"/>
    </row>
    <row r="1160" ht="13" customHeight="1">
      <c r="A1160" s="12">
        <v>1413</v>
      </c>
      <c r="B1160" s="12">
        <v>14131</v>
      </c>
      <c r="C1160" t="s" s="13">
        <v>28</v>
      </c>
      <c r="D1160" t="s" s="13">
        <v>7473</v>
      </c>
      <c r="E1160" t="s" s="14">
        <f>MID(D1160,1,SEARCH(",",D1160)-1)</f>
        <v>7474</v>
      </c>
      <c r="F1160" t="s" s="13">
        <f>MID(D1160,SEARCH(",",D1160)+2,50)</f>
        <v>115</v>
      </c>
      <c r="G1160" s="15">
        <v>32711</v>
      </c>
      <c r="H1160" s="21">
        <f>YEAR(G1160)</f>
        <v>1989</v>
      </c>
      <c r="I1160" s="16">
        <f>INT((TODAY()-G1160)/365)</f>
        <v>31</v>
      </c>
      <c r="J1160" t="s" s="17">
        <v>40</v>
      </c>
      <c r="K1160" t="s" s="17">
        <v>7475</v>
      </c>
      <c r="L1160" s="12">
        <v>678079560</v>
      </c>
      <c r="M1160" s="12"/>
      <c r="N1160" s="12"/>
      <c r="O1160" t="s" s="22">
        <v>7476</v>
      </c>
      <c r="P1160" s="23">
        <v>28033</v>
      </c>
      <c r="Q1160" t="s" s="13">
        <v>34</v>
      </c>
      <c r="R1160" s="12"/>
      <c r="S1160" s="12"/>
      <c r="T1160" t="s" s="13">
        <v>7477</v>
      </c>
      <c r="U1160" s="12"/>
      <c r="V1160" s="12"/>
      <c r="W1160" s="12"/>
      <c r="X1160" s="12"/>
      <c r="Y1160" t="s" s="13">
        <v>7478</v>
      </c>
      <c r="Z1160" s="12"/>
      <c r="AA1160" s="20">
        <v>42644</v>
      </c>
      <c r="AB1160" s="20">
        <v>42736</v>
      </c>
    </row>
    <row r="1161" ht="25.5" customHeight="1">
      <c r="A1161" s="12">
        <v>1414</v>
      </c>
      <c r="B1161" s="12">
        <v>14141</v>
      </c>
      <c r="C1161" t="s" s="13">
        <v>28</v>
      </c>
      <c r="D1161" t="s" s="13">
        <v>7479</v>
      </c>
      <c r="E1161" t="s" s="14">
        <f>MID(D1161,1,SEARCH(",",D1161)-1)</f>
        <v>7480</v>
      </c>
      <c r="F1161" t="s" s="13">
        <f>MID(D1161,SEARCH(",",D1161)+2,50)</f>
        <v>785</v>
      </c>
      <c r="G1161" s="15">
        <v>39683</v>
      </c>
      <c r="H1161" s="21">
        <f>YEAR(G1161)</f>
        <v>2008</v>
      </c>
      <c r="I1161" s="16">
        <f>INT((TODAY()-G1161)/365)</f>
        <v>12</v>
      </c>
      <c r="J1161" t="s" s="17">
        <v>40</v>
      </c>
      <c r="K1161" s="16"/>
      <c r="L1161" s="12">
        <v>679801485</v>
      </c>
      <c r="M1161" s="12">
        <v>646457106</v>
      </c>
      <c r="N1161" s="12"/>
      <c r="O1161" t="s" s="22">
        <v>7481</v>
      </c>
      <c r="P1161" s="23">
        <v>28029</v>
      </c>
      <c r="Q1161" t="s" s="13">
        <v>34</v>
      </c>
      <c r="R1161" t="s" s="13">
        <v>7482</v>
      </c>
      <c r="S1161" s="12"/>
      <c r="T1161" s="12"/>
      <c r="U1161" t="s" s="13">
        <v>7483</v>
      </c>
      <c r="V1161" t="s" s="13">
        <v>7484</v>
      </c>
      <c r="W1161" s="12"/>
      <c r="X1161" s="12"/>
      <c r="Y1161" t="s" s="13">
        <v>7485</v>
      </c>
      <c r="Z1161" t="s" s="13">
        <v>7486</v>
      </c>
      <c r="AA1161" s="20">
        <v>42675</v>
      </c>
      <c r="AB1161" s="20">
        <v>43736</v>
      </c>
    </row>
    <row r="1162" ht="38.25" customHeight="1">
      <c r="A1162" s="12">
        <v>1414</v>
      </c>
      <c r="B1162" s="12">
        <v>14142</v>
      </c>
      <c r="C1162" t="s" s="13">
        <v>28</v>
      </c>
      <c r="D1162" t="s" s="13">
        <v>7487</v>
      </c>
      <c r="E1162" t="s" s="14">
        <f>MID(D1162,1,SEARCH(",",D1162)-1)</f>
        <v>7480</v>
      </c>
      <c r="F1162" t="s" s="13">
        <f>MID(D1162,SEARCH(",",D1162)+2,50)</f>
        <v>122</v>
      </c>
      <c r="G1162" s="15">
        <v>40682</v>
      </c>
      <c r="H1162" s="21">
        <f>YEAR(G1162)</f>
        <v>2011</v>
      </c>
      <c r="I1162" s="16">
        <f>INT((TODAY()-G1162)/365)</f>
        <v>9</v>
      </c>
      <c r="J1162" t="s" s="17">
        <v>40</v>
      </c>
      <c r="K1162" s="16"/>
      <c r="L1162" s="12">
        <v>679801485</v>
      </c>
      <c r="M1162" s="12">
        <v>646457106</v>
      </c>
      <c r="N1162" s="12"/>
      <c r="O1162" t="s" s="22">
        <v>7481</v>
      </c>
      <c r="P1162" s="23">
        <v>28029</v>
      </c>
      <c r="Q1162" t="s" s="13">
        <v>34</v>
      </c>
      <c r="R1162" t="s" s="13">
        <v>7482</v>
      </c>
      <c r="S1162" s="12"/>
      <c r="T1162" s="12"/>
      <c r="U1162" t="s" s="13">
        <v>7483</v>
      </c>
      <c r="V1162" t="s" s="13">
        <v>7484</v>
      </c>
      <c r="W1162" s="12"/>
      <c r="X1162" s="12"/>
      <c r="Y1162" t="s" s="13">
        <v>7485</v>
      </c>
      <c r="Z1162" t="s" s="13">
        <v>7488</v>
      </c>
      <c r="AA1162" s="20">
        <v>43009</v>
      </c>
      <c r="AB1162" s="20">
        <v>43524</v>
      </c>
    </row>
    <row r="1163" ht="13" customHeight="1">
      <c r="A1163" s="12">
        <v>1416</v>
      </c>
      <c r="B1163" s="12">
        <v>14161</v>
      </c>
      <c r="C1163" t="s" s="13">
        <v>28</v>
      </c>
      <c r="D1163" t="s" s="13">
        <v>7489</v>
      </c>
      <c r="E1163" t="s" s="14">
        <f>MID(D1163,1,SEARCH(",",D1163)-1)</f>
        <v>7490</v>
      </c>
      <c r="F1163" t="s" s="13">
        <f>MID(D1163,SEARCH(",",D1163)+2,50)</f>
        <v>165</v>
      </c>
      <c r="G1163" s="15">
        <v>36288</v>
      </c>
      <c r="H1163" s="21">
        <f>YEAR(G1163)</f>
        <v>1999</v>
      </c>
      <c r="I1163" s="16">
        <f>INT((TODAY()-G1163)/365)</f>
        <v>21</v>
      </c>
      <c r="J1163" t="s" s="17">
        <v>32</v>
      </c>
      <c r="K1163" t="s" s="17">
        <v>7491</v>
      </c>
      <c r="L1163" s="12">
        <v>913667982</v>
      </c>
      <c r="M1163" s="12">
        <v>653490912</v>
      </c>
      <c r="N1163" s="12">
        <v>630067191</v>
      </c>
      <c r="O1163" t="s" s="22">
        <v>7492</v>
      </c>
      <c r="P1163" s="23">
        <v>28005</v>
      </c>
      <c r="Q1163" t="s" s="13">
        <v>34</v>
      </c>
      <c r="R1163" t="s" s="13">
        <v>7493</v>
      </c>
      <c r="S1163" s="12"/>
      <c r="T1163" s="12"/>
      <c r="U1163" t="s" s="13">
        <v>7494</v>
      </c>
      <c r="V1163" t="s" s="13">
        <v>7495</v>
      </c>
      <c r="W1163" s="12"/>
      <c r="X1163" s="12"/>
      <c r="Y1163" t="s" s="13">
        <v>7496</v>
      </c>
      <c r="Z1163" s="12"/>
      <c r="AA1163" s="20">
        <v>42675</v>
      </c>
      <c r="AB1163" s="20">
        <v>42979</v>
      </c>
    </row>
    <row r="1164" ht="13" customHeight="1">
      <c r="A1164" s="12">
        <v>1417</v>
      </c>
      <c r="B1164" s="12">
        <v>14171</v>
      </c>
      <c r="C1164" t="s" s="13">
        <v>28</v>
      </c>
      <c r="D1164" t="s" s="13">
        <v>7497</v>
      </c>
      <c r="E1164" t="s" s="14">
        <f>MID(D1164,1,SEARCH(",",D1164)-1)</f>
        <v>7498</v>
      </c>
      <c r="F1164" t="s" s="13">
        <f>MID(D1164,SEARCH(",",D1164)+2,50)</f>
        <v>67</v>
      </c>
      <c r="G1164" s="15">
        <v>31330</v>
      </c>
      <c r="H1164" s="21">
        <f>YEAR(G1164)</f>
        <v>1985</v>
      </c>
      <c r="I1164" s="16">
        <f>INT((TODAY()-G1164)/365)</f>
        <v>35</v>
      </c>
      <c r="J1164" t="s" s="17">
        <v>40</v>
      </c>
      <c r="K1164" t="s" s="17">
        <v>7499</v>
      </c>
      <c r="L1164" s="12">
        <v>620609281</v>
      </c>
      <c r="M1164" s="12"/>
      <c r="N1164" s="12"/>
      <c r="O1164" t="s" s="22">
        <v>7500</v>
      </c>
      <c r="P1164" s="23">
        <v>28050</v>
      </c>
      <c r="Q1164" t="s" s="13">
        <v>34</v>
      </c>
      <c r="R1164" s="12"/>
      <c r="S1164" s="12"/>
      <c r="T1164" t="s" s="13">
        <v>7501</v>
      </c>
      <c r="U1164" s="12"/>
      <c r="V1164" s="12"/>
      <c r="W1164" s="12"/>
      <c r="X1164" s="12"/>
      <c r="Y1164" t="s" s="13">
        <v>7502</v>
      </c>
      <c r="Z1164" s="12"/>
      <c r="AA1164" s="20">
        <v>42675</v>
      </c>
      <c r="AB1164" s="20"/>
    </row>
    <row r="1165" ht="13" customHeight="1">
      <c r="A1165" s="12">
        <v>1418</v>
      </c>
      <c r="B1165" s="12">
        <v>14181</v>
      </c>
      <c r="C1165" t="s" s="13">
        <v>28</v>
      </c>
      <c r="D1165" t="s" s="13">
        <v>7503</v>
      </c>
      <c r="E1165" t="s" s="14">
        <f>MID(D1165,1,SEARCH(",",D1165)-1)</f>
        <v>7504</v>
      </c>
      <c r="F1165" t="s" s="13">
        <f>MID(D1165,SEARCH(",",D1165)+2,50)</f>
        <v>7505</v>
      </c>
      <c r="G1165" s="15">
        <v>36485</v>
      </c>
      <c r="H1165" s="21">
        <f>YEAR(G1165)</f>
        <v>1999</v>
      </c>
      <c r="I1165" s="16">
        <f>INT((TODAY()-G1165)/365)</f>
        <v>20</v>
      </c>
      <c r="J1165" t="s" s="17">
        <v>40</v>
      </c>
      <c r="K1165" t="s" s="17">
        <v>7506</v>
      </c>
      <c r="L1165" s="12">
        <v>631756265</v>
      </c>
      <c r="M1165" s="12">
        <v>637989290</v>
      </c>
      <c r="N1165" s="12"/>
      <c r="O1165" t="s" s="22">
        <v>7507</v>
      </c>
      <c r="P1165" s="23">
        <v>28034</v>
      </c>
      <c r="Q1165" t="s" s="13">
        <v>34</v>
      </c>
      <c r="R1165" s="12"/>
      <c r="S1165" s="12"/>
      <c r="T1165" t="s" s="13">
        <v>7508</v>
      </c>
      <c r="U1165" t="s" s="13">
        <v>7509</v>
      </c>
      <c r="V1165" t="s" s="13">
        <v>7510</v>
      </c>
      <c r="W1165" s="12"/>
      <c r="X1165" s="12"/>
      <c r="Y1165" t="s" s="13">
        <v>7511</v>
      </c>
      <c r="Z1165" s="12"/>
      <c r="AA1165" s="20">
        <v>42675</v>
      </c>
      <c r="AB1165" s="20">
        <v>42917</v>
      </c>
    </row>
    <row r="1166" ht="13" customHeight="1">
      <c r="A1166" s="12">
        <v>1418</v>
      </c>
      <c r="B1166" s="12">
        <v>14182</v>
      </c>
      <c r="C1166" t="s" s="13">
        <v>28</v>
      </c>
      <c r="D1166" t="s" s="13">
        <v>7512</v>
      </c>
      <c r="E1166" t="s" s="14">
        <f>MID(D1166,1,SEARCH(",",D1166)-1)</f>
        <v>7513</v>
      </c>
      <c r="F1166" t="s" s="13">
        <f>MID(D1166,SEARCH(",",D1166)+2,50)</f>
        <v>7514</v>
      </c>
      <c r="G1166" s="15">
        <v>36905</v>
      </c>
      <c r="H1166" s="21">
        <f>YEAR(G1166)</f>
        <v>2001</v>
      </c>
      <c r="I1166" s="16">
        <f>INT((TODAY()-G1166)/365)</f>
        <v>19</v>
      </c>
      <c r="J1166" t="s" s="17">
        <v>40</v>
      </c>
      <c r="K1166" t="s" s="17">
        <v>7515</v>
      </c>
      <c r="L1166" s="12">
        <v>640613134</v>
      </c>
      <c r="M1166" s="12"/>
      <c r="N1166" s="12"/>
      <c r="O1166" t="s" s="22">
        <v>7516</v>
      </c>
      <c r="P1166" s="23">
        <v>28034</v>
      </c>
      <c r="Q1166" t="s" s="13">
        <v>34</v>
      </c>
      <c r="R1166" t="s" s="13">
        <v>7517</v>
      </c>
      <c r="S1166" s="12"/>
      <c r="T1166" s="12"/>
      <c r="U1166" t="s" s="13">
        <v>7518</v>
      </c>
      <c r="V1166" t="s" s="13">
        <v>7519</v>
      </c>
      <c r="W1166" s="12"/>
      <c r="X1166" s="12"/>
      <c r="Y1166" t="s" s="13">
        <v>7520</v>
      </c>
      <c r="Z1166" t="s" s="13">
        <v>7317</v>
      </c>
      <c r="AA1166" s="20">
        <v>42675</v>
      </c>
      <c r="AB1166" s="20">
        <v>43830</v>
      </c>
    </row>
    <row r="1167" ht="13" customHeight="1">
      <c r="A1167" s="12">
        <v>1420</v>
      </c>
      <c r="B1167" s="12">
        <v>14201</v>
      </c>
      <c r="C1167" t="s" s="13">
        <v>28</v>
      </c>
      <c r="D1167" t="s" s="13">
        <v>7521</v>
      </c>
      <c r="E1167" t="s" s="14">
        <f>MID(D1167,1,SEARCH(",",D1167)-1)</f>
        <v>7522</v>
      </c>
      <c r="F1167" t="s" s="13">
        <f>MID(D1167,SEARCH(",",D1167)+2,50)</f>
        <v>7523</v>
      </c>
      <c r="G1167" s="15">
        <v>37713</v>
      </c>
      <c r="H1167" s="21">
        <f>YEAR(G1167)</f>
        <v>2003</v>
      </c>
      <c r="I1167" s="16">
        <f>INT((TODAY()-G1167)/365)</f>
        <v>17</v>
      </c>
      <c r="J1167" t="s" s="17">
        <v>40</v>
      </c>
      <c r="K1167" s="16"/>
      <c r="L1167" s="12">
        <v>690208628</v>
      </c>
      <c r="M1167" s="12">
        <v>626928077</v>
      </c>
      <c r="N1167" s="12"/>
      <c r="O1167" t="s" s="22">
        <v>7524</v>
      </c>
      <c r="P1167" s="23">
        <v>28049</v>
      </c>
      <c r="Q1167" t="s" s="13">
        <v>34</v>
      </c>
      <c r="R1167" t="s" s="13">
        <v>7525</v>
      </c>
      <c r="S1167" s="12"/>
      <c r="T1167" s="12"/>
      <c r="U1167" t="s" s="13">
        <v>7526</v>
      </c>
      <c r="V1167" s="12"/>
      <c r="W1167" s="12"/>
      <c r="X1167" s="12"/>
      <c r="Y1167" t="s" s="13">
        <v>7527</v>
      </c>
      <c r="Z1167" s="12"/>
      <c r="AA1167" s="20">
        <v>42675</v>
      </c>
      <c r="AB1167" s="20">
        <v>42979</v>
      </c>
    </row>
    <row r="1168" ht="13" customHeight="1">
      <c r="A1168" s="12">
        <v>1422</v>
      </c>
      <c r="B1168" s="12">
        <v>14221</v>
      </c>
      <c r="C1168" t="s" s="13">
        <v>57</v>
      </c>
      <c r="D1168" t="s" s="13">
        <v>7528</v>
      </c>
      <c r="E1168" t="s" s="14">
        <f>MID(D1168,1,SEARCH(",",D1168)-1)</f>
        <v>7529</v>
      </c>
      <c r="F1168" t="s" s="13">
        <f>MID(D1168,SEARCH(",",D1168)+2,50)</f>
        <v>227</v>
      </c>
      <c r="G1168" s="15">
        <v>32762</v>
      </c>
      <c r="H1168" s="21">
        <f>YEAR(G1168)</f>
        <v>1989</v>
      </c>
      <c r="I1168" s="16">
        <f>INT((TODAY()-G1168)/365)</f>
        <v>31</v>
      </c>
      <c r="J1168" t="s" s="17">
        <v>32</v>
      </c>
      <c r="K1168" t="s" s="17">
        <v>7530</v>
      </c>
      <c r="L1168" s="12">
        <v>658668926</v>
      </c>
      <c r="M1168" s="12"/>
      <c r="N1168" s="12"/>
      <c r="O1168" t="s" s="22">
        <v>7531</v>
      </c>
      <c r="P1168" s="23">
        <v>28821</v>
      </c>
      <c r="Q1168" t="s" s="13">
        <v>34</v>
      </c>
      <c r="R1168" s="12"/>
      <c r="S1168" s="12"/>
      <c r="T1168" t="s" s="13">
        <v>7532</v>
      </c>
      <c r="U1168" s="12"/>
      <c r="V1168" s="12"/>
      <c r="W1168" s="12"/>
      <c r="X1168" s="12"/>
      <c r="Y1168" t="s" s="13">
        <v>37</v>
      </c>
      <c r="Z1168" s="12"/>
      <c r="AA1168" s="20">
        <v>42614</v>
      </c>
      <c r="AB1168" s="20"/>
    </row>
    <row r="1169" ht="13" customHeight="1">
      <c r="A1169" s="12">
        <v>1423</v>
      </c>
      <c r="B1169" s="12">
        <v>14231</v>
      </c>
      <c r="C1169" t="s" s="13">
        <v>28</v>
      </c>
      <c r="D1169" t="s" s="13">
        <v>7533</v>
      </c>
      <c r="E1169" t="s" s="14">
        <f>MID(D1169,1,SEARCH(",",D1169)-1)</f>
        <v>7534</v>
      </c>
      <c r="F1169" t="s" s="13">
        <f>MID(D1169,SEARCH(",",D1169)+2,50)</f>
        <v>468</v>
      </c>
      <c r="G1169" s="15">
        <v>40411</v>
      </c>
      <c r="H1169" s="21">
        <f>YEAR(G1169)</f>
        <v>2010</v>
      </c>
      <c r="I1169" s="16">
        <f>INT((TODAY()-G1169)/365)</f>
        <v>10</v>
      </c>
      <c r="J1169" t="s" s="17">
        <v>40</v>
      </c>
      <c r="K1169" s="16"/>
      <c r="L1169" s="12"/>
      <c r="M1169" s="12">
        <v>652877915</v>
      </c>
      <c r="N1169" s="12">
        <v>654246369</v>
      </c>
      <c r="O1169" t="s" s="22">
        <v>7535</v>
      </c>
      <c r="P1169" s="23">
        <v>28034</v>
      </c>
      <c r="Q1169" t="s" s="13">
        <v>34</v>
      </c>
      <c r="R1169" s="12"/>
      <c r="S1169" t="s" s="13">
        <v>7536</v>
      </c>
      <c r="T1169" s="12"/>
      <c r="U1169" t="s" s="13">
        <v>7537</v>
      </c>
      <c r="V1169" t="s" s="13">
        <v>7538</v>
      </c>
      <c r="W1169" s="12"/>
      <c r="X1169" s="12"/>
      <c r="Y1169" t="s" s="13">
        <v>7539</v>
      </c>
      <c r="Z1169" s="12"/>
      <c r="AA1169" s="20">
        <v>42644</v>
      </c>
      <c r="AB1169" s="20">
        <v>42736</v>
      </c>
    </row>
    <row r="1170" ht="13" customHeight="1">
      <c r="A1170" s="12">
        <v>1424</v>
      </c>
      <c r="B1170" s="12">
        <v>14241</v>
      </c>
      <c r="C1170" t="s" s="13">
        <v>28</v>
      </c>
      <c r="D1170" t="s" s="13">
        <v>7540</v>
      </c>
      <c r="E1170" t="s" s="14">
        <f>MID(D1170,1,SEARCH(",",D1170)-1)</f>
        <v>7541</v>
      </c>
      <c r="F1170" t="s" s="13">
        <f>MID(D1170,SEARCH(",",D1170)+2,50)</f>
        <v>60</v>
      </c>
      <c r="G1170" s="15">
        <v>38290</v>
      </c>
      <c r="H1170" s="21">
        <f>YEAR(G1170)</f>
        <v>2004</v>
      </c>
      <c r="I1170" s="16">
        <f>INT((TODAY()-G1170)/365)</f>
        <v>15</v>
      </c>
      <c r="J1170" t="s" s="17">
        <v>40</v>
      </c>
      <c r="K1170" s="16"/>
      <c r="L1170" s="12">
        <v>917500187</v>
      </c>
      <c r="M1170" s="12">
        <v>678640712</v>
      </c>
      <c r="N1170" s="12">
        <v>646821534</v>
      </c>
      <c r="O1170" t="s" s="22">
        <v>7542</v>
      </c>
      <c r="P1170" s="23">
        <v>28050</v>
      </c>
      <c r="Q1170" t="s" s="13">
        <v>34</v>
      </c>
      <c r="R1170" t="s" s="13">
        <v>7543</v>
      </c>
      <c r="S1170" t="s" s="13">
        <v>7544</v>
      </c>
      <c r="T1170" s="12"/>
      <c r="U1170" t="s" s="13">
        <v>7545</v>
      </c>
      <c r="V1170" t="s" s="13">
        <v>7546</v>
      </c>
      <c r="W1170" s="12"/>
      <c r="X1170" s="12"/>
      <c r="Y1170" t="s" s="13">
        <v>7547</v>
      </c>
      <c r="Z1170" t="s" s="13">
        <v>7548</v>
      </c>
      <c r="AA1170" s="20">
        <v>42614</v>
      </c>
      <c r="AB1170" s="20">
        <v>44075</v>
      </c>
    </row>
    <row r="1171" ht="13" customHeight="1">
      <c r="A1171" s="12">
        <v>1424</v>
      </c>
      <c r="B1171" s="12">
        <v>14242</v>
      </c>
      <c r="C1171" t="s" s="13">
        <v>28</v>
      </c>
      <c r="D1171" t="s" s="13">
        <v>7549</v>
      </c>
      <c r="E1171" t="s" s="14">
        <f>MID(D1171,1,SEARCH(",",D1171)-1)</f>
        <v>7541</v>
      </c>
      <c r="F1171" t="s" s="13">
        <f>MID(D1171,SEARCH(",",D1171)+2,50)</f>
        <v>256</v>
      </c>
      <c r="G1171" s="15">
        <v>37431</v>
      </c>
      <c r="H1171" s="21">
        <f>YEAR(G1171)</f>
        <v>2002</v>
      </c>
      <c r="I1171" s="16">
        <f>INT((TODAY()-G1171)/365)</f>
        <v>18</v>
      </c>
      <c r="J1171" t="s" s="17">
        <v>32</v>
      </c>
      <c r="K1171" s="16"/>
      <c r="L1171" s="12">
        <v>917500187</v>
      </c>
      <c r="M1171" s="12">
        <v>678640712</v>
      </c>
      <c r="N1171" s="12">
        <v>646821534</v>
      </c>
      <c r="O1171" t="s" s="22">
        <v>7542</v>
      </c>
      <c r="P1171" s="23">
        <v>28050</v>
      </c>
      <c r="Q1171" t="s" s="13">
        <v>34</v>
      </c>
      <c r="R1171" t="s" s="13">
        <v>7543</v>
      </c>
      <c r="S1171" t="s" s="13">
        <v>7544</v>
      </c>
      <c r="T1171" s="12"/>
      <c r="U1171" t="s" s="13">
        <v>7545</v>
      </c>
      <c r="V1171" t="s" s="13">
        <v>7546</v>
      </c>
      <c r="W1171" s="12"/>
      <c r="X1171" s="12"/>
      <c r="Y1171" t="s" s="13">
        <v>7547</v>
      </c>
      <c r="Z1171" t="s" s="13">
        <v>7548</v>
      </c>
      <c r="AA1171" s="20">
        <v>42614</v>
      </c>
      <c r="AB1171" s="20">
        <v>44075</v>
      </c>
    </row>
    <row r="1172" ht="13" customHeight="1">
      <c r="A1172" s="12">
        <v>1425</v>
      </c>
      <c r="B1172" s="12">
        <v>14251</v>
      </c>
      <c r="C1172" t="s" s="13">
        <v>28</v>
      </c>
      <c r="D1172" t="s" s="13">
        <v>7550</v>
      </c>
      <c r="E1172" t="s" s="14">
        <f>MID(D1172,1,SEARCH(",",D1172)-1)</f>
        <v>7551</v>
      </c>
      <c r="F1172" t="s" s="13">
        <f>MID(D1172,SEARCH(",",D1172)+2,50)</f>
        <v>60</v>
      </c>
      <c r="G1172" s="15">
        <v>28145</v>
      </c>
      <c r="H1172" s="21">
        <f>YEAR(G1172)</f>
        <v>1977</v>
      </c>
      <c r="I1172" s="16">
        <f>INT((TODAY()-G1172)/365)</f>
        <v>43</v>
      </c>
      <c r="J1172" t="s" s="17">
        <v>40</v>
      </c>
      <c r="K1172" t="s" s="17">
        <v>7552</v>
      </c>
      <c r="L1172" s="12">
        <v>636743470</v>
      </c>
      <c r="M1172" s="12"/>
      <c r="N1172" s="12"/>
      <c r="O1172" t="s" s="22">
        <v>7553</v>
      </c>
      <c r="P1172" s="23">
        <v>28934</v>
      </c>
      <c r="Q1172" t="s" s="13">
        <v>34</v>
      </c>
      <c r="R1172" s="12"/>
      <c r="S1172" s="12"/>
      <c r="T1172" t="s" s="13">
        <v>7554</v>
      </c>
      <c r="U1172" s="12"/>
      <c r="V1172" s="12"/>
      <c r="W1172" s="12"/>
      <c r="X1172" s="12"/>
      <c r="Y1172" t="s" s="13">
        <v>7555</v>
      </c>
      <c r="Z1172" s="12"/>
      <c r="AA1172" s="20">
        <v>42675</v>
      </c>
      <c r="AB1172" s="20"/>
    </row>
    <row r="1173" ht="13" customHeight="1">
      <c r="A1173" s="12">
        <v>1427</v>
      </c>
      <c r="B1173" s="12">
        <v>14271</v>
      </c>
      <c r="C1173" t="s" s="13">
        <v>28</v>
      </c>
      <c r="D1173" t="s" s="13">
        <v>7556</v>
      </c>
      <c r="E1173" t="s" s="14">
        <f>MID(D1173,1,SEARCH(",",D1173)-1)</f>
        <v>7557</v>
      </c>
      <c r="F1173" t="s" s="13">
        <f>MID(D1173,SEARCH(",",D1173)+2,50)</f>
        <v>7558</v>
      </c>
      <c r="G1173" s="15">
        <v>34590</v>
      </c>
      <c r="H1173" s="21">
        <f>YEAR(G1173)</f>
        <v>1994</v>
      </c>
      <c r="I1173" s="16">
        <f>INT((TODAY()-G1173)/365)</f>
        <v>26</v>
      </c>
      <c r="J1173" t="s" s="17">
        <v>40</v>
      </c>
      <c r="K1173" t="s" s="17">
        <v>7559</v>
      </c>
      <c r="L1173" s="12">
        <v>684019085</v>
      </c>
      <c r="M1173" s="12"/>
      <c r="N1173" s="12"/>
      <c r="O1173" t="s" s="22">
        <v>7560</v>
      </c>
      <c r="P1173" s="23">
        <v>28012</v>
      </c>
      <c r="Q1173" t="s" s="13">
        <v>34</v>
      </c>
      <c r="R1173" s="12"/>
      <c r="S1173" s="12"/>
      <c r="T1173" t="s" s="13">
        <v>7561</v>
      </c>
      <c r="U1173" s="12"/>
      <c r="V1173" s="12"/>
      <c r="W1173" s="12"/>
      <c r="X1173" s="12"/>
      <c r="Y1173" t="s" s="13">
        <v>37</v>
      </c>
      <c r="Z1173" s="12"/>
      <c r="AA1173" s="20">
        <v>42461</v>
      </c>
      <c r="AB1173" s="20">
        <v>43344</v>
      </c>
    </row>
    <row r="1174" ht="13" customHeight="1">
      <c r="A1174" s="12">
        <v>1430</v>
      </c>
      <c r="B1174" s="12">
        <v>14301</v>
      </c>
      <c r="C1174" t="s" s="13">
        <v>28</v>
      </c>
      <c r="D1174" t="s" s="13">
        <v>7562</v>
      </c>
      <c r="E1174" t="s" s="14">
        <f>MID(D1174,1,SEARCH(",",D1174)-1)</f>
        <v>7563</v>
      </c>
      <c r="F1174" t="s" s="13">
        <f>MID(D1174,SEARCH(",",D1174)+2,50)</f>
        <v>540</v>
      </c>
      <c r="G1174" s="15">
        <v>39661</v>
      </c>
      <c r="H1174" s="21">
        <f>YEAR(G1174)</f>
        <v>2008</v>
      </c>
      <c r="I1174" s="16">
        <f>INT((TODAY()-G1174)/365)</f>
        <v>12</v>
      </c>
      <c r="J1174" t="s" s="17">
        <v>40</v>
      </c>
      <c r="K1174" t="s" s="17">
        <v>7564</v>
      </c>
      <c r="L1174" s="12">
        <v>917354931</v>
      </c>
      <c r="M1174" s="12">
        <v>605242581</v>
      </c>
      <c r="N1174" s="12">
        <v>913111296</v>
      </c>
      <c r="O1174" t="s" s="22">
        <v>7565</v>
      </c>
      <c r="P1174" s="23">
        <v>28034</v>
      </c>
      <c r="Q1174" t="s" s="13">
        <v>34</v>
      </c>
      <c r="R1174" t="s" s="13">
        <v>7566</v>
      </c>
      <c r="S1174" s="12"/>
      <c r="T1174" s="12"/>
      <c r="U1174" t="s" s="13">
        <v>7567</v>
      </c>
      <c r="V1174" t="s" s="13">
        <v>7568</v>
      </c>
      <c r="W1174" s="12"/>
      <c r="X1174" s="12"/>
      <c r="Y1174" t="s" s="13">
        <v>7569</v>
      </c>
      <c r="Z1174" s="12"/>
      <c r="AA1174" s="20">
        <v>42675</v>
      </c>
      <c r="AB1174" s="20">
        <v>43101</v>
      </c>
    </row>
    <row r="1175" ht="13" customHeight="1">
      <c r="A1175" s="12">
        <v>1434</v>
      </c>
      <c r="B1175" s="12">
        <v>14341</v>
      </c>
      <c r="C1175" t="s" s="13">
        <v>28</v>
      </c>
      <c r="D1175" t="s" s="13">
        <v>7570</v>
      </c>
      <c r="E1175" t="s" s="14">
        <f>MID(D1175,1,SEARCH(",",D1175)-1)</f>
        <v>7571</v>
      </c>
      <c r="F1175" t="s" s="13">
        <f>MID(D1175,SEARCH(",",D1175)+2,50)</f>
        <v>642</v>
      </c>
      <c r="G1175" s="15">
        <v>35949</v>
      </c>
      <c r="H1175" s="21">
        <f>YEAR(G1175)</f>
        <v>1998</v>
      </c>
      <c r="I1175" s="16">
        <f>INT((TODAY()-G1175)/365)</f>
        <v>22</v>
      </c>
      <c r="J1175" t="s" s="17">
        <v>32</v>
      </c>
      <c r="K1175" t="s" s="17">
        <v>7572</v>
      </c>
      <c r="L1175" s="12">
        <v>629792007</v>
      </c>
      <c r="M1175" s="12">
        <v>629154656</v>
      </c>
      <c r="N1175" s="12">
        <v>692323298</v>
      </c>
      <c r="O1175" t="s" s="22">
        <v>7573</v>
      </c>
      <c r="P1175" s="23">
        <v>28035</v>
      </c>
      <c r="Q1175" t="s" s="13">
        <v>34</v>
      </c>
      <c r="R1175" s="12"/>
      <c r="S1175" s="12"/>
      <c r="T1175" t="s" s="13">
        <v>7574</v>
      </c>
      <c r="U1175" t="s" s="13">
        <v>7575</v>
      </c>
      <c r="V1175" t="s" s="13">
        <v>7576</v>
      </c>
      <c r="W1175" s="12"/>
      <c r="X1175" s="12"/>
      <c r="Y1175" t="s" s="13">
        <v>7577</v>
      </c>
      <c r="Z1175" s="12"/>
      <c r="AA1175" s="20">
        <v>42736</v>
      </c>
      <c r="AB1175" s="20">
        <v>43344</v>
      </c>
    </row>
    <row r="1176" ht="13" customHeight="1">
      <c r="A1176" s="12">
        <v>1435</v>
      </c>
      <c r="B1176" s="12">
        <v>14351</v>
      </c>
      <c r="C1176" t="s" s="13">
        <v>28</v>
      </c>
      <c r="D1176" t="s" s="13">
        <v>7578</v>
      </c>
      <c r="E1176" t="s" s="14">
        <f>MID(D1176,1,SEARCH(",",D1176)-1)</f>
        <v>7579</v>
      </c>
      <c r="F1176" t="s" s="13">
        <f>MID(D1176,SEARCH(",",D1176)+2,50)</f>
        <v>885</v>
      </c>
      <c r="G1176" s="15">
        <v>37508</v>
      </c>
      <c r="H1176" s="21">
        <f>YEAR(G1176)</f>
        <v>2002</v>
      </c>
      <c r="I1176" s="16">
        <f>INT((TODAY()-G1176)/365)</f>
        <v>18</v>
      </c>
      <c r="J1176" t="s" s="17">
        <v>40</v>
      </c>
      <c r="K1176" s="16"/>
      <c r="L1176" s="12">
        <v>605061872</v>
      </c>
      <c r="M1176" s="12">
        <v>646041720</v>
      </c>
      <c r="N1176" s="12"/>
      <c r="O1176" t="s" s="22">
        <v>7580</v>
      </c>
      <c r="P1176" s="23">
        <v>28814</v>
      </c>
      <c r="Q1176" t="s" s="13">
        <v>7581</v>
      </c>
      <c r="R1176" t="s" s="13">
        <v>7582</v>
      </c>
      <c r="S1176" s="12"/>
      <c r="T1176" s="12"/>
      <c r="U1176" t="s" s="13">
        <v>7583</v>
      </c>
      <c r="V1176" t="s" s="13">
        <v>7584</v>
      </c>
      <c r="W1176" s="12"/>
      <c r="X1176" s="12"/>
      <c r="Y1176" t="s" s="13">
        <v>7585</v>
      </c>
      <c r="Z1176" s="12"/>
      <c r="AA1176" s="20">
        <v>42705</v>
      </c>
      <c r="AB1176" s="20">
        <v>43009</v>
      </c>
    </row>
    <row r="1177" ht="13" customHeight="1">
      <c r="A1177" s="12">
        <v>1436</v>
      </c>
      <c r="B1177" s="12">
        <v>14361</v>
      </c>
      <c r="C1177" t="s" s="13">
        <v>28</v>
      </c>
      <c r="D1177" t="s" s="13">
        <v>7586</v>
      </c>
      <c r="E1177" t="s" s="14">
        <f>MID(D1177,1,SEARCH(",",D1177)-1)</f>
        <v>7587</v>
      </c>
      <c r="F1177" t="s" s="13">
        <f>MID(D1177,SEARCH(",",D1177)+2,50)</f>
        <v>67</v>
      </c>
      <c r="G1177" s="15">
        <v>37412</v>
      </c>
      <c r="H1177" s="21">
        <f>YEAR(G1177)</f>
        <v>2002</v>
      </c>
      <c r="I1177" s="16">
        <f>INT((TODAY()-G1177)/365)</f>
        <v>18</v>
      </c>
      <c r="J1177" t="s" s="17">
        <v>40</v>
      </c>
      <c r="K1177" t="s" s="17">
        <v>7588</v>
      </c>
      <c r="L1177" s="12">
        <v>678624274</v>
      </c>
      <c r="M1177" s="12">
        <v>687807405</v>
      </c>
      <c r="N1177" s="12"/>
      <c r="O1177" t="s" s="22">
        <v>7589</v>
      </c>
      <c r="P1177" s="23">
        <v>28014</v>
      </c>
      <c r="Q1177" t="s" s="13">
        <v>34</v>
      </c>
      <c r="R1177" t="s" s="13">
        <v>7590</v>
      </c>
      <c r="S1177" s="12"/>
      <c r="T1177" s="12"/>
      <c r="U1177" t="s" s="13">
        <v>7591</v>
      </c>
      <c r="V1177" t="s" s="13">
        <v>7592</v>
      </c>
      <c r="W1177" s="12"/>
      <c r="X1177" s="12"/>
      <c r="Y1177" t="s" s="13">
        <v>37</v>
      </c>
      <c r="Z1177" s="12"/>
      <c r="AA1177" s="20">
        <v>42705</v>
      </c>
      <c r="AB1177" s="20">
        <v>43009</v>
      </c>
    </row>
    <row r="1178" ht="13" customHeight="1">
      <c r="A1178" s="12">
        <v>1437</v>
      </c>
      <c r="B1178" s="12">
        <v>14371</v>
      </c>
      <c r="C1178" t="s" s="13">
        <v>28</v>
      </c>
      <c r="D1178" t="s" s="13">
        <v>7593</v>
      </c>
      <c r="E1178" t="s" s="14">
        <f>MID(D1178,1,SEARCH(",",D1178)-1)</f>
        <v>7594</v>
      </c>
      <c r="F1178" t="s" s="13">
        <f>MID(D1178,SEARCH(",",D1178)+2,50)</f>
        <v>39</v>
      </c>
      <c r="G1178" s="15">
        <v>37512</v>
      </c>
      <c r="H1178" s="21">
        <f>YEAR(G1178)</f>
        <v>2002</v>
      </c>
      <c r="I1178" s="16">
        <f>INT((TODAY()-G1178)/365)</f>
        <v>18</v>
      </c>
      <c r="J1178" t="s" s="17">
        <v>40</v>
      </c>
      <c r="K1178" t="s" s="17">
        <v>7595</v>
      </c>
      <c r="L1178" s="12">
        <v>918845118</v>
      </c>
      <c r="M1178" s="12">
        <v>652190113</v>
      </c>
      <c r="N1178" s="12"/>
      <c r="O1178" t="s" s="22">
        <v>7596</v>
      </c>
      <c r="P1178" s="23">
        <v>28014</v>
      </c>
      <c r="Q1178" t="s" s="13">
        <v>34</v>
      </c>
      <c r="R1178" t="s" s="13">
        <v>7597</v>
      </c>
      <c r="S1178" s="12"/>
      <c r="T1178" s="12"/>
      <c r="U1178" t="s" s="13">
        <v>7598</v>
      </c>
      <c r="V1178" t="s" s="13">
        <v>7599</v>
      </c>
      <c r="W1178" s="12"/>
      <c r="X1178" s="12"/>
      <c r="Y1178" t="s" s="13">
        <v>7600</v>
      </c>
      <c r="Z1178" s="12"/>
      <c r="AA1178" s="20">
        <v>42705</v>
      </c>
      <c r="AB1178" s="20">
        <v>43009</v>
      </c>
    </row>
    <row r="1179" ht="13" customHeight="1">
      <c r="A1179" s="12">
        <v>1438</v>
      </c>
      <c r="B1179" s="12">
        <v>14381</v>
      </c>
      <c r="C1179" t="s" s="13">
        <v>28</v>
      </c>
      <c r="D1179" t="s" s="13">
        <v>7601</v>
      </c>
      <c r="E1179" t="s" s="14">
        <f>MID(D1179,1,SEARCH(",",D1179)-1)</f>
        <v>7602</v>
      </c>
      <c r="F1179" t="s" s="13">
        <f>MID(D1179,SEARCH(",",D1179)+2,50)</f>
        <v>304</v>
      </c>
      <c r="G1179" s="15">
        <v>36694</v>
      </c>
      <c r="H1179" s="21">
        <f>YEAR(G1179)</f>
        <v>2000</v>
      </c>
      <c r="I1179" s="16">
        <f>INT((TODAY()-G1179)/365)</f>
        <v>20</v>
      </c>
      <c r="J1179" t="s" s="17">
        <v>40</v>
      </c>
      <c r="K1179" t="s" s="17">
        <v>7603</v>
      </c>
      <c r="L1179" s="12">
        <v>918845122</v>
      </c>
      <c r="M1179" s="12">
        <v>661366108</v>
      </c>
      <c r="N1179" s="12"/>
      <c r="O1179" t="s" s="22">
        <v>7604</v>
      </c>
      <c r="P1179" s="23">
        <v>28814</v>
      </c>
      <c r="Q1179" t="s" s="13">
        <v>7581</v>
      </c>
      <c r="R1179" t="s" s="13">
        <v>7605</v>
      </c>
      <c r="S1179" s="12"/>
      <c r="T1179" s="12"/>
      <c r="U1179" s="12"/>
      <c r="V1179" t="s" s="13">
        <v>7606</v>
      </c>
      <c r="W1179" s="12"/>
      <c r="X1179" s="12"/>
      <c r="Y1179" t="s" s="13">
        <v>7607</v>
      </c>
      <c r="Z1179" s="12"/>
      <c r="AA1179" s="20">
        <v>42705</v>
      </c>
      <c r="AB1179" s="20">
        <v>43374</v>
      </c>
    </row>
    <row r="1180" ht="13" customHeight="1">
      <c r="A1180" s="12">
        <v>1439</v>
      </c>
      <c r="B1180" s="12">
        <v>14391</v>
      </c>
      <c r="C1180" t="s" s="13">
        <v>7608</v>
      </c>
      <c r="D1180" t="s" s="13">
        <v>7609</v>
      </c>
      <c r="E1180" t="s" s="14">
        <f>MID(D1180,1,SEARCH(",",D1180)-1)</f>
        <v>7610</v>
      </c>
      <c r="F1180" t="s" s="13">
        <f>MID(D1180,SEARCH(",",D1180)+2,50)</f>
        <v>4764</v>
      </c>
      <c r="G1180" s="15">
        <v>38092</v>
      </c>
      <c r="H1180" s="21">
        <f>YEAR(G1180)</f>
        <v>2004</v>
      </c>
      <c r="I1180" s="16">
        <f>INT((TODAY()-G1180)/365)</f>
        <v>16</v>
      </c>
      <c r="J1180" t="s" s="17">
        <v>32</v>
      </c>
      <c r="K1180" t="s" s="17">
        <v>7611</v>
      </c>
      <c r="L1180" s="12">
        <v>676302208</v>
      </c>
      <c r="M1180" s="12">
        <v>606386856</v>
      </c>
      <c r="N1180" s="12">
        <v>600911264</v>
      </c>
      <c r="O1180" t="s" s="22">
        <v>7612</v>
      </c>
      <c r="P1180" s="23">
        <v>28814</v>
      </c>
      <c r="Q1180" t="s" s="13">
        <v>7581</v>
      </c>
      <c r="R1180" s="12"/>
      <c r="S1180" t="s" s="13">
        <v>7613</v>
      </c>
      <c r="T1180" s="12"/>
      <c r="U1180" t="s" s="13">
        <v>7614</v>
      </c>
      <c r="V1180" t="s" s="13">
        <v>7615</v>
      </c>
      <c r="W1180" s="12"/>
      <c r="X1180" s="12"/>
      <c r="Y1180" t="s" s="13">
        <v>37</v>
      </c>
      <c r="Z1180" t="s" s="13">
        <v>7616</v>
      </c>
      <c r="AA1180" s="20">
        <v>42705</v>
      </c>
      <c r="AB1180" s="20">
        <v>44083</v>
      </c>
    </row>
    <row r="1181" ht="13" customHeight="1">
      <c r="A1181" s="12">
        <v>1440</v>
      </c>
      <c r="B1181" s="12">
        <v>14401</v>
      </c>
      <c r="C1181" t="s" s="13">
        <v>28</v>
      </c>
      <c r="D1181" t="s" s="13">
        <v>7617</v>
      </c>
      <c r="E1181" t="s" s="14">
        <f>MID(D1181,1,SEARCH(",",D1181)-1)</f>
        <v>7618</v>
      </c>
      <c r="F1181" t="s" s="13">
        <f>MID(D1181,SEARCH(",",D1181)+2,50)</f>
        <v>385</v>
      </c>
      <c r="G1181" s="15">
        <v>26357</v>
      </c>
      <c r="H1181" s="21">
        <f>YEAR(G1181)</f>
        <v>1972</v>
      </c>
      <c r="I1181" s="16">
        <f>INT((TODAY()-G1181)/365)</f>
        <v>48</v>
      </c>
      <c r="J1181" t="s" s="17">
        <v>40</v>
      </c>
      <c r="K1181" t="s" s="17">
        <v>7619</v>
      </c>
      <c r="L1181" s="12">
        <v>669612347</v>
      </c>
      <c r="M1181" s="12">
        <v>917509835</v>
      </c>
      <c r="N1181" s="12"/>
      <c r="O1181" t="s" s="22">
        <v>7620</v>
      </c>
      <c r="P1181" s="23">
        <v>28049</v>
      </c>
      <c r="Q1181" t="s" s="13">
        <v>34</v>
      </c>
      <c r="R1181" s="12"/>
      <c r="S1181" s="12"/>
      <c r="T1181" t="s" s="13">
        <v>7621</v>
      </c>
      <c r="U1181" s="12"/>
      <c r="V1181" s="12"/>
      <c r="W1181" s="12"/>
      <c r="X1181" s="12"/>
      <c r="Y1181" t="s" s="13">
        <v>7622</v>
      </c>
      <c r="Z1181" t="s" s="13">
        <v>5998</v>
      </c>
      <c r="AA1181" s="20">
        <v>42736</v>
      </c>
      <c r="AB1181" s="20">
        <v>43827</v>
      </c>
    </row>
    <row r="1182" ht="13" customHeight="1">
      <c r="A1182" s="12">
        <v>1441</v>
      </c>
      <c r="B1182" s="12">
        <v>14411</v>
      </c>
      <c r="C1182" t="s" s="13">
        <v>28</v>
      </c>
      <c r="D1182" t="s" s="13">
        <v>7623</v>
      </c>
      <c r="E1182" t="s" s="14">
        <f>MID(D1182,1,SEARCH(",",D1182)-1)</f>
        <v>7624</v>
      </c>
      <c r="F1182" t="s" s="13">
        <f>MID(D1182,SEARCH(",",D1182)+2,50)</f>
        <v>7625</v>
      </c>
      <c r="G1182" s="15">
        <v>34834</v>
      </c>
      <c r="H1182" s="21">
        <f>YEAR(G1182)</f>
        <v>1995</v>
      </c>
      <c r="I1182" s="16">
        <f>INT((TODAY()-G1182)/365)</f>
        <v>25</v>
      </c>
      <c r="J1182" t="s" s="17">
        <v>40</v>
      </c>
      <c r="K1182" t="s" s="17">
        <v>7626</v>
      </c>
      <c r="L1182" s="12">
        <v>602384847</v>
      </c>
      <c r="M1182" s="12"/>
      <c r="N1182" s="12"/>
      <c r="O1182" t="s" s="22">
        <v>7627</v>
      </c>
      <c r="P1182" s="23">
        <v>28029</v>
      </c>
      <c r="Q1182" t="s" s="13">
        <v>34</v>
      </c>
      <c r="R1182" s="12"/>
      <c r="S1182" s="12"/>
      <c r="T1182" t="s" s="13">
        <v>7628</v>
      </c>
      <c r="U1182" s="12"/>
      <c r="V1182" s="12"/>
      <c r="W1182" s="12"/>
      <c r="X1182" s="12"/>
      <c r="Y1182" t="s" s="13">
        <v>37</v>
      </c>
      <c r="Z1182" s="12"/>
      <c r="AA1182" s="20">
        <v>42767</v>
      </c>
      <c r="AB1182" s="20">
        <v>43344</v>
      </c>
    </row>
    <row r="1183" ht="13" customHeight="1">
      <c r="A1183" s="12">
        <v>1442</v>
      </c>
      <c r="B1183" s="12">
        <v>14421</v>
      </c>
      <c r="C1183" t="s" s="13">
        <v>28</v>
      </c>
      <c r="D1183" t="s" s="13">
        <v>7629</v>
      </c>
      <c r="E1183" t="s" s="14">
        <f>MID(D1183,1,SEARCH(",",D1183)-1)</f>
        <v>7630</v>
      </c>
      <c r="F1183" t="s" s="13">
        <f>MID(D1183,SEARCH(",",D1183)+2,50)</f>
        <v>483</v>
      </c>
      <c r="G1183" s="15">
        <v>34875</v>
      </c>
      <c r="H1183" s="21">
        <f>YEAR(G1183)</f>
        <v>1995</v>
      </c>
      <c r="I1183" s="16">
        <f>INT((TODAY()-G1183)/365)</f>
        <v>25</v>
      </c>
      <c r="J1183" t="s" s="17">
        <v>40</v>
      </c>
      <c r="K1183" t="s" s="17">
        <v>7631</v>
      </c>
      <c r="L1183" s="12">
        <v>647834008</v>
      </c>
      <c r="M1183" s="12"/>
      <c r="N1183" s="12"/>
      <c r="O1183" t="s" s="22">
        <v>7632</v>
      </c>
      <c r="P1183" s="23">
        <v>35300</v>
      </c>
      <c r="Q1183" t="s" s="13">
        <v>7633</v>
      </c>
      <c r="R1183" s="12"/>
      <c r="S1183" s="12"/>
      <c r="T1183" t="s" s="13">
        <v>7634</v>
      </c>
      <c r="U1183" t="s" s="13">
        <v>7635</v>
      </c>
      <c r="V1183" t="s" s="13">
        <v>7636</v>
      </c>
      <c r="W1183" s="12"/>
      <c r="X1183" s="12"/>
      <c r="Y1183" t="s" s="13">
        <v>7637</v>
      </c>
      <c r="Z1183" s="12"/>
      <c r="AA1183" s="20">
        <v>42767</v>
      </c>
      <c r="AB1183" s="20">
        <v>43313</v>
      </c>
    </row>
    <row r="1184" ht="13" customHeight="1">
      <c r="A1184" s="12">
        <v>1443</v>
      </c>
      <c r="B1184" s="12">
        <v>14431</v>
      </c>
      <c r="C1184" t="s" s="13">
        <v>28</v>
      </c>
      <c r="D1184" t="s" s="13">
        <v>7638</v>
      </c>
      <c r="E1184" t="s" s="14">
        <f>MID(D1184,1,SEARCH(",",D1184)-1)</f>
        <v>7639</v>
      </c>
      <c r="F1184" t="s" s="13">
        <f>MID(D1184,SEARCH(",",D1184)+2,50)</f>
        <v>1994</v>
      </c>
      <c r="G1184" s="15">
        <v>37078</v>
      </c>
      <c r="H1184" s="21">
        <f>YEAR(G1184)</f>
        <v>2001</v>
      </c>
      <c r="I1184" s="16">
        <f>INT((TODAY()-G1184)/365)</f>
        <v>19</v>
      </c>
      <c r="J1184" t="s" s="17">
        <v>32</v>
      </c>
      <c r="K1184" t="s" s="17">
        <v>7640</v>
      </c>
      <c r="L1184" s="12">
        <v>610794128</v>
      </c>
      <c r="M1184" s="12">
        <v>662110862</v>
      </c>
      <c r="N1184" s="12">
        <v>629170060</v>
      </c>
      <c r="O1184" t="s" s="22">
        <v>7641</v>
      </c>
      <c r="P1184" s="23">
        <v>28034</v>
      </c>
      <c r="Q1184" t="s" s="13">
        <v>34</v>
      </c>
      <c r="R1184" s="12"/>
      <c r="S1184" t="s" s="13">
        <v>7642</v>
      </c>
      <c r="T1184" s="12"/>
      <c r="U1184" t="s" s="13">
        <v>7643</v>
      </c>
      <c r="V1184" t="s" s="13">
        <v>7644</v>
      </c>
      <c r="W1184" s="12"/>
      <c r="X1184" s="12"/>
      <c r="Y1184" t="s" s="13">
        <v>7645</v>
      </c>
      <c r="Z1184" s="12"/>
      <c r="AA1184" s="20">
        <v>42767</v>
      </c>
      <c r="AB1184" s="20">
        <v>42948</v>
      </c>
    </row>
    <row r="1185" ht="38.25" customHeight="1">
      <c r="A1185" s="12">
        <v>1444</v>
      </c>
      <c r="B1185" s="12">
        <v>14441</v>
      </c>
      <c r="C1185" t="s" s="13">
        <v>28</v>
      </c>
      <c r="D1185" t="s" s="13">
        <v>7646</v>
      </c>
      <c r="E1185" t="s" s="14">
        <f>MID(D1185,1,SEARCH(",",D1185)-1)</f>
        <v>7647</v>
      </c>
      <c r="F1185" t="s" s="13">
        <f>MID(D1185,SEARCH(",",D1185)+2,50)</f>
        <v>1222</v>
      </c>
      <c r="G1185" s="15">
        <v>37153</v>
      </c>
      <c r="H1185" s="21">
        <f>YEAR(G1185)</f>
        <v>2001</v>
      </c>
      <c r="I1185" s="16">
        <f>INT((TODAY()-G1185)/365)</f>
        <v>19</v>
      </c>
      <c r="J1185" t="s" s="17">
        <v>32</v>
      </c>
      <c r="K1185" t="s" s="17">
        <v>7648</v>
      </c>
      <c r="L1185" s="12">
        <v>600200160</v>
      </c>
      <c r="M1185" s="12">
        <v>910240559</v>
      </c>
      <c r="N1185" s="12">
        <v>677790588</v>
      </c>
      <c r="O1185" t="s" s="22">
        <v>7649</v>
      </c>
      <c r="P1185" s="23">
        <v>28035</v>
      </c>
      <c r="Q1185" t="s" s="13">
        <v>34</v>
      </c>
      <c r="R1185" s="12"/>
      <c r="S1185" t="s" s="13">
        <v>7650</v>
      </c>
      <c r="T1185" s="12"/>
      <c r="U1185" t="s" s="13">
        <v>7651</v>
      </c>
      <c r="V1185" t="s" s="13">
        <v>7652</v>
      </c>
      <c r="W1185" s="12"/>
      <c r="X1185" s="12"/>
      <c r="Y1185" t="s" s="13">
        <v>7653</v>
      </c>
      <c r="Z1185" t="s" s="13">
        <v>7654</v>
      </c>
      <c r="AA1185" s="20">
        <v>42767</v>
      </c>
      <c r="AB1185" s="20">
        <v>43414</v>
      </c>
    </row>
    <row r="1186" ht="13" customHeight="1">
      <c r="A1186" s="12">
        <v>1446</v>
      </c>
      <c r="B1186" s="12">
        <v>14461</v>
      </c>
      <c r="C1186" t="s" s="13">
        <v>28</v>
      </c>
      <c r="D1186" t="s" s="13">
        <v>7655</v>
      </c>
      <c r="E1186" t="s" s="14">
        <f>MID(D1186,1,SEARCH(",",D1186)-1)</f>
        <v>7656</v>
      </c>
      <c r="F1186" t="s" s="13">
        <f>MID(D1186,SEARCH(",",D1186)+2,50)</f>
        <v>1189</v>
      </c>
      <c r="G1186" s="15">
        <v>38296</v>
      </c>
      <c r="H1186" s="21">
        <f>YEAR(G1186)</f>
        <v>2004</v>
      </c>
      <c r="I1186" s="16">
        <f>INT((TODAY()-G1186)/365)</f>
        <v>15</v>
      </c>
      <c r="J1186" t="s" s="17">
        <v>32</v>
      </c>
      <c r="K1186" t="s" s="17">
        <v>1386</v>
      </c>
      <c r="L1186" s="12">
        <v>620132014</v>
      </c>
      <c r="M1186" s="12">
        <v>659475535</v>
      </c>
      <c r="N1186" s="12">
        <v>913763088</v>
      </c>
      <c r="O1186" t="s" s="22">
        <v>7657</v>
      </c>
      <c r="P1186" s="23">
        <v>28035</v>
      </c>
      <c r="Q1186" t="s" s="13">
        <v>34</v>
      </c>
      <c r="R1186" s="12"/>
      <c r="S1186" t="s" s="13">
        <v>7658</v>
      </c>
      <c r="T1186" s="12"/>
      <c r="U1186" t="s" s="13">
        <v>7659</v>
      </c>
      <c r="V1186" t="s" s="13">
        <v>7660</v>
      </c>
      <c r="W1186" s="12"/>
      <c r="X1186" s="12"/>
      <c r="Y1186" t="s" s="13">
        <v>7661</v>
      </c>
      <c r="Z1186" s="12"/>
      <c r="AA1186" s="20">
        <v>42767</v>
      </c>
      <c r="AB1186" s="20">
        <v>43313</v>
      </c>
    </row>
    <row r="1187" ht="38.25" customHeight="1">
      <c r="A1187" s="12">
        <v>1446</v>
      </c>
      <c r="B1187" s="12">
        <v>14462</v>
      </c>
      <c r="C1187" t="s" s="13">
        <v>28</v>
      </c>
      <c r="D1187" t="s" s="13">
        <v>7662</v>
      </c>
      <c r="E1187" t="s" s="14">
        <f>MID(D1187,1,SEARCH(",",D1187)-1)</f>
        <v>7656</v>
      </c>
      <c r="F1187" t="s" s="13">
        <f>MID(D1187,SEARCH(",",D1187)+2,50)</f>
        <v>7663</v>
      </c>
      <c r="G1187" s="15">
        <v>39310</v>
      </c>
      <c r="H1187" s="21">
        <f>YEAR(G1187)</f>
        <v>2007</v>
      </c>
      <c r="I1187" s="16">
        <f>INT((TODAY()-G1187)/365)</f>
        <v>13</v>
      </c>
      <c r="J1187" t="s" s="17">
        <v>32</v>
      </c>
      <c r="K1187" s="16"/>
      <c r="L1187" s="12">
        <v>620132014</v>
      </c>
      <c r="M1187" s="12">
        <v>659475535</v>
      </c>
      <c r="N1187" s="12"/>
      <c r="O1187" t="s" s="22">
        <v>7657</v>
      </c>
      <c r="P1187" s="23">
        <v>28035</v>
      </c>
      <c r="Q1187" t="s" s="13">
        <v>34</v>
      </c>
      <c r="R1187" s="12"/>
      <c r="S1187" t="s" s="13">
        <v>7658</v>
      </c>
      <c r="T1187" s="12"/>
      <c r="U1187" t="s" s="13">
        <v>7664</v>
      </c>
      <c r="V1187" t="s" s="13">
        <v>7665</v>
      </c>
      <c r="W1187" s="12"/>
      <c r="X1187" s="12"/>
      <c r="Y1187" t="s" s="13">
        <v>7666</v>
      </c>
      <c r="Z1187" t="s" s="13">
        <v>7667</v>
      </c>
      <c r="AA1187" s="20">
        <v>42979</v>
      </c>
      <c r="AB1187" s="20">
        <v>44078</v>
      </c>
    </row>
    <row r="1188" ht="13" customHeight="1">
      <c r="A1188" s="12">
        <v>1447</v>
      </c>
      <c r="B1188" s="12">
        <v>14471</v>
      </c>
      <c r="C1188" t="s" s="13">
        <v>28</v>
      </c>
      <c r="D1188" t="s" s="13">
        <v>7668</v>
      </c>
      <c r="E1188" t="s" s="14">
        <f>MID(D1188,1,SEARCH(",",D1188)-1)</f>
        <v>7669</v>
      </c>
      <c r="F1188" t="s" s="13">
        <f>MID(D1188,SEARCH(",",D1188)+2,50)</f>
        <v>1088</v>
      </c>
      <c r="G1188" s="15">
        <v>37952</v>
      </c>
      <c r="H1188" s="21">
        <f>YEAR(G1188)</f>
        <v>2003</v>
      </c>
      <c r="I1188" s="16">
        <f>INT((TODAY()-G1188)/365)</f>
        <v>16</v>
      </c>
      <c r="J1188" t="s" s="17">
        <v>32</v>
      </c>
      <c r="K1188" t="s" s="17">
        <v>7670</v>
      </c>
      <c r="L1188" s="12">
        <v>918875129</v>
      </c>
      <c r="M1188" s="12">
        <v>673128053</v>
      </c>
      <c r="N1188" s="12">
        <v>651905607</v>
      </c>
      <c r="O1188" t="s" s="22">
        <v>7671</v>
      </c>
      <c r="P1188" s="23">
        <v>28814</v>
      </c>
      <c r="Q1188" t="s" s="13">
        <v>7581</v>
      </c>
      <c r="R1188" s="12"/>
      <c r="S1188" t="s" s="13">
        <v>7672</v>
      </c>
      <c r="T1188" s="12"/>
      <c r="U1188" t="s" s="13">
        <v>7673</v>
      </c>
      <c r="V1188" t="s" s="13">
        <v>7674</v>
      </c>
      <c r="W1188" s="12"/>
      <c r="X1188" s="12"/>
      <c r="Y1188" t="s" s="13">
        <v>37</v>
      </c>
      <c r="Z1188" s="12"/>
      <c r="AA1188" s="20">
        <v>42767</v>
      </c>
      <c r="AB1188" s="20"/>
    </row>
    <row r="1189" ht="13" customHeight="1">
      <c r="A1189" s="12">
        <v>1448</v>
      </c>
      <c r="B1189" s="12">
        <v>14481</v>
      </c>
      <c r="C1189" t="s" s="13">
        <v>28</v>
      </c>
      <c r="D1189" t="s" s="13">
        <v>4473</v>
      </c>
      <c r="E1189" t="s" s="14">
        <f>MID(D1189,1,SEARCH(",",D1189)-1)</f>
        <v>7675</v>
      </c>
      <c r="F1189" t="s" s="13">
        <f>MID(D1189,SEARCH(",",D1189)+2,50)</f>
        <v>2052</v>
      </c>
      <c r="G1189" s="15">
        <v>29620</v>
      </c>
      <c r="H1189" s="21">
        <f>YEAR(G1189)</f>
        <v>1981</v>
      </c>
      <c r="I1189" s="16">
        <f>INT((TODAY()-G1189)/365)</f>
        <v>39</v>
      </c>
      <c r="J1189" t="s" s="17">
        <v>32</v>
      </c>
      <c r="K1189" t="s" s="17">
        <v>7676</v>
      </c>
      <c r="L1189" s="12">
        <v>606087246</v>
      </c>
      <c r="M1189" s="12"/>
      <c r="N1189" s="12"/>
      <c r="O1189" t="s" s="22">
        <v>7677</v>
      </c>
      <c r="P1189" s="23">
        <v>28035</v>
      </c>
      <c r="Q1189" t="s" s="13">
        <v>34</v>
      </c>
      <c r="R1189" s="12"/>
      <c r="S1189" s="12"/>
      <c r="T1189" t="s" s="13">
        <v>7678</v>
      </c>
      <c r="U1189" s="12"/>
      <c r="V1189" s="12"/>
      <c r="W1189" s="12"/>
      <c r="X1189" s="12"/>
      <c r="Y1189" t="s" s="13">
        <v>37</v>
      </c>
      <c r="Z1189" s="12"/>
      <c r="AA1189" s="20">
        <v>42795</v>
      </c>
      <c r="AB1189" s="20">
        <v>42979</v>
      </c>
    </row>
    <row r="1190" ht="13" customHeight="1">
      <c r="A1190" s="12">
        <v>1450</v>
      </c>
      <c r="B1190" s="12">
        <v>14501</v>
      </c>
      <c r="C1190" t="s" s="13">
        <v>28</v>
      </c>
      <c r="D1190" t="s" s="13">
        <v>7679</v>
      </c>
      <c r="E1190" t="s" s="14">
        <f>MID(D1190,1,SEARCH(",",D1190)-1)</f>
        <v>7680</v>
      </c>
      <c r="F1190" t="s" s="13">
        <f>MID(D1190,SEARCH(",",D1190)+2,50)</f>
        <v>7681</v>
      </c>
      <c r="G1190" s="15">
        <v>28115</v>
      </c>
      <c r="H1190" s="21">
        <f>YEAR(G1190)</f>
        <v>1976</v>
      </c>
      <c r="I1190" s="16">
        <f>INT((TODAY()-G1190)/365)</f>
        <v>43</v>
      </c>
      <c r="J1190" t="s" s="17">
        <v>40</v>
      </c>
      <c r="K1190" t="s" s="17">
        <v>7682</v>
      </c>
      <c r="L1190" s="12">
        <v>616269609</v>
      </c>
      <c r="M1190" s="12">
        <v>615900991</v>
      </c>
      <c r="N1190" s="12"/>
      <c r="O1190" t="s" s="22">
        <v>7683</v>
      </c>
      <c r="P1190" s="23">
        <v>28050</v>
      </c>
      <c r="Q1190" t="s" s="13">
        <v>34</v>
      </c>
      <c r="R1190" s="12"/>
      <c r="S1190" s="12"/>
      <c r="T1190" t="s" s="13">
        <v>7684</v>
      </c>
      <c r="U1190" s="12"/>
      <c r="V1190" s="12"/>
      <c r="W1190" s="12"/>
      <c r="X1190" s="12"/>
      <c r="Y1190" t="s" s="13">
        <v>7685</v>
      </c>
      <c r="Z1190" t="s" s="13">
        <v>7686</v>
      </c>
      <c r="AA1190" s="20">
        <v>42795</v>
      </c>
      <c r="AB1190" s="20">
        <v>43801</v>
      </c>
    </row>
    <row r="1191" ht="13" customHeight="1">
      <c r="A1191" s="12">
        <v>1451</v>
      </c>
      <c r="B1191" s="12">
        <v>14511</v>
      </c>
      <c r="C1191" t="s" s="13">
        <v>28</v>
      </c>
      <c r="D1191" t="s" s="13">
        <v>7687</v>
      </c>
      <c r="E1191" t="s" s="14">
        <f>MID(D1191,1,SEARCH(",",D1191)-1)</f>
        <v>7688</v>
      </c>
      <c r="F1191" t="s" s="13">
        <f>MID(D1191,SEARCH(",",D1191)+2,50)</f>
        <v>74</v>
      </c>
      <c r="G1191" s="15">
        <v>38855</v>
      </c>
      <c r="H1191" s="21">
        <f>YEAR(G1191)</f>
        <v>2006</v>
      </c>
      <c r="I1191" s="16">
        <f>INT((TODAY()-G1191)/365)</f>
        <v>14</v>
      </c>
      <c r="J1191" t="s" s="17">
        <v>40</v>
      </c>
      <c r="K1191" t="s" s="17">
        <v>7689</v>
      </c>
      <c r="L1191" s="12">
        <v>655661222</v>
      </c>
      <c r="M1191" s="12"/>
      <c r="N1191" s="12"/>
      <c r="O1191" t="s" s="22">
        <v>7690</v>
      </c>
      <c r="P1191" s="23">
        <v>28034</v>
      </c>
      <c r="Q1191" t="s" s="13">
        <v>34</v>
      </c>
      <c r="R1191" t="s" s="13">
        <v>7691</v>
      </c>
      <c r="S1191" s="12"/>
      <c r="T1191" s="12"/>
      <c r="U1191" t="s" s="13">
        <v>7692</v>
      </c>
      <c r="V1191" t="s" s="13">
        <v>7693</v>
      </c>
      <c r="W1191" s="12"/>
      <c r="X1191" s="12"/>
      <c r="Y1191" t="s" s="13">
        <v>7694</v>
      </c>
      <c r="Z1191" s="12"/>
      <c r="AA1191" s="20">
        <v>42795</v>
      </c>
      <c r="AB1191" s="20">
        <v>43344</v>
      </c>
    </row>
    <row r="1192" ht="13" customHeight="1">
      <c r="A1192" s="12">
        <v>1452</v>
      </c>
      <c r="B1192" s="12">
        <v>14521</v>
      </c>
      <c r="C1192" t="s" s="13">
        <v>28</v>
      </c>
      <c r="D1192" t="s" s="13">
        <v>7695</v>
      </c>
      <c r="E1192" t="s" s="14">
        <f>MID(D1192,1,SEARCH(",",D1192)-1)</f>
        <v>7696</v>
      </c>
      <c r="F1192" t="s" s="13">
        <f>MID(D1192,SEARCH(",",D1192)+2,50)</f>
        <v>7697</v>
      </c>
      <c r="G1192" s="15">
        <v>39170</v>
      </c>
      <c r="H1192" s="21">
        <f>YEAR(G1192)</f>
        <v>2007</v>
      </c>
      <c r="I1192" s="16">
        <f>INT((TODAY()-G1192)/365)</f>
        <v>13</v>
      </c>
      <c r="J1192" t="s" s="17">
        <v>40</v>
      </c>
      <c r="K1192" s="16"/>
      <c r="L1192" s="12">
        <v>695612556</v>
      </c>
      <c r="M1192" s="12">
        <v>658975143</v>
      </c>
      <c r="N1192" s="12">
        <v>917507384</v>
      </c>
      <c r="O1192" t="s" s="22">
        <v>7698</v>
      </c>
      <c r="P1192" s="23">
        <v>28050</v>
      </c>
      <c r="Q1192" t="s" s="13">
        <v>34</v>
      </c>
      <c r="R1192" s="12"/>
      <c r="S1192" t="s" s="13">
        <v>7699</v>
      </c>
      <c r="T1192" s="12"/>
      <c r="U1192" t="s" s="13">
        <v>7700</v>
      </c>
      <c r="V1192" t="s" s="13">
        <v>7701</v>
      </c>
      <c r="W1192" s="12"/>
      <c r="X1192" s="12"/>
      <c r="Y1192" t="s" s="13">
        <v>7702</v>
      </c>
      <c r="Z1192" s="12"/>
      <c r="AA1192" s="20">
        <v>42795</v>
      </c>
      <c r="AB1192" s="20"/>
    </row>
    <row r="1193" ht="13" customHeight="1">
      <c r="A1193" s="12">
        <v>1453</v>
      </c>
      <c r="B1193" s="12">
        <v>14531</v>
      </c>
      <c r="C1193" t="s" s="13">
        <v>28</v>
      </c>
      <c r="D1193" t="s" s="13">
        <v>7703</v>
      </c>
      <c r="E1193" t="s" s="14">
        <f>MID(D1193,1,SEARCH(",",D1193)-1)</f>
        <v>7704</v>
      </c>
      <c r="F1193" t="s" s="13">
        <f>MID(D1193,SEARCH(",",D1193)+2,50)</f>
        <v>7705</v>
      </c>
      <c r="G1193" s="15">
        <v>37793</v>
      </c>
      <c r="H1193" s="21">
        <f>YEAR(G1193)</f>
        <v>2003</v>
      </c>
      <c r="I1193" s="16">
        <f>INT((TODAY()-G1193)/365)</f>
        <v>17</v>
      </c>
      <c r="J1193" t="s" s="17">
        <v>40</v>
      </c>
      <c r="K1193" t="s" s="17">
        <v>7706</v>
      </c>
      <c r="L1193" s="12">
        <v>696415264</v>
      </c>
      <c r="M1193" s="12">
        <v>696415276</v>
      </c>
      <c r="N1193" s="12">
        <v>684223531</v>
      </c>
      <c r="O1193" t="s" s="22">
        <v>7707</v>
      </c>
      <c r="P1193" s="23">
        <v>28049</v>
      </c>
      <c r="Q1193" t="s" s="13">
        <v>34</v>
      </c>
      <c r="R1193" t="s" s="13">
        <v>7708</v>
      </c>
      <c r="S1193" s="12"/>
      <c r="T1193" s="12"/>
      <c r="U1193" t="s" s="13">
        <v>7709</v>
      </c>
      <c r="V1193" t="s" s="13">
        <v>7710</v>
      </c>
      <c r="W1193" s="12"/>
      <c r="X1193" s="12"/>
      <c r="Y1193" t="s" s="13">
        <v>7711</v>
      </c>
      <c r="Z1193" s="12"/>
      <c r="AA1193" s="20">
        <v>42795</v>
      </c>
      <c r="AB1193" s="20">
        <v>43313</v>
      </c>
    </row>
    <row r="1194" ht="13" customHeight="1">
      <c r="A1194" s="12">
        <v>1454</v>
      </c>
      <c r="B1194" s="12">
        <v>14541</v>
      </c>
      <c r="C1194" t="s" s="13">
        <v>57</v>
      </c>
      <c r="D1194" t="s" s="13">
        <v>7712</v>
      </c>
      <c r="E1194" t="s" s="14">
        <f>MID(D1194,1,SEARCH(",",D1194)-1)</f>
        <v>7713</v>
      </c>
      <c r="F1194" t="s" s="13">
        <f>MID(D1194,SEARCH(",",D1194)+2,50)</f>
        <v>198</v>
      </c>
      <c r="G1194" s="15">
        <v>35244</v>
      </c>
      <c r="H1194" s="21">
        <f>YEAR(G1194)</f>
        <v>1996</v>
      </c>
      <c r="I1194" s="16">
        <f>INT((TODAY()-G1194)/365)</f>
        <v>24</v>
      </c>
      <c r="J1194" t="s" s="17">
        <v>32</v>
      </c>
      <c r="K1194" t="s" s="17">
        <v>7714</v>
      </c>
      <c r="L1194" s="12">
        <v>628765037</v>
      </c>
      <c r="M1194" s="12"/>
      <c r="N1194" s="12"/>
      <c r="O1194" t="s" s="22">
        <v>7715</v>
      </c>
      <c r="P1194" s="23">
        <v>40213</v>
      </c>
      <c r="Q1194" t="s" s="13">
        <v>7716</v>
      </c>
      <c r="R1194" s="12"/>
      <c r="S1194" s="12"/>
      <c r="T1194" t="s" s="13">
        <v>7717</v>
      </c>
      <c r="U1194" s="12"/>
      <c r="V1194" s="12"/>
      <c r="W1194" s="12"/>
      <c r="X1194" s="12"/>
      <c r="Y1194" t="s" s="13">
        <v>7718</v>
      </c>
      <c r="Z1194" t="s" s="13">
        <v>7719</v>
      </c>
      <c r="AA1194" s="20">
        <v>42795</v>
      </c>
      <c r="AB1194" s="20"/>
    </row>
    <row r="1195" ht="13" customHeight="1">
      <c r="A1195" s="12">
        <v>1455</v>
      </c>
      <c r="B1195" s="12">
        <v>14551</v>
      </c>
      <c r="C1195" t="s" s="13">
        <v>28</v>
      </c>
      <c r="D1195" t="s" s="13">
        <v>7720</v>
      </c>
      <c r="E1195" t="s" s="14">
        <f>MID(D1195,1,SEARCH(",",D1195)-1)</f>
        <v>7721</v>
      </c>
      <c r="F1195" t="s" s="13">
        <f>MID(D1195,SEARCH(",",D1195)+2,50)</f>
        <v>3993</v>
      </c>
      <c r="G1195" s="15">
        <v>39968</v>
      </c>
      <c r="H1195" s="21">
        <f>YEAR(G1195)</f>
        <v>2009</v>
      </c>
      <c r="I1195" s="16">
        <f>INT((TODAY()-G1195)/365)</f>
        <v>11</v>
      </c>
      <c r="J1195" t="s" s="17">
        <v>40</v>
      </c>
      <c r="K1195" t="s" s="17">
        <v>7722</v>
      </c>
      <c r="L1195" s="12">
        <v>657231076</v>
      </c>
      <c r="M1195" s="12">
        <v>635845168</v>
      </c>
      <c r="N1195" s="12">
        <v>910138553</v>
      </c>
      <c r="O1195" t="s" s="22">
        <v>7723</v>
      </c>
      <c r="P1195" s="23">
        <v>28814</v>
      </c>
      <c r="Q1195" t="s" s="13">
        <v>7581</v>
      </c>
      <c r="R1195" t="s" s="13">
        <v>7724</v>
      </c>
      <c r="S1195" s="12"/>
      <c r="T1195" s="12"/>
      <c r="U1195" t="s" s="13">
        <v>7725</v>
      </c>
      <c r="V1195" t="s" s="13">
        <v>7726</v>
      </c>
      <c r="W1195" s="12"/>
      <c r="X1195" s="12"/>
      <c r="Y1195" t="s" s="13">
        <v>37</v>
      </c>
      <c r="Z1195" s="12"/>
      <c r="AA1195" s="20">
        <v>42795</v>
      </c>
      <c r="AB1195" s="20">
        <v>43374</v>
      </c>
    </row>
    <row r="1196" ht="13" customHeight="1">
      <c r="A1196" s="12">
        <v>1456</v>
      </c>
      <c r="B1196" s="12">
        <v>14561</v>
      </c>
      <c r="C1196" t="s" s="13">
        <v>28</v>
      </c>
      <c r="D1196" t="s" s="13">
        <v>7727</v>
      </c>
      <c r="E1196" t="s" s="14">
        <f>MID(D1196,1,SEARCH(",",D1196)-1)</f>
        <v>4620</v>
      </c>
      <c r="F1196" t="s" s="13">
        <f>MID(D1196,SEARCH(",",D1196)+2,50)</f>
        <v>1117</v>
      </c>
      <c r="G1196" s="15">
        <v>36923</v>
      </c>
      <c r="H1196" s="21">
        <f>YEAR(G1196)</f>
        <v>2001</v>
      </c>
      <c r="I1196" s="16">
        <f>INT((TODAY()-G1196)/365)</f>
        <v>19</v>
      </c>
      <c r="J1196" t="s" s="17">
        <v>32</v>
      </c>
      <c r="K1196" t="s" s="17">
        <v>7728</v>
      </c>
      <c r="L1196" s="12">
        <v>615901311</v>
      </c>
      <c r="M1196" s="12">
        <v>611422622</v>
      </c>
      <c r="N1196" s="12"/>
      <c r="O1196" t="s" s="22">
        <v>7729</v>
      </c>
      <c r="P1196" s="23">
        <v>28050</v>
      </c>
      <c r="Q1196" t="s" s="13">
        <v>34</v>
      </c>
      <c r="R1196" s="12"/>
      <c r="S1196" t="s" s="13">
        <v>7730</v>
      </c>
      <c r="T1196" s="12"/>
      <c r="U1196" t="s" s="13">
        <v>7731</v>
      </c>
      <c r="V1196" t="s" s="13">
        <v>7732</v>
      </c>
      <c r="W1196" s="12"/>
      <c r="X1196" s="12"/>
      <c r="Y1196" t="s" s="13">
        <v>7733</v>
      </c>
      <c r="Z1196" s="12"/>
      <c r="AA1196" s="20">
        <v>42795</v>
      </c>
      <c r="AB1196" s="20">
        <v>42887</v>
      </c>
    </row>
    <row r="1197" ht="13" customHeight="1">
      <c r="A1197" s="12">
        <v>1457</v>
      </c>
      <c r="B1197" s="12">
        <v>14571</v>
      </c>
      <c r="C1197" t="s" s="13">
        <v>57</v>
      </c>
      <c r="D1197" t="s" s="13">
        <v>7734</v>
      </c>
      <c r="E1197" t="s" s="14">
        <f>MID(D1197,1,SEARCH(",",D1197)-1)</f>
        <v>7735</v>
      </c>
      <c r="F1197" t="s" s="13">
        <f>MID(D1197,SEARCH(",",D1197)+2,50)</f>
        <v>88</v>
      </c>
      <c r="G1197" s="15">
        <v>34756</v>
      </c>
      <c r="H1197" s="21">
        <f>YEAR(G1197)</f>
        <v>1995</v>
      </c>
      <c r="I1197" s="16">
        <f>INT((TODAY()-G1197)/365)</f>
        <v>25</v>
      </c>
      <c r="J1197" t="s" s="17">
        <v>32</v>
      </c>
      <c r="K1197" t="s" s="17">
        <v>7736</v>
      </c>
      <c r="L1197" s="12">
        <v>917251063</v>
      </c>
      <c r="M1197" s="12">
        <v>647144364</v>
      </c>
      <c r="N1197" s="12"/>
      <c r="O1197" t="s" s="22">
        <v>7737</v>
      </c>
      <c r="P1197" s="23">
        <v>28028</v>
      </c>
      <c r="Q1197" t="s" s="13">
        <v>34</v>
      </c>
      <c r="R1197" s="12"/>
      <c r="S1197" s="12"/>
      <c r="T1197" t="s" s="13">
        <v>7738</v>
      </c>
      <c r="U1197" t="s" s="13">
        <v>7739</v>
      </c>
      <c r="V1197" t="s" s="13">
        <v>7740</v>
      </c>
      <c r="W1197" s="12"/>
      <c r="X1197" s="12"/>
      <c r="Y1197" t="s" s="13">
        <v>7741</v>
      </c>
      <c r="Z1197" s="12"/>
      <c r="AA1197" s="20">
        <v>42826</v>
      </c>
      <c r="AB1197" s="20">
        <v>43344</v>
      </c>
    </row>
    <row r="1198" ht="13" customHeight="1">
      <c r="A1198" s="12">
        <v>1458</v>
      </c>
      <c r="B1198" s="12">
        <v>14581</v>
      </c>
      <c r="C1198" t="s" s="13">
        <v>28</v>
      </c>
      <c r="D1198" t="s" s="13">
        <v>7742</v>
      </c>
      <c r="E1198" t="s" s="14">
        <f>MID(D1198,1,SEARCH(",",D1198)-1)</f>
        <v>7743</v>
      </c>
      <c r="F1198" t="s" s="13">
        <f>MID(D1198,SEARCH(",",D1198)+2,50)</f>
        <v>540</v>
      </c>
      <c r="G1198" s="15">
        <v>29079</v>
      </c>
      <c r="H1198" s="21">
        <f>YEAR(G1198)</f>
        <v>1979</v>
      </c>
      <c r="I1198" s="16">
        <f>INT((TODAY()-G1198)/365)</f>
        <v>41</v>
      </c>
      <c r="J1198" t="s" s="17">
        <v>40</v>
      </c>
      <c r="K1198" t="s" s="17">
        <v>7744</v>
      </c>
      <c r="L1198" s="12">
        <v>699188999</v>
      </c>
      <c r="M1198" s="12"/>
      <c r="N1198" s="12"/>
      <c r="O1198" t="s" s="22">
        <v>7745</v>
      </c>
      <c r="P1198" s="23">
        <v>28034</v>
      </c>
      <c r="Q1198" t="s" s="13">
        <v>34</v>
      </c>
      <c r="R1198" s="12"/>
      <c r="S1198" s="12"/>
      <c r="T1198" t="s" s="13">
        <v>7746</v>
      </c>
      <c r="U1198" s="12"/>
      <c r="V1198" s="12"/>
      <c r="W1198" s="12"/>
      <c r="X1198" s="12"/>
      <c r="Y1198" t="s" s="13">
        <v>7747</v>
      </c>
      <c r="Z1198" t="s" s="13">
        <v>5998</v>
      </c>
      <c r="AA1198" s="20">
        <v>42795</v>
      </c>
      <c r="AB1198" s="20">
        <v>43827</v>
      </c>
    </row>
    <row r="1199" ht="25.5" customHeight="1">
      <c r="A1199" s="12">
        <v>1459</v>
      </c>
      <c r="B1199" s="12">
        <v>14591</v>
      </c>
      <c r="C1199" t="s" s="13">
        <v>28</v>
      </c>
      <c r="D1199" t="s" s="13">
        <v>7748</v>
      </c>
      <c r="E1199" t="s" s="14">
        <f>MID(D1199,1,SEARCH(",",D1199)-1)</f>
        <v>7749</v>
      </c>
      <c r="F1199" t="s" s="13">
        <f>MID(D1199,SEARCH(",",D1199)+2,50)</f>
        <v>741</v>
      </c>
      <c r="G1199" s="15">
        <v>37452</v>
      </c>
      <c r="H1199" s="21">
        <f>YEAR(G1199)</f>
        <v>2002</v>
      </c>
      <c r="I1199" s="16">
        <f>INT((TODAY()-G1199)/365)</f>
        <v>18</v>
      </c>
      <c r="J1199" t="s" s="17">
        <v>32</v>
      </c>
      <c r="K1199" t="s" s="17">
        <v>7750</v>
      </c>
      <c r="L1199" s="12">
        <v>620335321</v>
      </c>
      <c r="M1199" s="12">
        <v>626312156</v>
      </c>
      <c r="N1199" s="12">
        <v>629779081</v>
      </c>
      <c r="O1199" t="s" s="22">
        <v>7751</v>
      </c>
      <c r="P1199" s="23">
        <v>28035</v>
      </c>
      <c r="Q1199" t="s" s="13">
        <v>34</v>
      </c>
      <c r="R1199" t="s" s="13">
        <v>7752</v>
      </c>
      <c r="S1199" s="12"/>
      <c r="T1199" s="12"/>
      <c r="U1199" t="s" s="13">
        <v>7753</v>
      </c>
      <c r="V1199" t="s" s="13">
        <v>7754</v>
      </c>
      <c r="W1199" s="12"/>
      <c r="X1199" s="12"/>
      <c r="Y1199" t="s" s="13">
        <v>37</v>
      </c>
      <c r="Z1199" t="s" s="13">
        <v>7755</v>
      </c>
      <c r="AA1199" s="20">
        <v>42795</v>
      </c>
      <c r="AB1199" s="20">
        <v>44105</v>
      </c>
    </row>
    <row r="1200" ht="13" customHeight="1">
      <c r="A1200" s="12">
        <v>1460</v>
      </c>
      <c r="B1200" s="12">
        <v>14601</v>
      </c>
      <c r="C1200" t="s" s="13">
        <v>28</v>
      </c>
      <c r="D1200" t="s" s="13">
        <v>7756</v>
      </c>
      <c r="E1200" t="s" s="14">
        <f>MID(D1200,1,SEARCH(",",D1200)-1)</f>
        <v>7757</v>
      </c>
      <c r="F1200" t="s" s="13">
        <f>MID(D1200,SEARCH(",",D1200)+2,50)</f>
        <v>60</v>
      </c>
      <c r="G1200" s="15">
        <v>40783</v>
      </c>
      <c r="H1200" s="21">
        <f>YEAR(G1200)</f>
        <v>2011</v>
      </c>
      <c r="I1200" s="16">
        <f>INT((TODAY()-G1200)/365)</f>
        <v>9</v>
      </c>
      <c r="J1200" t="s" s="17">
        <v>40</v>
      </c>
      <c r="K1200" s="16"/>
      <c r="L1200" s="12">
        <v>629505754</v>
      </c>
      <c r="M1200" s="12">
        <v>655332448</v>
      </c>
      <c r="N1200" s="12"/>
      <c r="O1200" t="s" s="22">
        <v>7758</v>
      </c>
      <c r="P1200" s="23">
        <v>28050</v>
      </c>
      <c r="Q1200" t="s" s="13">
        <v>34</v>
      </c>
      <c r="R1200" s="12"/>
      <c r="S1200" t="s" s="13">
        <v>7759</v>
      </c>
      <c r="T1200" s="12"/>
      <c r="U1200" t="s" s="13">
        <v>7760</v>
      </c>
      <c r="V1200" t="s" s="13">
        <v>7761</v>
      </c>
      <c r="W1200" s="12"/>
      <c r="X1200" s="12"/>
      <c r="Y1200" t="s" s="13">
        <v>7762</v>
      </c>
      <c r="Z1200" s="12"/>
      <c r="AA1200" s="20">
        <v>42826</v>
      </c>
      <c r="AB1200" s="20">
        <v>43313</v>
      </c>
    </row>
    <row r="1201" ht="51" customHeight="1">
      <c r="A1201" s="12">
        <v>1461</v>
      </c>
      <c r="B1201" s="12">
        <v>14611</v>
      </c>
      <c r="C1201" t="s" s="13">
        <v>28</v>
      </c>
      <c r="D1201" t="s" s="13">
        <v>7763</v>
      </c>
      <c r="E1201" t="s" s="14">
        <f>MID(D1201,1,SEARCH(",",D1201)-1)</f>
        <v>7764</v>
      </c>
      <c r="F1201" t="s" s="13">
        <f>MID(D1201,SEARCH(",",D1201)+2,50)</f>
        <v>3871</v>
      </c>
      <c r="G1201" s="15">
        <v>38737</v>
      </c>
      <c r="H1201" s="21">
        <f>YEAR(G1201)</f>
        <v>2006</v>
      </c>
      <c r="I1201" s="16">
        <f>INT((TODAY()-G1201)/365)</f>
        <v>14</v>
      </c>
      <c r="J1201" t="s" s="17">
        <v>40</v>
      </c>
      <c r="K1201" t="s" s="17">
        <v>7765</v>
      </c>
      <c r="L1201" s="12">
        <v>600099587</v>
      </c>
      <c r="M1201" s="12">
        <v>913143977</v>
      </c>
      <c r="N1201" s="12">
        <v>656800609</v>
      </c>
      <c r="O1201" t="s" s="22">
        <v>7766</v>
      </c>
      <c r="P1201" s="23">
        <v>28029</v>
      </c>
      <c r="Q1201" t="s" s="13">
        <v>34</v>
      </c>
      <c r="R1201" t="s" s="13">
        <v>7767</v>
      </c>
      <c r="S1201" s="12"/>
      <c r="T1201" s="12"/>
      <c r="U1201" t="s" s="13">
        <v>7768</v>
      </c>
      <c r="V1201" t="s" s="13">
        <v>7769</v>
      </c>
      <c r="W1201" s="12"/>
      <c r="X1201" s="12"/>
      <c r="Y1201" t="s" s="13">
        <v>7770</v>
      </c>
      <c r="Z1201" t="s" s="13">
        <v>7771</v>
      </c>
      <c r="AA1201" s="20">
        <v>42826</v>
      </c>
      <c r="AB1201" s="20">
        <v>43437</v>
      </c>
    </row>
    <row r="1202" ht="13" customHeight="1">
      <c r="A1202" s="12">
        <v>1462</v>
      </c>
      <c r="B1202" s="12">
        <v>14621</v>
      </c>
      <c r="C1202" t="s" s="13">
        <v>28</v>
      </c>
      <c r="D1202" t="s" s="13">
        <v>7772</v>
      </c>
      <c r="E1202" t="s" s="14">
        <f>MID(D1202,1,SEARCH(",",D1202)-1)</f>
        <v>7773</v>
      </c>
      <c r="F1202" t="s" s="13">
        <f>MID(D1202,SEARCH(",",D1202)+2,50)</f>
        <v>1515</v>
      </c>
      <c r="G1202" s="15">
        <v>37386</v>
      </c>
      <c r="H1202" s="21">
        <f>YEAR(G1202)</f>
        <v>2002</v>
      </c>
      <c r="I1202" s="16">
        <f>INT((TODAY()-G1202)/365)</f>
        <v>18</v>
      </c>
      <c r="J1202" t="s" s="17">
        <v>32</v>
      </c>
      <c r="K1202" t="s" s="17">
        <v>7774</v>
      </c>
      <c r="L1202" s="12">
        <v>913720498</v>
      </c>
      <c r="M1202" s="12">
        <v>662432069</v>
      </c>
      <c r="N1202" s="12">
        <v>666957831</v>
      </c>
      <c r="O1202" t="s" s="22">
        <v>7775</v>
      </c>
      <c r="P1202" s="23">
        <v>28034</v>
      </c>
      <c r="Q1202" t="s" s="13">
        <v>34</v>
      </c>
      <c r="R1202" s="12"/>
      <c r="S1202" t="s" s="13">
        <v>7776</v>
      </c>
      <c r="T1202" s="12"/>
      <c r="U1202" t="s" s="13">
        <v>7777</v>
      </c>
      <c r="V1202" t="s" s="13">
        <v>7778</v>
      </c>
      <c r="W1202" s="12"/>
      <c r="X1202" s="12"/>
      <c r="Y1202" t="s" s="13">
        <v>7779</v>
      </c>
      <c r="Z1202" s="12"/>
      <c r="AA1202" s="20">
        <v>42826</v>
      </c>
      <c r="AB1202" s="20">
        <v>42979</v>
      </c>
    </row>
    <row r="1203" ht="13" customHeight="1">
      <c r="A1203" s="12">
        <v>1463</v>
      </c>
      <c r="B1203" s="12">
        <v>14631</v>
      </c>
      <c r="C1203" t="s" s="13">
        <v>28</v>
      </c>
      <c r="D1203" t="s" s="13">
        <v>7780</v>
      </c>
      <c r="E1203" t="s" s="14">
        <f>MID(D1203,1,SEARCH(",",D1203)-1)</f>
        <v>7781</v>
      </c>
      <c r="F1203" t="s" s="13">
        <f>MID(D1203,SEARCH(",",D1203)+2,50)</f>
        <v>122</v>
      </c>
      <c r="G1203" s="15">
        <v>40361</v>
      </c>
      <c r="H1203" s="21">
        <f>YEAR(G1203)</f>
        <v>2010</v>
      </c>
      <c r="I1203" s="16">
        <f>INT((TODAY()-G1203)/365)</f>
        <v>10</v>
      </c>
      <c r="J1203" t="s" s="17">
        <v>40</v>
      </c>
      <c r="K1203" t="s" s="17">
        <v>7782</v>
      </c>
      <c r="L1203" s="12">
        <v>649900702</v>
      </c>
      <c r="M1203" s="12">
        <v>696223425</v>
      </c>
      <c r="N1203" s="12"/>
      <c r="O1203" t="s" s="22">
        <v>7783</v>
      </c>
      <c r="P1203" s="23">
        <v>28035</v>
      </c>
      <c r="Q1203" t="s" s="13">
        <v>34</v>
      </c>
      <c r="R1203" s="12"/>
      <c r="S1203" t="s" s="13">
        <v>7784</v>
      </c>
      <c r="T1203" s="12"/>
      <c r="U1203" t="s" s="13">
        <v>7785</v>
      </c>
      <c r="V1203" t="s" s="13">
        <v>7786</v>
      </c>
      <c r="W1203" s="12"/>
      <c r="X1203" s="12"/>
      <c r="Y1203" t="s" s="13">
        <v>7787</v>
      </c>
      <c r="Z1203" s="12"/>
      <c r="AA1203" s="20">
        <v>42856</v>
      </c>
      <c r="AB1203" s="20">
        <v>42979</v>
      </c>
    </row>
    <row r="1204" ht="13" customHeight="1">
      <c r="A1204" s="12">
        <v>1464</v>
      </c>
      <c r="B1204" s="12">
        <v>14641</v>
      </c>
      <c r="C1204" t="s" s="13">
        <v>28</v>
      </c>
      <c r="D1204" t="s" s="13">
        <v>7788</v>
      </c>
      <c r="E1204" t="s" s="14">
        <f>MID(D1204,1,SEARCH(",",D1204)-1)</f>
        <v>7789</v>
      </c>
      <c r="F1204" t="s" s="13">
        <f>MID(D1204,SEARCH(",",D1204)+2,50)</f>
        <v>7790</v>
      </c>
      <c r="G1204" s="15">
        <v>37198</v>
      </c>
      <c r="H1204" s="21">
        <f>YEAR(G1204)</f>
        <v>2001</v>
      </c>
      <c r="I1204" s="16">
        <f>INT((TODAY()-G1204)/365)</f>
        <v>18</v>
      </c>
      <c r="J1204" t="s" s="17">
        <v>40</v>
      </c>
      <c r="K1204" s="16"/>
      <c r="L1204" s="12">
        <v>917568397</v>
      </c>
      <c r="M1204" s="12">
        <v>635369215</v>
      </c>
      <c r="N1204" s="12">
        <v>664087359</v>
      </c>
      <c r="O1204" t="s" s="22">
        <v>7791</v>
      </c>
      <c r="P1204" s="23">
        <v>28034</v>
      </c>
      <c r="Q1204" t="s" s="13">
        <v>34</v>
      </c>
      <c r="R1204" s="12"/>
      <c r="S1204" t="s" s="13">
        <v>7792</v>
      </c>
      <c r="T1204" s="12"/>
      <c r="U1204" t="s" s="13">
        <v>7793</v>
      </c>
      <c r="V1204" t="s" s="13">
        <v>7794</v>
      </c>
      <c r="W1204" s="12"/>
      <c r="X1204" s="12"/>
      <c r="Y1204" t="s" s="13">
        <v>7795</v>
      </c>
      <c r="Z1204" s="12"/>
      <c r="AA1204" s="20">
        <v>42856</v>
      </c>
      <c r="AB1204" s="20">
        <v>42887</v>
      </c>
    </row>
    <row r="1205" ht="13" customHeight="1">
      <c r="A1205" s="12">
        <v>1465</v>
      </c>
      <c r="B1205" s="12">
        <v>14651</v>
      </c>
      <c r="C1205" t="s" s="13">
        <v>28</v>
      </c>
      <c r="D1205" t="s" s="13">
        <v>7796</v>
      </c>
      <c r="E1205" t="s" s="14">
        <f>MID(D1205,1,SEARCH(",",D1205)-1)</f>
        <v>7797</v>
      </c>
      <c r="F1205" t="s" s="13">
        <f>MID(D1205,SEARCH(",",D1205)+2,50)</f>
        <v>204</v>
      </c>
      <c r="G1205" s="15">
        <v>36378</v>
      </c>
      <c r="H1205" s="21">
        <f>YEAR(G1205)</f>
        <v>1999</v>
      </c>
      <c r="I1205" s="16">
        <f>INT((TODAY()-G1205)/365)</f>
        <v>21</v>
      </c>
      <c r="J1205" t="s" s="17">
        <v>40</v>
      </c>
      <c r="K1205" s="16"/>
      <c r="L1205" s="12">
        <v>913022812</v>
      </c>
      <c r="M1205" s="12">
        <v>605332208</v>
      </c>
      <c r="N1205" s="12"/>
      <c r="O1205" t="s" s="22">
        <v>7798</v>
      </c>
      <c r="P1205" s="23">
        <v>28033</v>
      </c>
      <c r="Q1205" t="s" s="13">
        <v>34</v>
      </c>
      <c r="R1205" s="12"/>
      <c r="S1205" t="s" s="13">
        <v>7799</v>
      </c>
      <c r="T1205" s="12"/>
      <c r="U1205" t="s" s="13">
        <v>7800</v>
      </c>
      <c r="V1205" t="s" s="13">
        <v>7801</v>
      </c>
      <c r="W1205" s="12"/>
      <c r="X1205" s="12"/>
      <c r="Y1205" t="s" s="13">
        <v>7802</v>
      </c>
      <c r="Z1205" s="12"/>
      <c r="AA1205" s="20">
        <v>42887</v>
      </c>
      <c r="AB1205" s="20">
        <v>42948</v>
      </c>
    </row>
    <row r="1206" ht="13" customHeight="1">
      <c r="A1206" s="12">
        <v>1466</v>
      </c>
      <c r="B1206" s="12">
        <v>14661</v>
      </c>
      <c r="C1206" t="s" s="13">
        <v>28</v>
      </c>
      <c r="D1206" t="s" s="13">
        <v>7803</v>
      </c>
      <c r="E1206" t="s" s="14">
        <f>MID(D1206,1,SEARCH(",",D1206)-1)</f>
        <v>7804</v>
      </c>
      <c r="F1206" t="s" s="13">
        <f>MID(D1206,SEARCH(",",D1206)+2,50)</f>
        <v>304</v>
      </c>
      <c r="G1206" s="15">
        <v>38855</v>
      </c>
      <c r="H1206" s="21">
        <f>YEAR(G1206)</f>
        <v>2006</v>
      </c>
      <c r="I1206" s="16">
        <f>INT((TODAY()-G1206)/365)</f>
        <v>14</v>
      </c>
      <c r="J1206" t="s" s="17">
        <v>40</v>
      </c>
      <c r="K1206" t="s" s="17">
        <v>7805</v>
      </c>
      <c r="L1206" s="12">
        <v>600932866</v>
      </c>
      <c r="M1206" s="12">
        <v>607724116</v>
      </c>
      <c r="N1206" s="12"/>
      <c r="O1206" t="s" s="22">
        <v>7806</v>
      </c>
      <c r="P1206" s="23">
        <v>28049</v>
      </c>
      <c r="Q1206" t="s" s="13">
        <v>34</v>
      </c>
      <c r="R1206" t="s" s="13">
        <v>7807</v>
      </c>
      <c r="S1206" s="12"/>
      <c r="T1206" s="12"/>
      <c r="U1206" t="s" s="13">
        <v>7808</v>
      </c>
      <c r="V1206" t="s" s="13">
        <v>7809</v>
      </c>
      <c r="W1206" s="12"/>
      <c r="X1206" s="12"/>
      <c r="Y1206" t="s" s="13">
        <v>7810</v>
      </c>
      <c r="Z1206" s="12"/>
      <c r="AA1206" s="20">
        <v>42887</v>
      </c>
      <c r="AB1206" s="20">
        <v>43344</v>
      </c>
    </row>
    <row r="1207" ht="15" customHeight="1">
      <c r="A1207" s="12">
        <v>1466</v>
      </c>
      <c r="B1207" s="12">
        <v>14662</v>
      </c>
      <c r="C1207" t="s" s="13">
        <v>28</v>
      </c>
      <c r="D1207" t="s" s="13">
        <v>7811</v>
      </c>
      <c r="E1207" t="s" s="14">
        <f>MID(D1207,1,SEARCH(",",D1207)-1)</f>
        <v>7804</v>
      </c>
      <c r="F1207" t="s" s="13">
        <f>MID(D1207,SEARCH(",",D1207)+2,50)</f>
        <v>88</v>
      </c>
      <c r="G1207" s="44">
        <v>39603</v>
      </c>
      <c r="H1207" s="21">
        <f>YEAR(G1207)</f>
        <v>2008</v>
      </c>
      <c r="I1207" s="16">
        <f>INT((TODAY()-G1207)/365)</f>
        <v>12</v>
      </c>
      <c r="J1207" t="s" s="17">
        <v>40</v>
      </c>
      <c r="K1207" s="16"/>
      <c r="L1207" s="40">
        <v>607067048</v>
      </c>
      <c r="M1207" s="40">
        <v>600932866</v>
      </c>
      <c r="N1207" s="12"/>
      <c r="O1207" t="s" s="22">
        <v>7806</v>
      </c>
      <c r="P1207" s="23">
        <v>28049</v>
      </c>
      <c r="Q1207" t="s" s="13">
        <v>34</v>
      </c>
      <c r="R1207" s="12"/>
      <c r="S1207" t="s" s="29">
        <v>7812</v>
      </c>
      <c r="T1207" s="12"/>
      <c r="U1207" t="s" s="13">
        <v>7808</v>
      </c>
      <c r="V1207" t="s" s="13">
        <v>7809</v>
      </c>
      <c r="W1207" t="s" s="41">
        <v>7813</v>
      </c>
      <c r="X1207" t="s" s="41">
        <v>7814</v>
      </c>
      <c r="Y1207" t="s" s="13">
        <v>7810</v>
      </c>
      <c r="Z1207" s="12"/>
      <c r="AA1207" s="20">
        <v>43735</v>
      </c>
      <c r="AB1207" s="20"/>
    </row>
    <row r="1208" ht="13" customHeight="1">
      <c r="A1208" s="12">
        <v>1467</v>
      </c>
      <c r="B1208" s="12">
        <v>14671</v>
      </c>
      <c r="C1208" t="s" s="13">
        <v>28</v>
      </c>
      <c r="D1208" t="s" s="13">
        <v>7815</v>
      </c>
      <c r="E1208" t="s" s="14">
        <f>MID(D1208,1,SEARCH(",",D1208)-1)</f>
        <v>7816</v>
      </c>
      <c r="F1208" t="s" s="13">
        <f>MID(D1208,SEARCH(",",D1208)+2,50)</f>
        <v>60</v>
      </c>
      <c r="G1208" s="15">
        <v>28460</v>
      </c>
      <c r="H1208" s="21">
        <f>YEAR(G1208)</f>
        <v>1977</v>
      </c>
      <c r="I1208" s="16">
        <f>INT((TODAY()-G1208)/365)</f>
        <v>42</v>
      </c>
      <c r="J1208" t="s" s="17">
        <v>40</v>
      </c>
      <c r="K1208" t="s" s="17">
        <v>7817</v>
      </c>
      <c r="L1208" s="12">
        <v>635527517</v>
      </c>
      <c r="M1208" s="12"/>
      <c r="N1208" s="12"/>
      <c r="O1208" t="s" s="22">
        <v>7818</v>
      </c>
      <c r="P1208" s="23">
        <v>28035</v>
      </c>
      <c r="Q1208" t="s" s="13">
        <v>34</v>
      </c>
      <c r="R1208" s="12"/>
      <c r="S1208" s="12"/>
      <c r="T1208" t="s" s="13">
        <v>7819</v>
      </c>
      <c r="U1208" s="12"/>
      <c r="V1208" s="12"/>
      <c r="W1208" s="12"/>
      <c r="X1208" s="12"/>
      <c r="Y1208" t="s" s="13">
        <v>37</v>
      </c>
      <c r="Z1208" s="12"/>
      <c r="AA1208" s="20">
        <v>42979</v>
      </c>
      <c r="AB1208" s="20"/>
    </row>
    <row r="1209" ht="13" customHeight="1">
      <c r="A1209" s="12">
        <v>1467</v>
      </c>
      <c r="B1209" s="12">
        <v>14672</v>
      </c>
      <c r="C1209" t="s" s="13">
        <v>28</v>
      </c>
      <c r="D1209" t="s" s="13">
        <v>7820</v>
      </c>
      <c r="E1209" t="s" s="14">
        <f>MID(D1209,1,SEARCH(",",D1209)-1)</f>
        <v>7821</v>
      </c>
      <c r="F1209" t="s" s="13">
        <f>MID(D1209,SEARCH(",",D1209)+2,50)</f>
        <v>433</v>
      </c>
      <c r="G1209" s="15">
        <v>39844</v>
      </c>
      <c r="H1209" s="21">
        <f>YEAR(G1209)</f>
        <v>2009</v>
      </c>
      <c r="I1209" s="16">
        <f>INT((TODAY()-G1209)/365)</f>
        <v>11</v>
      </c>
      <c r="J1209" t="s" s="17">
        <v>32</v>
      </c>
      <c r="K1209" s="16"/>
      <c r="L1209" s="12">
        <v>635527517</v>
      </c>
      <c r="M1209" s="12">
        <v>665249477</v>
      </c>
      <c r="N1209" s="12"/>
      <c r="O1209" t="s" s="22">
        <v>7818</v>
      </c>
      <c r="P1209" s="23">
        <v>28035</v>
      </c>
      <c r="Q1209" t="s" s="13">
        <v>34</v>
      </c>
      <c r="R1209" t="s" s="13">
        <v>7819</v>
      </c>
      <c r="S1209" t="s" s="13">
        <v>7822</v>
      </c>
      <c r="T1209" s="12"/>
      <c r="U1209" t="s" s="13">
        <v>7823</v>
      </c>
      <c r="V1209" t="s" s="13">
        <v>7824</v>
      </c>
      <c r="W1209" s="12"/>
      <c r="X1209" s="12"/>
      <c r="Y1209" t="s" s="13">
        <v>7825</v>
      </c>
      <c r="Z1209" s="12"/>
      <c r="AA1209" s="20">
        <v>43344</v>
      </c>
      <c r="AB1209" s="20"/>
    </row>
    <row r="1210" ht="13" customHeight="1">
      <c r="A1210" s="12">
        <v>1467</v>
      </c>
      <c r="B1210" s="12">
        <v>14673</v>
      </c>
      <c r="C1210" t="s" s="13">
        <v>28</v>
      </c>
      <c r="D1210" t="s" s="13">
        <v>7826</v>
      </c>
      <c r="E1210" t="s" s="14">
        <f>MID(D1210,1,SEARCH(",",D1210)-1)</f>
        <v>7821</v>
      </c>
      <c r="F1210" t="s" s="13">
        <f>MID(D1210,SEARCH(",",D1210)+2,50)</f>
        <v>4764</v>
      </c>
      <c r="G1210" s="15">
        <v>40402</v>
      </c>
      <c r="H1210" s="21">
        <f>YEAR(G1210)</f>
        <v>2010</v>
      </c>
      <c r="I1210" s="16">
        <f>INT((TODAY()-G1210)/365)</f>
        <v>10</v>
      </c>
      <c r="J1210" t="s" s="17">
        <v>32</v>
      </c>
      <c r="K1210" s="16"/>
      <c r="L1210" s="12">
        <v>635527517</v>
      </c>
      <c r="M1210" s="12">
        <v>665249477</v>
      </c>
      <c r="N1210" s="12"/>
      <c r="O1210" t="s" s="22">
        <v>7818</v>
      </c>
      <c r="P1210" s="23">
        <v>28035</v>
      </c>
      <c r="Q1210" t="s" s="13">
        <v>34</v>
      </c>
      <c r="R1210" t="s" s="13">
        <v>7819</v>
      </c>
      <c r="S1210" t="s" s="13">
        <v>7822</v>
      </c>
      <c r="T1210" s="12"/>
      <c r="U1210" t="s" s="13">
        <v>7823</v>
      </c>
      <c r="V1210" t="s" s="13">
        <v>7824</v>
      </c>
      <c r="W1210" s="12"/>
      <c r="X1210" s="12"/>
      <c r="Y1210" t="s" s="13">
        <v>7825</v>
      </c>
      <c r="Z1210" s="12"/>
      <c r="AA1210" s="20">
        <v>43344</v>
      </c>
      <c r="AB1210" s="20"/>
    </row>
    <row r="1211" ht="13" customHeight="1">
      <c r="A1211" s="12">
        <v>1467</v>
      </c>
      <c r="B1211" s="12">
        <v>14674</v>
      </c>
      <c r="C1211" t="s" s="13">
        <v>28</v>
      </c>
      <c r="D1211" t="s" s="13">
        <v>7827</v>
      </c>
      <c r="E1211" t="s" s="14">
        <f>MID(D1211,1,SEARCH(",",D1211)-1)</f>
        <v>7821</v>
      </c>
      <c r="F1211" t="s" s="13">
        <f>MID(D1211,SEARCH(",",D1211)+2,50)</f>
        <v>642</v>
      </c>
      <c r="G1211" s="15">
        <v>40402</v>
      </c>
      <c r="H1211" s="21">
        <f>YEAR(G1211)</f>
        <v>2010</v>
      </c>
      <c r="I1211" s="16">
        <f>INT((TODAY()-G1211)/365)</f>
        <v>10</v>
      </c>
      <c r="J1211" t="s" s="17">
        <v>32</v>
      </c>
      <c r="K1211" s="16"/>
      <c r="L1211" s="12">
        <v>635527517</v>
      </c>
      <c r="M1211" s="12">
        <v>665249477</v>
      </c>
      <c r="N1211" s="12"/>
      <c r="O1211" t="s" s="22">
        <v>7818</v>
      </c>
      <c r="P1211" s="23">
        <v>28035</v>
      </c>
      <c r="Q1211" t="s" s="13">
        <v>34</v>
      </c>
      <c r="R1211" t="s" s="13">
        <v>7819</v>
      </c>
      <c r="S1211" t="s" s="13">
        <v>7822</v>
      </c>
      <c r="T1211" s="12"/>
      <c r="U1211" t="s" s="13">
        <v>7823</v>
      </c>
      <c r="V1211" t="s" s="13">
        <v>7824</v>
      </c>
      <c r="W1211" s="12"/>
      <c r="X1211" s="12"/>
      <c r="Y1211" t="s" s="13">
        <v>7825</v>
      </c>
      <c r="Z1211" s="12"/>
      <c r="AA1211" s="20">
        <v>43344</v>
      </c>
      <c r="AB1211" s="20"/>
    </row>
    <row r="1212" ht="13" customHeight="1">
      <c r="A1212" s="12">
        <v>1467</v>
      </c>
      <c r="B1212" s="12">
        <v>14675</v>
      </c>
      <c r="C1212" t="s" s="13">
        <v>28</v>
      </c>
      <c r="D1212" t="s" s="13">
        <v>7828</v>
      </c>
      <c r="E1212" t="s" s="14">
        <f>MID(D1212,1,SEARCH(",",D1212)-1)</f>
        <v>7829</v>
      </c>
      <c r="F1212" t="s" s="13">
        <f>MID(D1212,SEARCH(",",D1212)+2,50)</f>
        <v>530</v>
      </c>
      <c r="G1212" s="15">
        <v>28855</v>
      </c>
      <c r="H1212" s="21">
        <f>YEAR(G1212)</f>
        <v>1978</v>
      </c>
      <c r="I1212" s="16">
        <f>INT((TODAY()-G1212)/365)</f>
        <v>41</v>
      </c>
      <c r="J1212" t="s" s="17">
        <v>32</v>
      </c>
      <c r="K1212" t="s" s="17">
        <v>7830</v>
      </c>
      <c r="L1212" s="12">
        <v>635527517</v>
      </c>
      <c r="M1212" s="12">
        <v>665249477</v>
      </c>
      <c r="N1212" s="12"/>
      <c r="O1212" t="s" s="22">
        <v>7818</v>
      </c>
      <c r="P1212" s="23">
        <v>28035</v>
      </c>
      <c r="Q1212" t="s" s="13">
        <v>34</v>
      </c>
      <c r="R1212" t="s" s="13">
        <v>7831</v>
      </c>
      <c r="S1212" t="s" s="13">
        <v>7832</v>
      </c>
      <c r="T1212" s="12"/>
      <c r="U1212" s="12"/>
      <c r="V1212" s="12"/>
      <c r="W1212" s="12"/>
      <c r="X1212" s="12"/>
      <c r="Y1212" t="s" s="13">
        <v>7825</v>
      </c>
      <c r="Z1212" s="50"/>
      <c r="AA1212" s="20">
        <v>43344</v>
      </c>
      <c r="AB1212" s="20"/>
    </row>
    <row r="1213" ht="25.5" customHeight="1">
      <c r="A1213" s="12">
        <v>1468</v>
      </c>
      <c r="B1213" s="12">
        <v>14681</v>
      </c>
      <c r="C1213" t="s" s="13">
        <v>28</v>
      </c>
      <c r="D1213" t="s" s="13">
        <v>7833</v>
      </c>
      <c r="E1213" t="s" s="14">
        <f>MID(D1213,1,SEARCH(",",D1213)-1)</f>
        <v>7834</v>
      </c>
      <c r="F1213" t="s" s="13">
        <f>MID(D1213,SEARCH(",",D1213)+2,50)</f>
        <v>7835</v>
      </c>
      <c r="G1213" s="15">
        <v>27774</v>
      </c>
      <c r="H1213" s="21">
        <f>YEAR(G1213)</f>
        <v>1976</v>
      </c>
      <c r="I1213" s="16">
        <f>INT((TODAY()-G1213)/365)</f>
        <v>44</v>
      </c>
      <c r="J1213" t="s" s="17">
        <v>40</v>
      </c>
      <c r="K1213" t="s" s="17">
        <v>7836</v>
      </c>
      <c r="L1213" s="12">
        <v>692888313</v>
      </c>
      <c r="M1213" s="12"/>
      <c r="N1213" s="12"/>
      <c r="O1213" t="s" s="22">
        <v>7837</v>
      </c>
      <c r="P1213" s="23">
        <v>28029</v>
      </c>
      <c r="Q1213" t="s" s="13">
        <v>34</v>
      </c>
      <c r="R1213" s="12"/>
      <c r="S1213" s="12"/>
      <c r="T1213" t="s" s="13">
        <v>7838</v>
      </c>
      <c r="U1213" s="12"/>
      <c r="V1213" s="12"/>
      <c r="W1213" s="12"/>
      <c r="X1213" s="12"/>
      <c r="Y1213" t="s" s="13">
        <v>7839</v>
      </c>
      <c r="Z1213" t="s" s="13">
        <v>7840</v>
      </c>
      <c r="AA1213" s="20">
        <v>42979</v>
      </c>
      <c r="AB1213" s="20">
        <v>43554</v>
      </c>
    </row>
    <row r="1214" ht="13" customHeight="1">
      <c r="A1214" s="12">
        <v>1468</v>
      </c>
      <c r="B1214" s="12">
        <v>14682</v>
      </c>
      <c r="C1214" t="s" s="13">
        <v>28</v>
      </c>
      <c r="D1214" t="s" s="13">
        <v>7841</v>
      </c>
      <c r="E1214" t="s" s="14">
        <f>MID(D1214,1,SEARCH(",",D1214)-1)</f>
        <v>7842</v>
      </c>
      <c r="F1214" t="s" s="13">
        <f>MID(D1214,SEARCH(",",D1214)+2,50)</f>
        <v>7843</v>
      </c>
      <c r="G1214" s="15">
        <v>31749</v>
      </c>
      <c r="H1214" s="21">
        <f>YEAR(G1214)</f>
        <v>1986</v>
      </c>
      <c r="I1214" s="16">
        <f>INT((TODAY()-G1214)/365)</f>
        <v>33</v>
      </c>
      <c r="J1214" t="s" s="17">
        <v>32</v>
      </c>
      <c r="K1214" t="s" s="17">
        <v>7844</v>
      </c>
      <c r="L1214" s="12">
        <v>630886672</v>
      </c>
      <c r="M1214" s="12"/>
      <c r="N1214" s="12"/>
      <c r="O1214" t="s" s="22">
        <v>7837</v>
      </c>
      <c r="P1214" s="23">
        <v>28029</v>
      </c>
      <c r="Q1214" t="s" s="13">
        <v>34</v>
      </c>
      <c r="R1214" s="12"/>
      <c r="S1214" s="12"/>
      <c r="T1214" t="s" s="13">
        <v>7845</v>
      </c>
      <c r="U1214" s="12"/>
      <c r="V1214" s="12"/>
      <c r="W1214" s="12"/>
      <c r="X1214" s="12"/>
      <c r="Y1214" t="s" s="13">
        <v>7839</v>
      </c>
      <c r="Z1214" s="12"/>
      <c r="AA1214" s="20">
        <v>42979</v>
      </c>
      <c r="AB1214" s="20">
        <v>43344</v>
      </c>
    </row>
    <row r="1215" ht="13" customHeight="1">
      <c r="A1215" s="12">
        <v>1469</v>
      </c>
      <c r="B1215" s="12">
        <v>14691</v>
      </c>
      <c r="C1215" t="s" s="13">
        <v>28</v>
      </c>
      <c r="D1215" t="s" s="13">
        <v>7846</v>
      </c>
      <c r="E1215" t="s" s="14">
        <f>MID(D1215,1,SEARCH(",",D1215)-1)</f>
        <v>7847</v>
      </c>
      <c r="F1215" t="s" s="13">
        <f>MID(D1215,SEARCH(",",D1215)+2,50)</f>
        <v>620</v>
      </c>
      <c r="G1215" s="15">
        <v>39401</v>
      </c>
      <c r="H1215" s="21">
        <f>YEAR(G1215)</f>
        <v>2007</v>
      </c>
      <c r="I1215" s="16">
        <f>INT((TODAY()-G1215)/365)</f>
        <v>12</v>
      </c>
      <c r="J1215" t="s" s="17">
        <v>32</v>
      </c>
      <c r="K1215" s="16"/>
      <c r="L1215" s="12">
        <v>649087657</v>
      </c>
      <c r="M1215" s="12">
        <v>626320521</v>
      </c>
      <c r="N1215" s="12">
        <v>918780880</v>
      </c>
      <c r="O1215" t="s" s="22">
        <v>7848</v>
      </c>
      <c r="P1215" s="23">
        <v>28049</v>
      </c>
      <c r="Q1215" t="s" s="13">
        <v>34</v>
      </c>
      <c r="R1215" t="s" s="13">
        <v>7849</v>
      </c>
      <c r="S1215" s="12"/>
      <c r="T1215" s="12"/>
      <c r="U1215" t="s" s="13">
        <v>7850</v>
      </c>
      <c r="V1215" t="s" s="13">
        <v>7851</v>
      </c>
      <c r="W1215" s="12"/>
      <c r="X1215" s="12"/>
      <c r="Y1215" t="s" s="13">
        <v>7852</v>
      </c>
      <c r="Z1215" t="s" s="13">
        <v>7853</v>
      </c>
      <c r="AA1215" s="20">
        <v>42979</v>
      </c>
      <c r="AB1215" s="20">
        <v>43452</v>
      </c>
    </row>
    <row r="1216" ht="13" customHeight="1">
      <c r="A1216" s="12">
        <v>1469</v>
      </c>
      <c r="B1216" s="12">
        <v>14692</v>
      </c>
      <c r="C1216" t="s" s="13">
        <v>28</v>
      </c>
      <c r="D1216" t="s" s="13">
        <v>7854</v>
      </c>
      <c r="E1216" t="s" s="14">
        <f>MID(D1216,1,SEARCH(",",D1216)-1)</f>
        <v>7847</v>
      </c>
      <c r="F1216" t="s" s="13">
        <f>MID(D1216,SEARCH(",",D1216)+2,50)</f>
        <v>7855</v>
      </c>
      <c r="G1216" s="15">
        <v>40014</v>
      </c>
      <c r="H1216" s="21">
        <f>YEAR(G1216)</f>
        <v>2009</v>
      </c>
      <c r="I1216" s="16">
        <f>INT((TODAY()-G1216)/365)</f>
        <v>11</v>
      </c>
      <c r="J1216" t="s" s="17">
        <v>32</v>
      </c>
      <c r="K1216" s="16"/>
      <c r="L1216" s="12">
        <v>649087657</v>
      </c>
      <c r="M1216" s="12">
        <v>626320521</v>
      </c>
      <c r="N1216" s="12">
        <v>918780880</v>
      </c>
      <c r="O1216" t="s" s="22">
        <v>7848</v>
      </c>
      <c r="P1216" s="23">
        <v>28049</v>
      </c>
      <c r="Q1216" t="s" s="13">
        <v>34</v>
      </c>
      <c r="R1216" t="s" s="13">
        <v>7849</v>
      </c>
      <c r="S1216" s="12"/>
      <c r="T1216" s="12"/>
      <c r="U1216" t="s" s="13">
        <v>7850</v>
      </c>
      <c r="V1216" t="s" s="13">
        <v>7851</v>
      </c>
      <c r="W1216" s="12"/>
      <c r="X1216" s="12"/>
      <c r="Y1216" t="s" s="13">
        <v>7852</v>
      </c>
      <c r="Z1216" s="12"/>
      <c r="AA1216" s="20">
        <v>42979</v>
      </c>
      <c r="AB1216" s="20"/>
    </row>
    <row r="1217" ht="13" customHeight="1">
      <c r="A1217" s="12">
        <v>1470</v>
      </c>
      <c r="B1217" s="12">
        <v>14701</v>
      </c>
      <c r="C1217" t="s" s="13">
        <v>28</v>
      </c>
      <c r="D1217" t="s" s="13">
        <v>7856</v>
      </c>
      <c r="E1217" t="s" s="14">
        <f>MID(D1217,1,SEARCH(",",D1217)-1)</f>
        <v>7857</v>
      </c>
      <c r="F1217" t="s" s="13">
        <f>MID(D1217,SEARCH(",",D1217)+2,50)</f>
        <v>7858</v>
      </c>
      <c r="G1217" s="15">
        <v>38731</v>
      </c>
      <c r="H1217" s="21">
        <f>YEAR(G1217)</f>
        <v>2006</v>
      </c>
      <c r="I1217" s="16">
        <f>INT((TODAY()-G1217)/365)</f>
        <v>14</v>
      </c>
      <c r="J1217" t="s" s="17">
        <v>40</v>
      </c>
      <c r="K1217" s="16"/>
      <c r="L1217" s="12">
        <v>617792507</v>
      </c>
      <c r="M1217" s="12">
        <v>617792509</v>
      </c>
      <c r="N1217" s="12"/>
      <c r="O1217" t="s" s="22">
        <v>7859</v>
      </c>
      <c r="P1217" s="23">
        <v>28050</v>
      </c>
      <c r="Q1217" t="s" s="13">
        <v>34</v>
      </c>
      <c r="R1217" s="12"/>
      <c r="S1217" t="s" s="13">
        <v>7860</v>
      </c>
      <c r="T1217" s="12"/>
      <c r="U1217" t="s" s="13">
        <v>7861</v>
      </c>
      <c r="V1217" t="s" s="13">
        <v>7862</v>
      </c>
      <c r="W1217" s="12"/>
      <c r="X1217" s="12"/>
      <c r="Y1217" t="s" s="13">
        <v>37</v>
      </c>
      <c r="Z1217" s="12"/>
      <c r="AA1217" s="20">
        <v>43009</v>
      </c>
      <c r="AB1217" s="20">
        <v>43344</v>
      </c>
    </row>
    <row r="1218" ht="13" customHeight="1">
      <c r="A1218" s="12">
        <v>1471</v>
      </c>
      <c r="B1218" s="12">
        <v>14711</v>
      </c>
      <c r="C1218" t="s" s="13">
        <v>28</v>
      </c>
      <c r="D1218" t="s" s="13">
        <v>7863</v>
      </c>
      <c r="E1218" t="s" s="14">
        <f>MID(D1218,1,SEARCH(",",D1218)-1)</f>
        <v>7864</v>
      </c>
      <c r="F1218" t="s" s="13">
        <f>MID(D1218,SEARCH(",",D1218)+2,50)</f>
        <v>7865</v>
      </c>
      <c r="G1218" s="15">
        <v>29741</v>
      </c>
      <c r="H1218" s="21">
        <f>YEAR(G1218)</f>
        <v>1981</v>
      </c>
      <c r="I1218" s="16">
        <f>INT((TODAY()-G1218)/365)</f>
        <v>39</v>
      </c>
      <c r="J1218" t="s" s="17">
        <v>40</v>
      </c>
      <c r="K1218" t="s" s="17">
        <v>7866</v>
      </c>
      <c r="L1218" s="12">
        <v>676468236</v>
      </c>
      <c r="M1218" s="12"/>
      <c r="N1218" s="12"/>
      <c r="O1218" t="s" s="22">
        <v>7867</v>
      </c>
      <c r="P1218" s="23">
        <v>28050</v>
      </c>
      <c r="Q1218" t="s" s="13">
        <v>34</v>
      </c>
      <c r="R1218" s="12"/>
      <c r="S1218" s="12"/>
      <c r="T1218" t="s" s="13">
        <v>7868</v>
      </c>
      <c r="U1218" s="12"/>
      <c r="V1218" s="12"/>
      <c r="W1218" s="12"/>
      <c r="X1218" s="12"/>
      <c r="Y1218" t="s" s="13">
        <v>7869</v>
      </c>
      <c r="Z1218" s="12"/>
      <c r="AA1218" s="20">
        <v>43009</v>
      </c>
      <c r="AB1218" s="20">
        <v>43344</v>
      </c>
    </row>
    <row r="1219" ht="13" customHeight="1">
      <c r="A1219" s="12">
        <v>1472</v>
      </c>
      <c r="B1219" s="12">
        <v>14721</v>
      </c>
      <c r="C1219" t="s" s="13">
        <v>28</v>
      </c>
      <c r="D1219" t="s" s="13">
        <v>7870</v>
      </c>
      <c r="E1219" t="s" s="14">
        <f>MID(D1219,1,SEARCH(",",D1219)-1)</f>
        <v>7871</v>
      </c>
      <c r="F1219" t="s" s="13">
        <f>MID(D1219,SEARCH(",",D1219)+2,50)</f>
        <v>7872</v>
      </c>
      <c r="G1219" s="15">
        <v>27266</v>
      </c>
      <c r="H1219" s="21">
        <f>YEAR(G1219)</f>
        <v>1974</v>
      </c>
      <c r="I1219" s="16">
        <f>INT((TODAY()-G1219)/365)</f>
        <v>46</v>
      </c>
      <c r="J1219" t="s" s="17">
        <v>32</v>
      </c>
      <c r="K1219" t="s" s="17">
        <v>7873</v>
      </c>
      <c r="L1219" s="12">
        <v>609573330</v>
      </c>
      <c r="M1219" s="12"/>
      <c r="N1219" s="12"/>
      <c r="O1219" t="s" s="22">
        <v>7874</v>
      </c>
      <c r="P1219" s="23">
        <v>28049</v>
      </c>
      <c r="Q1219" t="s" s="13">
        <v>34</v>
      </c>
      <c r="R1219" s="12"/>
      <c r="S1219" s="12"/>
      <c r="T1219" t="s" s="13">
        <v>7875</v>
      </c>
      <c r="U1219" s="12"/>
      <c r="V1219" s="12"/>
      <c r="W1219" s="12"/>
      <c r="X1219" s="12"/>
      <c r="Y1219" t="s" s="13">
        <v>7876</v>
      </c>
      <c r="Z1219" s="12"/>
      <c r="AA1219" s="20">
        <v>43009</v>
      </c>
      <c r="AB1219" s="20"/>
    </row>
    <row r="1220" ht="13" customHeight="1">
      <c r="A1220" s="12">
        <v>1472</v>
      </c>
      <c r="B1220" s="12">
        <v>14722</v>
      </c>
      <c r="C1220" t="s" s="13">
        <v>28</v>
      </c>
      <c r="D1220" t="s" s="13">
        <v>7877</v>
      </c>
      <c r="E1220" t="s" s="14">
        <f>MID(D1220,1,SEARCH(",",D1220)-1)</f>
        <v>7878</v>
      </c>
      <c r="F1220" t="s" s="13">
        <f>MID(D1220,SEARCH(",",D1220)+2,50)</f>
        <v>1309</v>
      </c>
      <c r="G1220" s="15">
        <v>39468</v>
      </c>
      <c r="H1220" s="21">
        <f>YEAR(G1220)</f>
        <v>2008</v>
      </c>
      <c r="I1220" s="16">
        <f>INT((TODAY()-G1220)/365)</f>
        <v>12</v>
      </c>
      <c r="J1220" t="s" s="17">
        <v>40</v>
      </c>
      <c r="K1220" s="16"/>
      <c r="L1220" s="12">
        <v>609573330</v>
      </c>
      <c r="M1220" s="12">
        <v>646952410</v>
      </c>
      <c r="N1220" s="12"/>
      <c r="O1220" t="s" s="22">
        <v>7874</v>
      </c>
      <c r="P1220" s="23">
        <v>28049</v>
      </c>
      <c r="Q1220" t="s" s="13">
        <v>34</v>
      </c>
      <c r="R1220" s="12"/>
      <c r="S1220" t="s" s="13">
        <v>7879</v>
      </c>
      <c r="T1220" s="12"/>
      <c r="U1220" t="s" s="13">
        <v>7880</v>
      </c>
      <c r="V1220" t="s" s="13">
        <v>7881</v>
      </c>
      <c r="W1220" s="12"/>
      <c r="X1220" s="12"/>
      <c r="Y1220" t="s" s="13">
        <v>7882</v>
      </c>
      <c r="Z1220" s="12"/>
      <c r="AA1220" s="20">
        <v>42979</v>
      </c>
      <c r="AB1220" s="20"/>
    </row>
    <row r="1221" ht="13" customHeight="1">
      <c r="A1221" s="12">
        <v>1472</v>
      </c>
      <c r="B1221" s="12">
        <v>14723</v>
      </c>
      <c r="C1221" t="s" s="13">
        <v>28</v>
      </c>
      <c r="D1221" t="s" s="13">
        <v>7883</v>
      </c>
      <c r="E1221" t="s" s="14">
        <f>MID(D1221,1,SEARCH(",",D1221)-1)</f>
        <v>7878</v>
      </c>
      <c r="F1221" t="s" s="13">
        <f>MID(D1221,SEARCH(",",D1221)+2,50)</f>
        <v>253</v>
      </c>
      <c r="G1221" s="15">
        <v>40195</v>
      </c>
      <c r="H1221" s="21">
        <f>YEAR(G1221)</f>
        <v>2010</v>
      </c>
      <c r="I1221" s="16">
        <f>INT((TODAY()-G1221)/365)</f>
        <v>10</v>
      </c>
      <c r="J1221" t="s" s="17">
        <v>40</v>
      </c>
      <c r="K1221" t="s" s="17">
        <v>7884</v>
      </c>
      <c r="L1221" s="12">
        <v>609573330</v>
      </c>
      <c r="M1221" s="12">
        <v>649952410</v>
      </c>
      <c r="N1221" s="12"/>
      <c r="O1221" t="s" s="22">
        <v>7874</v>
      </c>
      <c r="P1221" s="23">
        <v>28049</v>
      </c>
      <c r="Q1221" t="s" s="13">
        <v>34</v>
      </c>
      <c r="R1221" s="12"/>
      <c r="S1221" t="s" s="13">
        <v>7879</v>
      </c>
      <c r="T1221" s="12"/>
      <c r="U1221" t="s" s="13">
        <v>7880</v>
      </c>
      <c r="V1221" t="s" s="13">
        <v>7881</v>
      </c>
      <c r="W1221" s="12"/>
      <c r="X1221" s="12"/>
      <c r="Y1221" t="s" s="13">
        <v>7882</v>
      </c>
      <c r="Z1221" s="12"/>
      <c r="AA1221" s="20">
        <v>43009</v>
      </c>
      <c r="AB1221" s="20"/>
    </row>
    <row r="1222" ht="25.5" customHeight="1">
      <c r="A1222" s="12">
        <v>1473</v>
      </c>
      <c r="B1222" s="12">
        <v>14731</v>
      </c>
      <c r="C1222" t="s" s="13">
        <v>28</v>
      </c>
      <c r="D1222" t="s" s="13">
        <v>7885</v>
      </c>
      <c r="E1222" t="s" s="14">
        <f>MID(D1222,1,SEARCH(",",D1222)-1)</f>
        <v>7886</v>
      </c>
      <c r="F1222" t="s" s="13">
        <f>MID(D1222,SEARCH(",",D1222)+2,50)</f>
        <v>5472</v>
      </c>
      <c r="G1222" s="15">
        <v>38664</v>
      </c>
      <c r="H1222" s="21">
        <f>YEAR(G1222)</f>
        <v>2005</v>
      </c>
      <c r="I1222" s="16">
        <f>INT((TODAY()-G1222)/365)</f>
        <v>14</v>
      </c>
      <c r="J1222" t="s" s="17">
        <v>32</v>
      </c>
      <c r="K1222" s="16"/>
      <c r="L1222" s="12">
        <v>913721750</v>
      </c>
      <c r="M1222" s="12">
        <v>679953745</v>
      </c>
      <c r="N1222" s="12">
        <v>606466882</v>
      </c>
      <c r="O1222" t="s" s="22">
        <v>7887</v>
      </c>
      <c r="P1222" s="23">
        <v>28034</v>
      </c>
      <c r="Q1222" t="s" s="13">
        <v>34</v>
      </c>
      <c r="R1222" t="s" s="13">
        <v>7888</v>
      </c>
      <c r="S1222" s="12"/>
      <c r="T1222" s="12"/>
      <c r="U1222" t="s" s="13">
        <v>7889</v>
      </c>
      <c r="V1222" t="s" s="13">
        <v>7890</v>
      </c>
      <c r="W1222" s="12"/>
      <c r="X1222" s="12"/>
      <c r="Y1222" t="s" s="13">
        <v>7891</v>
      </c>
      <c r="Z1222" t="s" s="13">
        <v>7892</v>
      </c>
      <c r="AA1222" s="20">
        <v>42979</v>
      </c>
      <c r="AB1222" s="20"/>
    </row>
    <row r="1223" ht="38.25" customHeight="1">
      <c r="A1223" s="12">
        <v>1474</v>
      </c>
      <c r="B1223" s="12">
        <v>14741</v>
      </c>
      <c r="C1223" t="s" s="13">
        <v>28</v>
      </c>
      <c r="D1223" t="s" s="13">
        <v>7893</v>
      </c>
      <c r="E1223" t="s" s="14">
        <f>MID(D1223,1,SEARCH(",",D1223)-1)</f>
        <v>7894</v>
      </c>
      <c r="F1223" t="s" s="13">
        <f>MID(D1223,SEARCH(",",D1223)+2,50)</f>
        <v>6122</v>
      </c>
      <c r="G1223" s="15">
        <v>38169</v>
      </c>
      <c r="H1223" s="21">
        <f>YEAR(G1223)</f>
        <v>2004</v>
      </c>
      <c r="I1223" s="16">
        <f>INT((TODAY()-G1223)/365)</f>
        <v>16</v>
      </c>
      <c r="J1223" t="s" s="17">
        <v>32</v>
      </c>
      <c r="K1223" t="s" s="17">
        <v>7895</v>
      </c>
      <c r="L1223" s="12">
        <v>661762491</v>
      </c>
      <c r="M1223" s="12">
        <v>670018589</v>
      </c>
      <c r="N1223" s="12">
        <v>912242077</v>
      </c>
      <c r="O1223" t="s" s="22">
        <v>7896</v>
      </c>
      <c r="P1223" s="23">
        <v>28034</v>
      </c>
      <c r="Q1223" t="s" s="13">
        <v>34</v>
      </c>
      <c r="R1223" t="s" s="13">
        <v>7897</v>
      </c>
      <c r="S1223" s="12"/>
      <c r="T1223" s="12"/>
      <c r="U1223" t="s" s="13">
        <v>7898</v>
      </c>
      <c r="V1223" t="s" s="13">
        <v>7899</v>
      </c>
      <c r="W1223" s="12"/>
      <c r="X1223" s="12"/>
      <c r="Y1223" t="s" s="13">
        <v>7900</v>
      </c>
      <c r="Z1223" t="s" s="13">
        <v>7901</v>
      </c>
      <c r="AA1223" s="20">
        <v>43009</v>
      </c>
      <c r="AB1223" s="20">
        <v>43548</v>
      </c>
    </row>
    <row r="1224" ht="13" customHeight="1">
      <c r="A1224" s="12">
        <v>1475</v>
      </c>
      <c r="B1224" s="12">
        <v>14751</v>
      </c>
      <c r="C1224" t="s" s="13">
        <v>28</v>
      </c>
      <c r="D1224" t="s" s="13">
        <v>7902</v>
      </c>
      <c r="E1224" t="s" s="14">
        <f>MID(D1224,1,SEARCH(",",D1224)-1)</f>
        <v>7903</v>
      </c>
      <c r="F1224" t="s" s="13">
        <f>MID(D1224,SEARCH(",",D1224)+2,50)</f>
        <v>137</v>
      </c>
      <c r="G1224" s="15">
        <v>40564</v>
      </c>
      <c r="H1224" s="21">
        <f>YEAR(G1224)</f>
        <v>2011</v>
      </c>
      <c r="I1224" s="16">
        <f>INT((TODAY()-G1224)/365)</f>
        <v>9</v>
      </c>
      <c r="J1224" t="s" s="17">
        <v>40</v>
      </c>
      <c r="K1224" t="s" s="17">
        <v>7904</v>
      </c>
      <c r="L1224" s="12">
        <v>910406902</v>
      </c>
      <c r="M1224" s="12">
        <v>695111472</v>
      </c>
      <c r="N1224" s="12">
        <v>691653154</v>
      </c>
      <c r="O1224" t="s" s="22">
        <v>7905</v>
      </c>
      <c r="P1224" s="23">
        <v>28029</v>
      </c>
      <c r="Q1224" t="s" s="13">
        <v>34</v>
      </c>
      <c r="R1224" s="12"/>
      <c r="S1224" t="s" s="13">
        <v>7906</v>
      </c>
      <c r="T1224" s="12"/>
      <c r="U1224" t="s" s="13">
        <v>7907</v>
      </c>
      <c r="V1224" t="s" s="13">
        <v>7908</v>
      </c>
      <c r="W1224" s="12"/>
      <c r="X1224" s="12"/>
      <c r="Y1224" t="s" s="13">
        <v>37</v>
      </c>
      <c r="Z1224" s="12"/>
      <c r="AA1224" s="20">
        <v>43009</v>
      </c>
      <c r="AB1224" s="20">
        <v>43344</v>
      </c>
    </row>
    <row r="1225" ht="13" customHeight="1">
      <c r="A1225" s="12">
        <v>1476</v>
      </c>
      <c r="B1225" s="12">
        <v>14761</v>
      </c>
      <c r="C1225" t="s" s="13">
        <v>28</v>
      </c>
      <c r="D1225" t="s" s="13">
        <v>7909</v>
      </c>
      <c r="E1225" t="s" s="14">
        <f>MID(D1225,1,SEARCH(",",D1225)-1)</f>
        <v>7910</v>
      </c>
      <c r="F1225" t="s" s="13">
        <f>MID(D1225,SEARCH(",",D1225)+2,50)</f>
        <v>2444</v>
      </c>
      <c r="G1225" s="15">
        <v>39365</v>
      </c>
      <c r="H1225" s="21">
        <f>YEAR(G1225)</f>
        <v>2007</v>
      </c>
      <c r="I1225" s="16">
        <f>INT((TODAY()-G1225)/365)</f>
        <v>13</v>
      </c>
      <c r="J1225" t="s" s="17">
        <v>32</v>
      </c>
      <c r="K1225" s="16"/>
      <c r="L1225" s="12">
        <v>917296655</v>
      </c>
      <c r="M1225" s="12">
        <v>679421994</v>
      </c>
      <c r="N1225" s="12">
        <v>686313367</v>
      </c>
      <c r="O1225" t="s" s="22">
        <v>7911</v>
      </c>
      <c r="P1225" s="23">
        <v>28049</v>
      </c>
      <c r="Q1225" t="s" s="13">
        <v>34</v>
      </c>
      <c r="R1225" s="12"/>
      <c r="S1225" t="s" s="13">
        <v>7912</v>
      </c>
      <c r="T1225" s="12"/>
      <c r="U1225" t="s" s="13">
        <v>7913</v>
      </c>
      <c r="V1225" t="s" s="13">
        <v>7914</v>
      </c>
      <c r="W1225" s="12"/>
      <c r="X1225" s="12"/>
      <c r="Y1225" t="s" s="13">
        <v>7915</v>
      </c>
      <c r="Z1225" t="s" s="13">
        <v>7916</v>
      </c>
      <c r="AA1225" s="20">
        <v>42979</v>
      </c>
      <c r="AB1225" s="20">
        <v>43637</v>
      </c>
    </row>
    <row r="1226" ht="13" customHeight="1">
      <c r="A1226" s="12">
        <v>1477</v>
      </c>
      <c r="B1226" s="12">
        <v>14771</v>
      </c>
      <c r="C1226" t="s" s="13">
        <v>28</v>
      </c>
      <c r="D1226" t="s" s="13">
        <v>7917</v>
      </c>
      <c r="E1226" t="s" s="14">
        <f>MID(D1226,1,SEARCH(",",D1226)-1)</f>
        <v>7918</v>
      </c>
      <c r="F1226" t="s" s="13">
        <f>MID(D1226,SEARCH(",",D1226)+2,50)</f>
        <v>60</v>
      </c>
      <c r="G1226" s="15">
        <v>38920</v>
      </c>
      <c r="H1226" s="21">
        <f>YEAR(G1226)</f>
        <v>2006</v>
      </c>
      <c r="I1226" s="16">
        <f>INT((TODAY()-G1226)/365)</f>
        <v>14</v>
      </c>
      <c r="J1226" t="s" s="17">
        <v>40</v>
      </c>
      <c r="K1226" t="s" s="17">
        <v>7919</v>
      </c>
      <c r="L1226" s="12">
        <v>607520903</v>
      </c>
      <c r="M1226" s="12">
        <v>652827348</v>
      </c>
      <c r="N1226" s="12"/>
      <c r="O1226" t="s" s="22">
        <v>7920</v>
      </c>
      <c r="P1226" s="23">
        <v>28029</v>
      </c>
      <c r="Q1226" t="s" s="13">
        <v>34</v>
      </c>
      <c r="R1226" t="s" s="13">
        <v>7921</v>
      </c>
      <c r="S1226" s="12"/>
      <c r="T1226" s="12"/>
      <c r="U1226" t="s" s="13">
        <v>7922</v>
      </c>
      <c r="V1226" t="s" s="13">
        <v>7923</v>
      </c>
      <c r="W1226" s="12"/>
      <c r="X1226" s="12"/>
      <c r="Y1226" t="s" s="13">
        <v>7924</v>
      </c>
      <c r="Z1226" s="12"/>
      <c r="AA1226" s="20">
        <v>42979</v>
      </c>
      <c r="AB1226" s="20">
        <v>43101</v>
      </c>
    </row>
    <row r="1227" ht="13" customHeight="1">
      <c r="A1227" s="12">
        <v>1477</v>
      </c>
      <c r="B1227" s="12">
        <v>14772</v>
      </c>
      <c r="C1227" t="s" s="13">
        <v>28</v>
      </c>
      <c r="D1227" t="s" s="13">
        <v>7925</v>
      </c>
      <c r="E1227" t="s" s="14">
        <f>MID(D1227,1,SEARCH(",",D1227)-1)</f>
        <v>7926</v>
      </c>
      <c r="F1227" t="s" s="13">
        <f>MID(D1227,SEARCH(",",D1227)+2,50)</f>
        <v>4687</v>
      </c>
      <c r="G1227" s="15">
        <v>39428</v>
      </c>
      <c r="H1227" s="21">
        <f>YEAR(G1227)</f>
        <v>2007</v>
      </c>
      <c r="I1227" s="16">
        <f>INT((TODAY()-G1227)/365)</f>
        <v>12</v>
      </c>
      <c r="J1227" t="s" s="17">
        <v>40</v>
      </c>
      <c r="K1227" s="16"/>
      <c r="L1227" s="12">
        <v>918053113</v>
      </c>
      <c r="M1227" s="12">
        <v>609143986</v>
      </c>
      <c r="N1227" s="12">
        <v>696953792</v>
      </c>
      <c r="O1227" t="s" s="22">
        <v>7927</v>
      </c>
      <c r="P1227" s="23">
        <v>28049</v>
      </c>
      <c r="Q1227" t="s" s="13">
        <v>34</v>
      </c>
      <c r="R1227" t="s" s="13">
        <v>7928</v>
      </c>
      <c r="S1227" s="12"/>
      <c r="T1227" s="12"/>
      <c r="U1227" t="s" s="13">
        <v>7929</v>
      </c>
      <c r="V1227" t="s" s="13">
        <v>7930</v>
      </c>
      <c r="W1227" s="12"/>
      <c r="X1227" s="12"/>
      <c r="Y1227" t="s" s="13">
        <v>7931</v>
      </c>
      <c r="Z1227" s="12"/>
      <c r="AA1227" s="20">
        <v>42979</v>
      </c>
      <c r="AB1227" s="20">
        <v>43344</v>
      </c>
    </row>
    <row r="1228" ht="13" customHeight="1">
      <c r="A1228" s="12">
        <v>1478</v>
      </c>
      <c r="B1228" s="12">
        <v>14781</v>
      </c>
      <c r="C1228" t="s" s="13">
        <v>28</v>
      </c>
      <c r="D1228" t="s" s="13">
        <v>7932</v>
      </c>
      <c r="E1228" t="s" s="14">
        <f>MID(D1228,1,SEARCH(",",D1228)-1)</f>
        <v>7933</v>
      </c>
      <c r="F1228" t="s" s="13">
        <f>MID(D1228,SEARCH(",",D1228)+2,50)</f>
        <v>379</v>
      </c>
      <c r="G1228" s="15">
        <v>40747</v>
      </c>
      <c r="H1228" s="21">
        <f>YEAR(G1228)</f>
        <v>2011</v>
      </c>
      <c r="I1228" s="16">
        <f>INT((TODAY()-G1228)/365)</f>
        <v>9</v>
      </c>
      <c r="J1228" t="s" s="17">
        <v>40</v>
      </c>
      <c r="K1228" s="16"/>
      <c r="L1228" s="12">
        <v>627076774</v>
      </c>
      <c r="M1228" s="12">
        <v>601111040</v>
      </c>
      <c r="N1228" s="12"/>
      <c r="O1228" t="s" s="22">
        <v>7934</v>
      </c>
      <c r="P1228" s="23">
        <v>28049</v>
      </c>
      <c r="Q1228" t="s" s="13">
        <v>34</v>
      </c>
      <c r="R1228" s="12"/>
      <c r="S1228" t="s" s="13">
        <v>7935</v>
      </c>
      <c r="T1228" s="12"/>
      <c r="U1228" t="s" s="13">
        <v>7936</v>
      </c>
      <c r="V1228" t="s" s="13">
        <v>7937</v>
      </c>
      <c r="W1228" s="12"/>
      <c r="X1228" s="12"/>
      <c r="Y1228" t="s" s="13">
        <v>7938</v>
      </c>
      <c r="Z1228" s="12"/>
      <c r="AA1228" s="20">
        <v>42979</v>
      </c>
      <c r="AB1228" s="20">
        <v>43344</v>
      </c>
    </row>
    <row r="1229" ht="13" customHeight="1">
      <c r="A1229" s="12">
        <v>1478</v>
      </c>
      <c r="B1229" s="12">
        <v>14782</v>
      </c>
      <c r="C1229" t="s" s="13">
        <v>28</v>
      </c>
      <c r="D1229" t="s" s="13">
        <v>7939</v>
      </c>
      <c r="E1229" t="s" s="14">
        <f>MID(D1229,1,SEARCH(",",D1229)-1)</f>
        <v>7933</v>
      </c>
      <c r="F1229" t="s" s="13">
        <f>MID(D1229,SEARCH(",",D1229)+2,50)</f>
        <v>5920</v>
      </c>
      <c r="G1229" s="15">
        <v>39840</v>
      </c>
      <c r="H1229" s="21">
        <f>YEAR(G1229)</f>
        <v>2009</v>
      </c>
      <c r="I1229" s="16">
        <f>INT((TODAY()-G1229)/365)</f>
        <v>11</v>
      </c>
      <c r="J1229" t="s" s="17">
        <v>40</v>
      </c>
      <c r="K1229" s="16"/>
      <c r="L1229" s="12">
        <v>627076774</v>
      </c>
      <c r="M1229" s="12">
        <v>601111040</v>
      </c>
      <c r="N1229" s="12"/>
      <c r="O1229" t="s" s="22">
        <v>7934</v>
      </c>
      <c r="P1229" s="23">
        <v>28049</v>
      </c>
      <c r="Q1229" t="s" s="13">
        <v>34</v>
      </c>
      <c r="R1229" s="12"/>
      <c r="S1229" t="s" s="13">
        <v>7935</v>
      </c>
      <c r="T1229" s="12"/>
      <c r="U1229" t="s" s="13">
        <v>7936</v>
      </c>
      <c r="V1229" t="s" s="13">
        <v>7937</v>
      </c>
      <c r="W1229" s="12"/>
      <c r="X1229" s="12"/>
      <c r="Y1229" t="s" s="13">
        <v>7938</v>
      </c>
      <c r="Z1229" s="12"/>
      <c r="AA1229" s="20">
        <v>42979</v>
      </c>
      <c r="AB1229" s="20">
        <v>43344</v>
      </c>
    </row>
    <row r="1230" ht="38.25" customHeight="1">
      <c r="A1230" s="12">
        <v>1478</v>
      </c>
      <c r="B1230" s="12">
        <v>14783</v>
      </c>
      <c r="C1230" t="s" s="13">
        <v>28</v>
      </c>
      <c r="D1230" t="s" s="13">
        <v>7940</v>
      </c>
      <c r="E1230" t="s" s="14">
        <f>MID(D1230,1,SEARCH(",",D1230)-1)</f>
        <v>7933</v>
      </c>
      <c r="F1230" t="s" s="13">
        <f>MID(D1230,SEARCH(",",D1230)+2,50)</f>
        <v>3643</v>
      </c>
      <c r="G1230" s="15">
        <v>39020</v>
      </c>
      <c r="H1230" s="16">
        <f>YEAR(G1230)</f>
        <v>2006</v>
      </c>
      <c r="I1230" s="16">
        <f>INT((TODAY()-G1230)/365)</f>
        <v>13</v>
      </c>
      <c r="J1230" t="s" s="17">
        <v>32</v>
      </c>
      <c r="K1230" t="s" s="17">
        <v>7941</v>
      </c>
      <c r="L1230" s="12">
        <v>912442144</v>
      </c>
      <c r="M1230" s="12">
        <v>627076774</v>
      </c>
      <c r="N1230" s="12">
        <v>601111040</v>
      </c>
      <c r="O1230" t="s" s="13">
        <v>7942</v>
      </c>
      <c r="P1230" s="16">
        <v>28049</v>
      </c>
      <c r="Q1230" t="s" s="13">
        <v>34</v>
      </c>
      <c r="R1230" s="18"/>
      <c r="S1230" t="s" s="24">
        <v>7943</v>
      </c>
      <c r="T1230" s="18"/>
      <c r="U1230" t="s" s="13">
        <v>7936</v>
      </c>
      <c r="V1230" t="s" s="13">
        <v>7937</v>
      </c>
      <c r="W1230" t="s" s="13">
        <v>7936</v>
      </c>
      <c r="X1230" t="s" s="13">
        <v>7944</v>
      </c>
      <c r="Y1230" t="s" s="14">
        <v>7945</v>
      </c>
      <c r="Z1230" t="s" s="13">
        <v>7946</v>
      </c>
      <c r="AA1230" s="19">
        <v>42979</v>
      </c>
      <c r="AB1230" s="20">
        <v>44013</v>
      </c>
    </row>
    <row r="1231" ht="13" customHeight="1">
      <c r="A1231" s="12">
        <v>1478</v>
      </c>
      <c r="B1231" s="12">
        <v>14784</v>
      </c>
      <c r="C1231" t="s" s="13">
        <v>28</v>
      </c>
      <c r="D1231" t="s" s="13">
        <v>7947</v>
      </c>
      <c r="E1231" t="s" s="14">
        <f>MID(D1231,1,SEARCH(",",D1231)-1)</f>
        <v>7933</v>
      </c>
      <c r="F1231" t="s" s="13">
        <f>MID(D1231,SEARCH(",",D1231)+2,50)</f>
        <v>1994</v>
      </c>
      <c r="G1231" s="15">
        <v>38417</v>
      </c>
      <c r="H1231" s="21">
        <f>YEAR(G1231)</f>
        <v>2005</v>
      </c>
      <c r="I1231" s="16">
        <f>INT((TODAY()-G1231)/365)</f>
        <v>15</v>
      </c>
      <c r="J1231" t="s" s="17">
        <v>32</v>
      </c>
      <c r="K1231" s="16"/>
      <c r="L1231" s="12">
        <v>627076774</v>
      </c>
      <c r="M1231" s="12">
        <v>601111040</v>
      </c>
      <c r="N1231" s="12"/>
      <c r="O1231" t="s" s="22">
        <v>7934</v>
      </c>
      <c r="P1231" s="23">
        <v>28049</v>
      </c>
      <c r="Q1231" t="s" s="13">
        <v>34</v>
      </c>
      <c r="R1231" s="12"/>
      <c r="S1231" t="s" s="13">
        <v>7935</v>
      </c>
      <c r="T1231" s="12"/>
      <c r="U1231" t="s" s="13">
        <v>7936</v>
      </c>
      <c r="V1231" t="s" s="13">
        <v>7937</v>
      </c>
      <c r="W1231" s="12"/>
      <c r="X1231" s="12"/>
      <c r="Y1231" t="s" s="13">
        <v>7938</v>
      </c>
      <c r="Z1231" s="12"/>
      <c r="AA1231" s="20">
        <v>42979</v>
      </c>
      <c r="AB1231" s="20">
        <v>43344</v>
      </c>
    </row>
    <row r="1232" ht="13" customHeight="1">
      <c r="A1232" s="12">
        <v>1479</v>
      </c>
      <c r="B1232" s="12">
        <v>14791</v>
      </c>
      <c r="C1232" t="s" s="13">
        <v>28</v>
      </c>
      <c r="D1232" t="s" s="13">
        <v>7948</v>
      </c>
      <c r="E1232" t="s" s="14">
        <f>MID(D1232,1,SEARCH(",",D1232)-1)</f>
        <v>7949</v>
      </c>
      <c r="F1232" t="s" s="13">
        <f>MID(D1232,SEARCH(",",D1232)+2,50)</f>
        <v>39</v>
      </c>
      <c r="G1232" s="15">
        <v>33317</v>
      </c>
      <c r="H1232" s="21">
        <f>YEAR(G1232)</f>
        <v>1991</v>
      </c>
      <c r="I1232" s="16">
        <f>INT((TODAY()-G1232)/365)</f>
        <v>29</v>
      </c>
      <c r="J1232" t="s" s="17">
        <v>40</v>
      </c>
      <c r="K1232" t="s" s="17">
        <v>7950</v>
      </c>
      <c r="L1232" s="12">
        <v>626833797</v>
      </c>
      <c r="M1232" s="12"/>
      <c r="N1232" s="12"/>
      <c r="O1232" t="s" s="22">
        <v>7951</v>
      </c>
      <c r="P1232" s="23">
        <v>28523</v>
      </c>
      <c r="Q1232" t="s" s="13">
        <v>5806</v>
      </c>
      <c r="R1232" s="12"/>
      <c r="S1232" s="12"/>
      <c r="T1232" t="s" s="13">
        <v>7952</v>
      </c>
      <c r="U1232" s="12"/>
      <c r="V1232" s="12"/>
      <c r="W1232" s="12"/>
      <c r="X1232" s="12"/>
      <c r="Y1232" t="s" s="13">
        <v>7953</v>
      </c>
      <c r="Z1232" s="12"/>
      <c r="AA1232" s="20">
        <v>43040</v>
      </c>
      <c r="AB1232" s="20">
        <v>43344</v>
      </c>
    </row>
    <row r="1233" ht="13" customHeight="1">
      <c r="A1233" s="12">
        <v>1480</v>
      </c>
      <c r="B1233" s="12">
        <v>14801</v>
      </c>
      <c r="C1233" t="s" s="13">
        <v>28</v>
      </c>
      <c r="D1233" t="s" s="13">
        <v>7954</v>
      </c>
      <c r="E1233" t="s" s="14">
        <f>MID(D1233,1,SEARCH(",",D1233)-1)</f>
        <v>7955</v>
      </c>
      <c r="F1233" t="s" s="13">
        <f>MID(D1233,SEARCH(",",D1233)+2,50)</f>
        <v>5623</v>
      </c>
      <c r="G1233" s="15">
        <v>38436</v>
      </c>
      <c r="H1233" s="21">
        <f>YEAR(G1233)</f>
        <v>2005</v>
      </c>
      <c r="I1233" s="16">
        <f>INT((TODAY()-G1233)/365)</f>
        <v>15</v>
      </c>
      <c r="J1233" t="s" s="17">
        <v>32</v>
      </c>
      <c r="K1233" t="s" s="17">
        <v>7956</v>
      </c>
      <c r="L1233" s="12">
        <v>679810720</v>
      </c>
      <c r="M1233" s="12">
        <v>649493742</v>
      </c>
      <c r="N1233" s="12"/>
      <c r="O1233" t="s" s="22">
        <v>7957</v>
      </c>
      <c r="P1233" s="23">
        <v>28050</v>
      </c>
      <c r="Q1233" t="s" s="13">
        <v>34</v>
      </c>
      <c r="R1233" t="s" s="13">
        <v>7958</v>
      </c>
      <c r="S1233" s="12"/>
      <c r="T1233" s="12"/>
      <c r="U1233" t="s" s="13">
        <v>7959</v>
      </c>
      <c r="V1233" t="s" s="13">
        <v>7960</v>
      </c>
      <c r="W1233" s="12"/>
      <c r="X1233" s="12"/>
      <c r="Y1233" t="s" s="13">
        <v>7961</v>
      </c>
      <c r="Z1233" s="12"/>
      <c r="AA1233" s="20">
        <v>42979</v>
      </c>
      <c r="AB1233" s="20"/>
    </row>
    <row r="1234" ht="13" customHeight="1">
      <c r="A1234" s="12">
        <v>1480</v>
      </c>
      <c r="B1234" s="12">
        <v>14802</v>
      </c>
      <c r="C1234" t="s" s="13">
        <v>28</v>
      </c>
      <c r="D1234" t="s" s="13">
        <v>7962</v>
      </c>
      <c r="E1234" t="s" s="14">
        <f>MID(D1234,1,SEARCH(",",D1234)-1)</f>
        <v>7963</v>
      </c>
      <c r="F1234" t="s" s="13">
        <f>MID(D1234,SEARCH(",",D1234)+2,50)</f>
        <v>51</v>
      </c>
      <c r="G1234" s="15">
        <v>25869</v>
      </c>
      <c r="H1234" s="21">
        <f>YEAR(G1234)</f>
        <v>1970</v>
      </c>
      <c r="I1234" s="16">
        <f>INT((TODAY()-G1234)/365)</f>
        <v>50</v>
      </c>
      <c r="J1234" t="s" s="17">
        <v>40</v>
      </c>
      <c r="K1234" t="s" s="17">
        <v>7964</v>
      </c>
      <c r="L1234" s="12">
        <v>679810720</v>
      </c>
      <c r="M1234" s="12"/>
      <c r="N1234" s="12"/>
      <c r="O1234" t="s" s="22">
        <v>7957</v>
      </c>
      <c r="P1234" s="23">
        <v>28050</v>
      </c>
      <c r="Q1234" t="s" s="13">
        <v>34</v>
      </c>
      <c r="R1234" s="12"/>
      <c r="S1234" s="12"/>
      <c r="T1234" t="s" s="13">
        <v>7958</v>
      </c>
      <c r="U1234" s="12"/>
      <c r="V1234" s="12"/>
      <c r="W1234" s="12"/>
      <c r="X1234" s="12"/>
      <c r="Y1234" t="s" s="13">
        <v>7961</v>
      </c>
      <c r="Z1234" s="12"/>
      <c r="AA1234" s="20">
        <v>42979</v>
      </c>
      <c r="AB1234" s="20"/>
    </row>
    <row r="1235" ht="13" customHeight="1">
      <c r="A1235" s="12">
        <v>1481</v>
      </c>
      <c r="B1235" s="12">
        <v>14811</v>
      </c>
      <c r="C1235" t="s" s="13">
        <v>28</v>
      </c>
      <c r="D1235" t="s" s="13">
        <v>7965</v>
      </c>
      <c r="E1235" t="s" s="14">
        <f>MID(D1235,1,SEARCH(",",D1235)-1)</f>
        <v>7966</v>
      </c>
      <c r="F1235" t="s" s="13">
        <f>MID(D1235,SEARCH(",",D1235)+2,50)</f>
        <v>3028</v>
      </c>
      <c r="G1235" s="15">
        <v>39392</v>
      </c>
      <c r="H1235" s="21">
        <f>YEAR(G1235)</f>
        <v>2007</v>
      </c>
      <c r="I1235" s="16">
        <f>INT((TODAY()-G1235)/365)</f>
        <v>12</v>
      </c>
      <c r="J1235" t="s" s="17">
        <v>32</v>
      </c>
      <c r="K1235" s="16"/>
      <c r="L1235" s="12">
        <v>667358074</v>
      </c>
      <c r="M1235" s="12"/>
      <c r="N1235" s="12"/>
      <c r="O1235" t="s" s="22">
        <v>7967</v>
      </c>
      <c r="P1235" s="23">
        <v>28020</v>
      </c>
      <c r="Q1235" t="s" s="13">
        <v>34</v>
      </c>
      <c r="R1235" s="12"/>
      <c r="S1235" t="s" s="13">
        <v>7968</v>
      </c>
      <c r="T1235" s="12"/>
      <c r="U1235" t="s" s="13">
        <v>7969</v>
      </c>
      <c r="V1235" t="s" s="13">
        <v>7970</v>
      </c>
      <c r="W1235" s="12"/>
      <c r="X1235" s="12"/>
      <c r="Y1235" t="s" s="13">
        <v>7971</v>
      </c>
      <c r="Z1235" s="12"/>
      <c r="AA1235" s="20">
        <v>43009</v>
      </c>
      <c r="AB1235" s="20">
        <v>43344</v>
      </c>
    </row>
    <row r="1236" ht="25.5" customHeight="1">
      <c r="A1236" s="12">
        <v>1482</v>
      </c>
      <c r="B1236" s="12">
        <v>14821</v>
      </c>
      <c r="C1236" t="s" s="13">
        <v>28</v>
      </c>
      <c r="D1236" t="s" s="13">
        <v>7972</v>
      </c>
      <c r="E1236" t="s" s="14">
        <f>MID(D1236,1,SEARCH(",",D1236)-1)</f>
        <v>7973</v>
      </c>
      <c r="F1236" t="s" s="13">
        <f>MID(D1236,SEARCH(",",D1236)+2,50)</f>
        <v>7974</v>
      </c>
      <c r="G1236" s="15">
        <v>39802</v>
      </c>
      <c r="H1236" s="21">
        <f>YEAR(G1236)</f>
        <v>2008</v>
      </c>
      <c r="I1236" s="16">
        <f>INT((TODAY()-G1236)/365)</f>
        <v>11</v>
      </c>
      <c r="J1236" t="s" s="17">
        <v>32</v>
      </c>
      <c r="K1236" s="16"/>
      <c r="L1236" s="12">
        <v>630976751</v>
      </c>
      <c r="M1236" s="12">
        <v>636980286</v>
      </c>
      <c r="N1236" s="12"/>
      <c r="O1236" t="s" s="22">
        <v>7975</v>
      </c>
      <c r="P1236" s="23">
        <v>28035</v>
      </c>
      <c r="Q1236" t="s" s="13">
        <v>34</v>
      </c>
      <c r="R1236" t="s" s="13">
        <v>7976</v>
      </c>
      <c r="S1236" t="s" s="13">
        <v>7977</v>
      </c>
      <c r="T1236" s="12"/>
      <c r="U1236" t="s" s="13">
        <v>7978</v>
      </c>
      <c r="V1236" t="s" s="13">
        <v>7979</v>
      </c>
      <c r="W1236" s="12"/>
      <c r="X1236" s="12"/>
      <c r="Y1236" t="s" s="13">
        <v>7980</v>
      </c>
      <c r="Z1236" t="s" s="13">
        <v>7981</v>
      </c>
      <c r="AA1236" s="20">
        <v>42979</v>
      </c>
      <c r="AB1236" s="20">
        <v>43438</v>
      </c>
    </row>
    <row r="1237" ht="13" customHeight="1">
      <c r="A1237" s="12">
        <v>1483</v>
      </c>
      <c r="B1237" s="12">
        <v>14831</v>
      </c>
      <c r="C1237" t="s" s="13">
        <v>57</v>
      </c>
      <c r="D1237" t="s" s="13">
        <v>7982</v>
      </c>
      <c r="E1237" t="s" s="14">
        <f>MID(D1237,1,SEARCH(",",D1237)-1)</f>
        <v>7983</v>
      </c>
      <c r="F1237" t="s" s="13">
        <f>MID(D1237,SEARCH(",",D1237)+2,50)</f>
        <v>545</v>
      </c>
      <c r="G1237" s="15">
        <v>32869</v>
      </c>
      <c r="H1237" s="21">
        <f>YEAR(G1237)</f>
        <v>1989</v>
      </c>
      <c r="I1237" s="16">
        <f>INT((TODAY()-G1237)/365)</f>
        <v>30</v>
      </c>
      <c r="J1237" t="s" s="17">
        <v>32</v>
      </c>
      <c r="K1237" t="s" s="17">
        <v>7984</v>
      </c>
      <c r="L1237" s="12">
        <v>672409100</v>
      </c>
      <c r="M1237" s="12">
        <v>945255583</v>
      </c>
      <c r="N1237" s="12"/>
      <c r="O1237" t="s" s="22">
        <v>7985</v>
      </c>
      <c r="P1237" s="23">
        <v>1013</v>
      </c>
      <c r="Q1237" t="s" s="13">
        <v>7986</v>
      </c>
      <c r="R1237" s="12"/>
      <c r="S1237" s="12"/>
      <c r="T1237" t="s" s="13">
        <v>7987</v>
      </c>
      <c r="U1237" s="12"/>
      <c r="V1237" s="12"/>
      <c r="W1237" s="12"/>
      <c r="X1237" s="12"/>
      <c r="Y1237" t="s" s="13">
        <v>37</v>
      </c>
      <c r="Z1237" s="12"/>
      <c r="AA1237" s="20">
        <v>42979</v>
      </c>
      <c r="AB1237" s="20">
        <v>43739</v>
      </c>
    </row>
    <row r="1238" ht="13" customHeight="1">
      <c r="A1238" s="12">
        <v>1484</v>
      </c>
      <c r="B1238" s="12">
        <v>14841</v>
      </c>
      <c r="C1238" t="s" s="13">
        <v>57</v>
      </c>
      <c r="D1238" t="s" s="13">
        <v>7988</v>
      </c>
      <c r="E1238" t="s" s="14">
        <f>MID(D1238,1,SEARCH(",",D1238)-1)</f>
        <v>7989</v>
      </c>
      <c r="F1238" t="s" s="13">
        <f>MID(D1238,SEARCH(",",D1238)+2,50)</f>
        <v>642</v>
      </c>
      <c r="G1238" s="15">
        <v>35667</v>
      </c>
      <c r="H1238" s="21">
        <f>YEAR(G1238)</f>
        <v>1997</v>
      </c>
      <c r="I1238" s="16">
        <f>INT((TODAY()-G1238)/365)</f>
        <v>23</v>
      </c>
      <c r="J1238" t="s" s="17">
        <v>32</v>
      </c>
      <c r="K1238" t="s" s="17">
        <v>7990</v>
      </c>
      <c r="L1238" s="12">
        <v>917353183</v>
      </c>
      <c r="M1238" s="12">
        <v>645160752</v>
      </c>
      <c r="N1238" s="12"/>
      <c r="O1238" t="s" s="22">
        <v>7991</v>
      </c>
      <c r="P1238" s="23">
        <v>28034</v>
      </c>
      <c r="Q1238" t="s" s="13">
        <v>34</v>
      </c>
      <c r="R1238" t="s" s="13">
        <v>7992</v>
      </c>
      <c r="S1238" s="12"/>
      <c r="T1238" s="12"/>
      <c r="U1238" s="12"/>
      <c r="V1238" s="12"/>
      <c r="W1238" s="12"/>
      <c r="X1238" s="12"/>
      <c r="Y1238" t="s" s="13">
        <v>7993</v>
      </c>
      <c r="Z1238" s="12"/>
      <c r="AA1238" s="20">
        <v>42979</v>
      </c>
      <c r="AB1238" s="20"/>
    </row>
    <row r="1239" ht="13" customHeight="1">
      <c r="A1239" s="12">
        <v>1485</v>
      </c>
      <c r="B1239" s="12">
        <v>14851</v>
      </c>
      <c r="C1239" t="s" s="13">
        <v>28</v>
      </c>
      <c r="D1239" t="s" s="13">
        <v>7994</v>
      </c>
      <c r="E1239" t="s" s="14">
        <f>MID(D1239,1,SEARCH(",",D1239)-1)</f>
        <v>7995</v>
      </c>
      <c r="F1239" t="s" s="13">
        <f>MID(D1239,SEARCH(",",D1239)+2,50)</f>
        <v>46</v>
      </c>
      <c r="G1239" s="15">
        <v>37275</v>
      </c>
      <c r="H1239" s="21">
        <f>YEAR(G1239)</f>
        <v>2002</v>
      </c>
      <c r="I1239" s="16">
        <f>INT((TODAY()-G1239)/365)</f>
        <v>18</v>
      </c>
      <c r="J1239" t="s" s="17">
        <v>40</v>
      </c>
      <c r="K1239" t="s" s="17">
        <v>7996</v>
      </c>
      <c r="L1239" s="12">
        <v>695601308</v>
      </c>
      <c r="M1239" s="12"/>
      <c r="N1239" s="12"/>
      <c r="O1239" t="s" s="22">
        <v>7997</v>
      </c>
      <c r="P1239" s="23">
        <v>28035</v>
      </c>
      <c r="Q1239" t="s" s="13">
        <v>34</v>
      </c>
      <c r="R1239" t="s" s="13">
        <v>7998</v>
      </c>
      <c r="S1239" s="12"/>
      <c r="T1239" s="12"/>
      <c r="U1239" t="s" s="13">
        <v>7999</v>
      </c>
      <c r="V1239" t="s" s="13">
        <v>8000</v>
      </c>
      <c r="W1239" s="12"/>
      <c r="X1239" s="12"/>
      <c r="Y1239" t="s" s="13">
        <v>8001</v>
      </c>
      <c r="Z1239" t="s" s="13">
        <v>8002</v>
      </c>
      <c r="AA1239" s="20">
        <v>42979</v>
      </c>
      <c r="AB1239" s="20">
        <v>43641</v>
      </c>
    </row>
    <row r="1240" ht="13" customHeight="1">
      <c r="A1240" s="12">
        <v>1486</v>
      </c>
      <c r="B1240" s="12">
        <v>14861</v>
      </c>
      <c r="C1240" t="s" s="13">
        <v>57</v>
      </c>
      <c r="D1240" t="s" s="13">
        <v>8003</v>
      </c>
      <c r="E1240" t="s" s="14">
        <f>MID(D1240,1,SEARCH(",",D1240)-1)</f>
        <v>8004</v>
      </c>
      <c r="F1240" t="s" s="13">
        <f>MID(D1240,SEARCH(",",D1240)+2,50)</f>
        <v>46</v>
      </c>
      <c r="G1240" s="15">
        <v>27144</v>
      </c>
      <c r="H1240" s="21">
        <f>YEAR(G1240)</f>
        <v>1974</v>
      </c>
      <c r="I1240" s="16">
        <f>INT((TODAY()-G1240)/365)</f>
        <v>46</v>
      </c>
      <c r="J1240" t="s" s="17">
        <v>40</v>
      </c>
      <c r="K1240" t="s" s="17">
        <v>8005</v>
      </c>
      <c r="L1240" s="12">
        <v>696433945</v>
      </c>
      <c r="M1240" s="12"/>
      <c r="N1240" s="12"/>
      <c r="O1240" t="s" s="22">
        <v>8006</v>
      </c>
      <c r="P1240" s="23">
        <v>28003</v>
      </c>
      <c r="Q1240" t="s" s="13">
        <v>34</v>
      </c>
      <c r="R1240" s="12"/>
      <c r="S1240" s="12"/>
      <c r="T1240" t="s" s="13">
        <v>8007</v>
      </c>
      <c r="U1240" s="12"/>
      <c r="V1240" s="12"/>
      <c r="W1240" s="12"/>
      <c r="X1240" s="12"/>
      <c r="Y1240" t="s" s="13">
        <v>37</v>
      </c>
      <c r="Z1240" t="s" s="13">
        <v>8008</v>
      </c>
      <c r="AA1240" s="20">
        <v>43009</v>
      </c>
      <c r="AB1240" s="20">
        <v>43814</v>
      </c>
    </row>
    <row r="1241" ht="13" customHeight="1">
      <c r="A1241" s="12">
        <v>1487</v>
      </c>
      <c r="B1241" s="12">
        <v>14871</v>
      </c>
      <c r="C1241" t="s" s="13">
        <v>28</v>
      </c>
      <c r="D1241" t="s" s="13">
        <v>8009</v>
      </c>
      <c r="E1241" t="s" s="14">
        <f>MID(D1241,1,SEARCH(",",D1241)-1)</f>
        <v>8010</v>
      </c>
      <c r="F1241" t="s" s="13">
        <f>MID(D1241,SEARCH(",",D1241)+2,50)</f>
        <v>1309</v>
      </c>
      <c r="G1241" s="15">
        <v>40792</v>
      </c>
      <c r="H1241" s="21">
        <f>YEAR(G1241)</f>
        <v>2011</v>
      </c>
      <c r="I1241" s="16">
        <f>INT((TODAY()-G1241)/365)</f>
        <v>9</v>
      </c>
      <c r="J1241" t="s" s="17">
        <v>40</v>
      </c>
      <c r="K1241" t="s" s="17">
        <v>8011</v>
      </c>
      <c r="L1241" s="12">
        <v>639938685</v>
      </c>
      <c r="M1241" s="12">
        <v>605104951</v>
      </c>
      <c r="N1241" s="12"/>
      <c r="O1241" t="s" s="22">
        <v>8012</v>
      </c>
      <c r="P1241" s="23">
        <v>28049</v>
      </c>
      <c r="Q1241" t="s" s="13">
        <v>34</v>
      </c>
      <c r="R1241" t="s" s="13">
        <v>8013</v>
      </c>
      <c r="S1241" t="s" s="13">
        <v>8014</v>
      </c>
      <c r="T1241" s="12"/>
      <c r="U1241" t="s" s="13">
        <v>8015</v>
      </c>
      <c r="V1241" t="s" s="13">
        <v>8016</v>
      </c>
      <c r="W1241" s="12"/>
      <c r="X1241" s="12"/>
      <c r="Y1241" t="s" s="13">
        <v>8017</v>
      </c>
      <c r="Z1241" s="12"/>
      <c r="AA1241" s="20">
        <v>42979</v>
      </c>
      <c r="AB1241" s="20">
        <v>43101</v>
      </c>
    </row>
    <row r="1242" ht="13" customHeight="1">
      <c r="A1242" s="12">
        <v>1489</v>
      </c>
      <c r="B1242" s="12">
        <v>14891</v>
      </c>
      <c r="C1242" t="s" s="13">
        <v>28</v>
      </c>
      <c r="D1242" t="s" s="13">
        <v>8018</v>
      </c>
      <c r="E1242" t="s" s="14">
        <f>MID(D1242,1,SEARCH(",",D1242)-1)</f>
        <v>8019</v>
      </c>
      <c r="F1242" t="s" s="13">
        <f>MID(D1242,SEARCH(",",D1242)+2,50)</f>
        <v>173</v>
      </c>
      <c r="G1242" s="15">
        <v>37205</v>
      </c>
      <c r="H1242" s="21">
        <f>YEAR(G1242)</f>
        <v>2001</v>
      </c>
      <c r="I1242" s="16">
        <f>INT((TODAY()-G1242)/365)</f>
        <v>18</v>
      </c>
      <c r="J1242" t="s" s="17">
        <v>32</v>
      </c>
      <c r="K1242" t="s" s="17">
        <v>8020</v>
      </c>
      <c r="L1242" s="12">
        <v>913584563</v>
      </c>
      <c r="M1242" s="12">
        <v>647961597</v>
      </c>
      <c r="N1242" s="12">
        <v>629050358</v>
      </c>
      <c r="O1242" t="s" s="22">
        <v>8021</v>
      </c>
      <c r="P1242" s="23">
        <v>28029</v>
      </c>
      <c r="Q1242" t="s" s="13">
        <v>34</v>
      </c>
      <c r="R1242" t="s" s="13">
        <v>8022</v>
      </c>
      <c r="S1242" s="12"/>
      <c r="T1242" s="12"/>
      <c r="U1242" t="s" s="13">
        <v>8023</v>
      </c>
      <c r="V1242" t="s" s="13">
        <v>8024</v>
      </c>
      <c r="W1242" s="12"/>
      <c r="X1242" s="12"/>
      <c r="Y1242" t="s" s="13">
        <v>8025</v>
      </c>
      <c r="Z1242" s="12"/>
      <c r="AA1242" s="20">
        <v>42979</v>
      </c>
      <c r="AB1242" s="20">
        <v>43101</v>
      </c>
    </row>
    <row r="1243" ht="13" customHeight="1">
      <c r="A1243" s="12">
        <v>1490</v>
      </c>
      <c r="B1243" s="12">
        <v>14901</v>
      </c>
      <c r="C1243" t="s" s="13">
        <v>28</v>
      </c>
      <c r="D1243" t="s" s="13">
        <v>8026</v>
      </c>
      <c r="E1243" t="s" s="14">
        <f>MID(D1243,1,SEARCH(",",D1243)-1)</f>
        <v>8027</v>
      </c>
      <c r="F1243" t="s" s="13">
        <f>MID(D1243,SEARCH(",",D1243)+2,50)</f>
        <v>8028</v>
      </c>
      <c r="G1243" s="15">
        <v>41153</v>
      </c>
      <c r="H1243" s="21">
        <f>YEAR(G1243)</f>
        <v>2012</v>
      </c>
      <c r="I1243" s="16">
        <f>INT((TODAY()-G1243)/365)</f>
        <v>8</v>
      </c>
      <c r="J1243" t="s" s="17">
        <v>32</v>
      </c>
      <c r="K1243" t="s" s="17">
        <v>8029</v>
      </c>
      <c r="L1243" s="12">
        <v>639966665</v>
      </c>
      <c r="M1243" s="12">
        <v>630368376</v>
      </c>
      <c r="N1243" s="12"/>
      <c r="O1243" t="s" s="22">
        <v>8030</v>
      </c>
      <c r="P1243" s="23">
        <v>28049</v>
      </c>
      <c r="Q1243" t="s" s="13">
        <v>34</v>
      </c>
      <c r="R1243" t="s" s="13">
        <v>8031</v>
      </c>
      <c r="S1243" t="s" s="13">
        <v>8032</v>
      </c>
      <c r="T1243" s="12"/>
      <c r="U1243" t="s" s="13">
        <v>8033</v>
      </c>
      <c r="V1243" t="s" s="13">
        <v>8034</v>
      </c>
      <c r="W1243" s="12"/>
      <c r="X1243" s="12"/>
      <c r="Y1243" t="s" s="13">
        <v>8035</v>
      </c>
      <c r="Z1243" s="12"/>
      <c r="AA1243" s="20">
        <v>42979</v>
      </c>
      <c r="AB1243" s="20"/>
    </row>
    <row r="1244" ht="13" customHeight="1">
      <c r="A1244" s="12">
        <v>1490</v>
      </c>
      <c r="B1244" s="12">
        <v>14902</v>
      </c>
      <c r="C1244" t="s" s="13">
        <v>28</v>
      </c>
      <c r="D1244" t="s" s="13">
        <v>8036</v>
      </c>
      <c r="E1244" t="s" s="14">
        <f>MID(D1244,1,SEARCH(",",D1244)-1)</f>
        <v>8027</v>
      </c>
      <c r="F1244" t="s" s="13">
        <f>MID(D1244,SEARCH(",",D1244)+2,50)</f>
        <v>8037</v>
      </c>
      <c r="G1244" s="15">
        <v>40593</v>
      </c>
      <c r="H1244" s="21">
        <f>YEAR(G1244)</f>
        <v>2011</v>
      </c>
      <c r="I1244" s="16">
        <f>INT((TODAY()-G1244)/365)</f>
        <v>9</v>
      </c>
      <c r="J1244" t="s" s="17">
        <v>40</v>
      </c>
      <c r="K1244" t="s" s="17">
        <v>8038</v>
      </c>
      <c r="L1244" s="12">
        <v>639966665</v>
      </c>
      <c r="M1244" s="12">
        <v>630368376</v>
      </c>
      <c r="N1244" s="12"/>
      <c r="O1244" t="s" s="22">
        <v>8030</v>
      </c>
      <c r="P1244" s="23">
        <v>28049</v>
      </c>
      <c r="Q1244" t="s" s="13">
        <v>34</v>
      </c>
      <c r="R1244" t="s" s="13">
        <v>8039</v>
      </c>
      <c r="S1244" t="s" s="13">
        <v>8040</v>
      </c>
      <c r="T1244" s="12"/>
      <c r="U1244" t="s" s="13">
        <v>8033</v>
      </c>
      <c r="V1244" t="s" s="13">
        <v>8034</v>
      </c>
      <c r="W1244" s="12"/>
      <c r="X1244" s="12"/>
      <c r="Y1244" t="s" s="13">
        <v>8035</v>
      </c>
      <c r="Z1244" s="12"/>
      <c r="AA1244" s="20">
        <v>42979</v>
      </c>
      <c r="AB1244" s="20"/>
    </row>
    <row r="1245" ht="13" customHeight="1">
      <c r="A1245" s="12">
        <v>1491</v>
      </c>
      <c r="B1245" s="12">
        <v>14911</v>
      </c>
      <c r="C1245" t="s" s="13">
        <v>28</v>
      </c>
      <c r="D1245" t="s" s="13">
        <v>8041</v>
      </c>
      <c r="E1245" t="s" s="14">
        <f>MID(D1245,1,SEARCH(",",D1245)-1)</f>
        <v>8042</v>
      </c>
      <c r="F1245" t="s" s="13">
        <f>MID(D1245,SEARCH(",",D1245)+2,50)</f>
        <v>280</v>
      </c>
      <c r="G1245" s="15">
        <v>26699</v>
      </c>
      <c r="H1245" s="21">
        <f>YEAR(G1245)</f>
        <v>1973</v>
      </c>
      <c r="I1245" s="16">
        <f>INT((TODAY()-G1245)/365)</f>
        <v>47</v>
      </c>
      <c r="J1245" t="s" s="17">
        <v>32</v>
      </c>
      <c r="K1245" t="s" s="17">
        <v>8043</v>
      </c>
      <c r="L1245" s="12">
        <v>639672519</v>
      </c>
      <c r="M1245" s="12"/>
      <c r="N1245" s="12"/>
      <c r="O1245" t="s" s="22">
        <v>8044</v>
      </c>
      <c r="P1245" s="23">
        <v>28035</v>
      </c>
      <c r="Q1245" t="s" s="13">
        <v>34</v>
      </c>
      <c r="R1245" s="12"/>
      <c r="S1245" s="12"/>
      <c r="T1245" t="s" s="13">
        <v>8045</v>
      </c>
      <c r="U1245" s="12"/>
      <c r="V1245" s="12"/>
      <c r="W1245" s="12"/>
      <c r="X1245" s="12"/>
      <c r="Y1245" t="s" s="13">
        <v>8046</v>
      </c>
      <c r="Z1245" s="12"/>
      <c r="AA1245" s="20">
        <v>42979</v>
      </c>
      <c r="AB1245" s="20"/>
    </row>
    <row r="1246" ht="13" customHeight="1">
      <c r="A1246" s="12">
        <v>1491</v>
      </c>
      <c r="B1246" s="12">
        <v>14912</v>
      </c>
      <c r="C1246" t="s" s="13">
        <v>28</v>
      </c>
      <c r="D1246" t="s" s="13">
        <v>8047</v>
      </c>
      <c r="E1246" t="s" s="14">
        <f>MID(D1246,1,SEARCH(",",D1246)-1)</f>
        <v>8048</v>
      </c>
      <c r="F1246" t="s" s="13">
        <f>MID(D1246,SEARCH(",",D1246)+2,50)</f>
        <v>3028</v>
      </c>
      <c r="G1246" s="15">
        <v>39777</v>
      </c>
      <c r="H1246" s="21">
        <f>YEAR(G1246)</f>
        <v>2008</v>
      </c>
      <c r="I1246" s="16">
        <f>INT((TODAY()-G1246)/365)</f>
        <v>11</v>
      </c>
      <c r="J1246" t="s" s="17">
        <v>32</v>
      </c>
      <c r="K1246" s="16"/>
      <c r="L1246" s="12">
        <v>639672519</v>
      </c>
      <c r="M1246" s="12">
        <v>619297301</v>
      </c>
      <c r="N1246" s="12"/>
      <c r="O1246" t="s" s="22">
        <v>8044</v>
      </c>
      <c r="P1246" s="23">
        <v>28035</v>
      </c>
      <c r="Q1246" t="s" s="13">
        <v>34</v>
      </c>
      <c r="R1246" s="12"/>
      <c r="S1246" s="12"/>
      <c r="T1246" t="s" s="13">
        <v>8045</v>
      </c>
      <c r="U1246" t="s" s="13">
        <v>8049</v>
      </c>
      <c r="V1246" t="s" s="13">
        <v>8050</v>
      </c>
      <c r="W1246" s="12"/>
      <c r="X1246" s="12"/>
      <c r="Y1246" t="s" s="13">
        <v>8046</v>
      </c>
      <c r="Z1246" t="s" s="13">
        <v>2985</v>
      </c>
      <c r="AA1246" s="20">
        <v>43009</v>
      </c>
      <c r="AB1246" s="20">
        <v>44103</v>
      </c>
    </row>
    <row r="1247" ht="13" customHeight="1">
      <c r="A1247" s="12">
        <v>1492</v>
      </c>
      <c r="B1247" s="12">
        <v>14921</v>
      </c>
      <c r="C1247" t="s" s="13">
        <v>28</v>
      </c>
      <c r="D1247" t="s" s="13">
        <v>8051</v>
      </c>
      <c r="E1247" t="s" s="14">
        <f>MID(D1247,1,SEARCH(",",D1247)-1)</f>
        <v>8052</v>
      </c>
      <c r="F1247" t="s" s="13">
        <f>MID(D1247,SEARCH(",",D1247)+2,50)</f>
        <v>320</v>
      </c>
      <c r="G1247" s="15">
        <v>38193</v>
      </c>
      <c r="H1247" s="21">
        <f>YEAR(G1247)</f>
        <v>2004</v>
      </c>
      <c r="I1247" s="16">
        <f>INT((TODAY()-G1247)/365)</f>
        <v>16</v>
      </c>
      <c r="J1247" t="s" s="17">
        <v>40</v>
      </c>
      <c r="K1247" s="16"/>
      <c r="L1247" s="12">
        <v>609057416</v>
      </c>
      <c r="M1247" s="12"/>
      <c r="N1247" s="12"/>
      <c r="O1247" t="s" s="22">
        <v>8053</v>
      </c>
      <c r="P1247" s="23">
        <v>28049</v>
      </c>
      <c r="Q1247" t="s" s="13">
        <v>34</v>
      </c>
      <c r="R1247" s="12"/>
      <c r="S1247" t="s" s="13">
        <v>8054</v>
      </c>
      <c r="T1247" s="12"/>
      <c r="U1247" t="s" s="13">
        <v>8055</v>
      </c>
      <c r="V1247" t="s" s="13">
        <v>8056</v>
      </c>
      <c r="W1247" s="12"/>
      <c r="X1247" s="12"/>
      <c r="Y1247" t="s" s="13">
        <v>8057</v>
      </c>
      <c r="Z1247" t="s" s="13">
        <v>3100</v>
      </c>
      <c r="AA1247" s="20">
        <v>42979</v>
      </c>
      <c r="AB1247" s="20">
        <v>44083</v>
      </c>
    </row>
    <row r="1248" ht="13" customHeight="1">
      <c r="A1248" s="12">
        <v>1492</v>
      </c>
      <c r="B1248" s="12">
        <v>14922</v>
      </c>
      <c r="C1248" t="s" s="13">
        <v>28</v>
      </c>
      <c r="D1248" t="s" s="13">
        <v>8058</v>
      </c>
      <c r="E1248" t="s" s="14">
        <f>MID(D1248,1,SEARCH(",",D1248)-1)</f>
        <v>8052</v>
      </c>
      <c r="F1248" t="s" s="13">
        <f>MID(D1248,SEARCH(",",D1248)+2,50)</f>
        <v>379</v>
      </c>
      <c r="G1248" s="15">
        <v>39226</v>
      </c>
      <c r="H1248" s="21">
        <f>YEAR(G1248)</f>
        <v>2007</v>
      </c>
      <c r="I1248" s="16">
        <f>INT((TODAY()-G1248)/365)</f>
        <v>13</v>
      </c>
      <c r="J1248" t="s" s="17">
        <v>40</v>
      </c>
      <c r="K1248" s="16"/>
      <c r="L1248" s="12">
        <v>609057416</v>
      </c>
      <c r="M1248" s="12"/>
      <c r="N1248" s="12"/>
      <c r="O1248" t="s" s="22">
        <v>8053</v>
      </c>
      <c r="P1248" s="23">
        <v>28049</v>
      </c>
      <c r="Q1248" t="s" s="13">
        <v>34</v>
      </c>
      <c r="R1248" s="12"/>
      <c r="S1248" t="s" s="13">
        <v>8059</v>
      </c>
      <c r="T1248" s="12"/>
      <c r="U1248" t="s" s="13">
        <v>8055</v>
      </c>
      <c r="V1248" t="s" s="13">
        <v>8060</v>
      </c>
      <c r="W1248" s="12"/>
      <c r="X1248" s="12"/>
      <c r="Y1248" t="s" s="13">
        <v>8061</v>
      </c>
      <c r="Z1248" t="s" s="13">
        <v>8062</v>
      </c>
      <c r="AA1248" s="20">
        <v>43040</v>
      </c>
      <c r="AB1248" s="20">
        <v>43713</v>
      </c>
    </row>
    <row r="1249" ht="13" customHeight="1">
      <c r="A1249" s="12">
        <v>1492</v>
      </c>
      <c r="B1249" s="12">
        <v>14923</v>
      </c>
      <c r="C1249" t="s" s="13">
        <v>28</v>
      </c>
      <c r="D1249" t="s" s="13">
        <v>8063</v>
      </c>
      <c r="E1249" t="s" s="14">
        <f>MID(D1249,1,SEARCH(",",D1249)-1)</f>
        <v>8052</v>
      </c>
      <c r="F1249" t="s" s="13">
        <f>MID(D1249,SEARCH(",",D1249)+2,50)</f>
        <v>1324</v>
      </c>
      <c r="G1249" s="15">
        <v>39725</v>
      </c>
      <c r="H1249" s="21">
        <f>YEAR(G1249)</f>
        <v>2008</v>
      </c>
      <c r="I1249" s="16">
        <f>INT((TODAY()-G1249)/365)</f>
        <v>12</v>
      </c>
      <c r="J1249" t="s" s="17">
        <v>32</v>
      </c>
      <c r="K1249" s="16"/>
      <c r="L1249" s="12">
        <v>609057416</v>
      </c>
      <c r="M1249" s="12">
        <v>609289238</v>
      </c>
      <c r="N1249" s="12"/>
      <c r="O1249" t="s" s="22">
        <v>8053</v>
      </c>
      <c r="P1249" s="23">
        <v>28049</v>
      </c>
      <c r="Q1249" t="s" s="13">
        <v>34</v>
      </c>
      <c r="R1249" s="12"/>
      <c r="S1249" t="s" s="13">
        <v>8059</v>
      </c>
      <c r="T1249" s="12"/>
      <c r="U1249" t="s" s="13">
        <v>8055</v>
      </c>
      <c r="V1249" t="s" s="13">
        <v>8060</v>
      </c>
      <c r="W1249" s="12"/>
      <c r="X1249" s="12"/>
      <c r="Y1249" t="s" s="13">
        <v>8061</v>
      </c>
      <c r="Z1249" t="s" s="13">
        <v>8062</v>
      </c>
      <c r="AA1249" s="20">
        <v>43040</v>
      </c>
      <c r="AB1249" s="20">
        <v>43713</v>
      </c>
    </row>
    <row r="1250" ht="13" customHeight="1">
      <c r="A1250" s="12">
        <v>1493</v>
      </c>
      <c r="B1250" s="12">
        <v>14931</v>
      </c>
      <c r="C1250" t="s" s="13">
        <v>28</v>
      </c>
      <c r="D1250" t="s" s="13">
        <v>8064</v>
      </c>
      <c r="E1250" t="s" s="14">
        <f>MID(D1250,1,SEARCH(",",D1250)-1)</f>
        <v>8065</v>
      </c>
      <c r="F1250" t="s" s="13">
        <f>MID(D1250,SEARCH(",",D1250)+2,50)</f>
        <v>4884</v>
      </c>
      <c r="G1250" s="15">
        <v>38616</v>
      </c>
      <c r="H1250" s="21">
        <f>YEAR(G1250)</f>
        <v>2005</v>
      </c>
      <c r="I1250" s="16">
        <f>INT((TODAY()-G1250)/365)</f>
        <v>15</v>
      </c>
      <c r="J1250" t="s" s="17">
        <v>32</v>
      </c>
      <c r="K1250" s="16"/>
      <c r="L1250" s="12">
        <v>913677038</v>
      </c>
      <c r="M1250" s="12">
        <v>610034036</v>
      </c>
      <c r="N1250" s="12">
        <v>647011486</v>
      </c>
      <c r="O1250" t="s" s="22">
        <v>8066</v>
      </c>
      <c r="P1250" s="23">
        <v>28034</v>
      </c>
      <c r="Q1250" t="s" s="13">
        <v>34</v>
      </c>
      <c r="R1250" t="s" s="13">
        <v>8067</v>
      </c>
      <c r="S1250" t="s" s="13">
        <v>8068</v>
      </c>
      <c r="T1250" s="12"/>
      <c r="U1250" t="s" s="13">
        <v>8069</v>
      </c>
      <c r="V1250" t="s" s="13">
        <v>8070</v>
      </c>
      <c r="W1250" s="12"/>
      <c r="X1250" s="12"/>
      <c r="Y1250" t="s" s="13">
        <v>8071</v>
      </c>
      <c r="Z1250" s="12"/>
      <c r="AA1250" s="20">
        <v>42979</v>
      </c>
      <c r="AB1250" s="20">
        <v>43040</v>
      </c>
    </row>
    <row r="1251" ht="13" customHeight="1">
      <c r="A1251" s="12">
        <v>1494</v>
      </c>
      <c r="B1251" s="12">
        <v>14941</v>
      </c>
      <c r="C1251" t="s" s="13">
        <v>28</v>
      </c>
      <c r="D1251" t="s" s="13">
        <v>8072</v>
      </c>
      <c r="E1251" t="s" s="14">
        <f>MID(D1251,1,SEARCH(",",D1251)-1)</f>
        <v>8073</v>
      </c>
      <c r="F1251" t="s" s="13">
        <f>MID(D1251,SEARCH(",",D1251)+2,50)</f>
        <v>1117</v>
      </c>
      <c r="G1251" s="15">
        <v>37302</v>
      </c>
      <c r="H1251" s="21">
        <f>YEAR(G1251)</f>
        <v>2002</v>
      </c>
      <c r="I1251" s="16">
        <f>INT((TODAY()-G1251)/365)</f>
        <v>18</v>
      </c>
      <c r="J1251" t="s" s="17">
        <v>32</v>
      </c>
      <c r="K1251" s="16"/>
      <c r="L1251" s="12">
        <v>606392913</v>
      </c>
      <c r="M1251" s="12">
        <v>682039173</v>
      </c>
      <c r="N1251" s="12"/>
      <c r="O1251" t="s" s="22">
        <v>8074</v>
      </c>
      <c r="P1251" s="23">
        <v>28034</v>
      </c>
      <c r="Q1251" t="s" s="13">
        <v>34</v>
      </c>
      <c r="R1251" s="12"/>
      <c r="S1251" t="s" s="13">
        <v>8075</v>
      </c>
      <c r="T1251" s="12"/>
      <c r="U1251" t="s" s="13">
        <v>8076</v>
      </c>
      <c r="V1251" t="s" s="13">
        <v>8077</v>
      </c>
      <c r="W1251" s="12"/>
      <c r="X1251" s="12"/>
      <c r="Y1251" t="s" s="13">
        <v>8078</v>
      </c>
      <c r="Z1251" s="12"/>
      <c r="AA1251" s="20">
        <v>42979</v>
      </c>
      <c r="AB1251" s="20">
        <v>43313</v>
      </c>
    </row>
    <row r="1252" ht="13" customHeight="1">
      <c r="A1252" s="12">
        <v>1495</v>
      </c>
      <c r="B1252" s="12">
        <v>14951</v>
      </c>
      <c r="C1252" t="s" s="13">
        <v>57</v>
      </c>
      <c r="D1252" t="s" s="13">
        <v>8079</v>
      </c>
      <c r="E1252" t="s" s="14">
        <f>MID(D1252,1,SEARCH(",",D1252)-1)</f>
        <v>8080</v>
      </c>
      <c r="F1252" t="s" s="13">
        <f>MID(D1252,SEARCH(",",D1252)+2,50)</f>
        <v>8081</v>
      </c>
      <c r="G1252" s="15">
        <v>25409</v>
      </c>
      <c r="H1252" s="21">
        <f>YEAR(G1252)</f>
        <v>1969</v>
      </c>
      <c r="I1252" s="16">
        <f>INT((TODAY()-G1252)/365)</f>
        <v>51</v>
      </c>
      <c r="J1252" t="s" s="17">
        <v>40</v>
      </c>
      <c r="K1252" t="s" s="17">
        <v>8082</v>
      </c>
      <c r="L1252" s="12">
        <v>622111616</v>
      </c>
      <c r="M1252" s="12"/>
      <c r="N1252" s="12"/>
      <c r="O1252" t="s" s="22">
        <v>8083</v>
      </c>
      <c r="P1252" s="23">
        <v>28030</v>
      </c>
      <c r="Q1252" t="s" s="13">
        <v>34</v>
      </c>
      <c r="R1252" s="12"/>
      <c r="S1252" s="12"/>
      <c r="T1252" t="s" s="13">
        <v>8084</v>
      </c>
      <c r="U1252" s="12"/>
      <c r="V1252" s="12"/>
      <c r="W1252" s="12"/>
      <c r="X1252" s="12"/>
      <c r="Y1252" t="s" s="13">
        <v>37</v>
      </c>
      <c r="Z1252" s="12"/>
      <c r="AA1252" s="20">
        <v>42979</v>
      </c>
      <c r="AB1252" s="20"/>
    </row>
    <row r="1253" ht="13" customHeight="1">
      <c r="A1253" s="12">
        <v>1496</v>
      </c>
      <c r="B1253" s="12">
        <v>14961</v>
      </c>
      <c r="C1253" t="s" s="13">
        <v>28</v>
      </c>
      <c r="D1253" t="s" s="13">
        <v>8085</v>
      </c>
      <c r="E1253" t="s" s="14">
        <f>MID(D1253,1,SEARCH(",",D1253)-1)</f>
        <v>8086</v>
      </c>
      <c r="F1253" t="s" s="13">
        <f>MID(D1253,SEARCH(",",D1253)+2,50)</f>
        <v>1637</v>
      </c>
      <c r="G1253" s="15">
        <v>40182</v>
      </c>
      <c r="H1253" s="21">
        <f>YEAR(G1253)</f>
        <v>2010</v>
      </c>
      <c r="I1253" s="16">
        <f>INT((TODAY()-G1253)/365)</f>
        <v>10</v>
      </c>
      <c r="J1253" t="s" s="17">
        <v>40</v>
      </c>
      <c r="K1253" s="16"/>
      <c r="L1253" s="12">
        <v>606105485</v>
      </c>
      <c r="M1253" s="12">
        <v>627588620</v>
      </c>
      <c r="N1253" s="12"/>
      <c r="O1253" t="s" s="22">
        <v>8087</v>
      </c>
      <c r="P1253" s="23">
        <v>28050</v>
      </c>
      <c r="Q1253" t="s" s="13">
        <v>34</v>
      </c>
      <c r="R1253" s="12"/>
      <c r="S1253" t="s" s="13">
        <v>8088</v>
      </c>
      <c r="T1253" s="12"/>
      <c r="U1253" t="s" s="13">
        <v>8089</v>
      </c>
      <c r="V1253" t="s" s="13">
        <v>8090</v>
      </c>
      <c r="W1253" s="12"/>
      <c r="X1253" s="12"/>
      <c r="Y1253" t="s" s="13">
        <v>8091</v>
      </c>
      <c r="Z1253" s="12"/>
      <c r="AA1253" s="20">
        <v>43009</v>
      </c>
      <c r="AB1253" s="20">
        <v>43070</v>
      </c>
    </row>
    <row r="1254" ht="13" customHeight="1">
      <c r="A1254" s="12">
        <v>1498</v>
      </c>
      <c r="B1254" s="12">
        <v>14981</v>
      </c>
      <c r="C1254" t="s" s="13">
        <v>28</v>
      </c>
      <c r="D1254" t="s" s="13">
        <v>8092</v>
      </c>
      <c r="E1254" t="s" s="14">
        <f>MID(D1254,1,SEARCH(",",D1254)-1)</f>
        <v>8093</v>
      </c>
      <c r="F1254" t="s" s="13">
        <f>MID(D1254,SEARCH(",",D1254)+2,50)</f>
        <v>128</v>
      </c>
      <c r="G1254" s="15">
        <v>38642</v>
      </c>
      <c r="H1254" s="21">
        <f>YEAR(G1254)</f>
        <v>2005</v>
      </c>
      <c r="I1254" s="16">
        <f>INT((TODAY()-G1254)/365)</f>
        <v>15</v>
      </c>
      <c r="J1254" t="s" s="17">
        <v>40</v>
      </c>
      <c r="K1254" t="s" s="17">
        <v>8094</v>
      </c>
      <c r="L1254" s="12">
        <v>616465401</v>
      </c>
      <c r="M1254" s="12"/>
      <c r="N1254" s="12"/>
      <c r="O1254" t="s" s="22">
        <v>8095</v>
      </c>
      <c r="P1254" s="23">
        <v>28034</v>
      </c>
      <c r="Q1254" t="s" s="13">
        <v>34</v>
      </c>
      <c r="R1254" s="12"/>
      <c r="S1254" t="s" s="13">
        <v>8096</v>
      </c>
      <c r="T1254" s="12"/>
      <c r="U1254" t="s" s="13">
        <v>8097</v>
      </c>
      <c r="V1254" t="s" s="13">
        <v>8098</v>
      </c>
      <c r="W1254" s="12"/>
      <c r="X1254" s="12"/>
      <c r="Y1254" t="s" s="13">
        <v>8099</v>
      </c>
      <c r="Z1254" s="12"/>
      <c r="AA1254" s="20">
        <v>42979</v>
      </c>
      <c r="AB1254" s="20">
        <v>43344</v>
      </c>
    </row>
    <row r="1255" ht="13" customHeight="1">
      <c r="A1255" s="12">
        <v>1499</v>
      </c>
      <c r="B1255" s="12">
        <v>14991</v>
      </c>
      <c r="C1255" t="s" s="13">
        <v>28</v>
      </c>
      <c r="D1255" t="s" s="13">
        <v>8100</v>
      </c>
      <c r="E1255" t="s" s="14">
        <f>MID(D1255,1,SEARCH(",",D1255)-1)</f>
        <v>8101</v>
      </c>
      <c r="F1255" t="s" s="13">
        <f>MID(D1255,SEARCH(",",D1255)+2,50)</f>
        <v>8102</v>
      </c>
      <c r="G1255" s="15">
        <v>38419</v>
      </c>
      <c r="H1255" s="21">
        <f>YEAR(G1255)</f>
        <v>2005</v>
      </c>
      <c r="I1255" s="16">
        <f>INT((TODAY()-G1255)/365)</f>
        <v>15</v>
      </c>
      <c r="J1255" t="s" s="17">
        <v>32</v>
      </c>
      <c r="K1255" s="16"/>
      <c r="L1255" s="12">
        <v>913158371</v>
      </c>
      <c r="M1255" s="12">
        <v>650974407</v>
      </c>
      <c r="N1255" s="12">
        <v>650709541</v>
      </c>
      <c r="O1255" t="s" s="22">
        <v>8103</v>
      </c>
      <c r="P1255" s="23">
        <v>28029</v>
      </c>
      <c r="Q1255" t="s" s="13">
        <v>34</v>
      </c>
      <c r="R1255" t="s" s="13">
        <v>8104</v>
      </c>
      <c r="S1255" s="12"/>
      <c r="T1255" s="12"/>
      <c r="U1255" t="s" s="13">
        <v>8105</v>
      </c>
      <c r="V1255" t="s" s="13">
        <v>8106</v>
      </c>
      <c r="W1255" s="12"/>
      <c r="X1255" s="12"/>
      <c r="Y1255" t="s" s="13">
        <v>8107</v>
      </c>
      <c r="Z1255" s="12"/>
      <c r="AA1255" s="20">
        <v>42979</v>
      </c>
      <c r="AB1255" s="20">
        <v>43070</v>
      </c>
    </row>
    <row r="1256" ht="13" customHeight="1">
      <c r="A1256" s="12">
        <v>1500</v>
      </c>
      <c r="B1256" s="12">
        <v>15001</v>
      </c>
      <c r="C1256" t="s" s="13">
        <v>28</v>
      </c>
      <c r="D1256" t="s" s="13">
        <v>8108</v>
      </c>
      <c r="E1256" t="s" s="14">
        <f>MID(D1256,1,SEARCH(",",D1256)-1)</f>
        <v>8109</v>
      </c>
      <c r="F1256" t="s" s="13">
        <f>MID(D1256,SEARCH(",",D1256)+2,50)</f>
        <v>8110</v>
      </c>
      <c r="G1256" s="15">
        <v>38057</v>
      </c>
      <c r="H1256" s="21">
        <f>YEAR(G1256)</f>
        <v>2004</v>
      </c>
      <c r="I1256" s="16">
        <f>INT((TODAY()-G1256)/365)</f>
        <v>16</v>
      </c>
      <c r="J1256" t="s" s="17">
        <v>32</v>
      </c>
      <c r="K1256" t="s" s="17">
        <v>8111</v>
      </c>
      <c r="L1256" s="12">
        <v>913721830</v>
      </c>
      <c r="M1256" s="12">
        <v>653194198</v>
      </c>
      <c r="N1256" s="12">
        <v>622214197</v>
      </c>
      <c r="O1256" t="s" s="22">
        <v>8112</v>
      </c>
      <c r="P1256" s="23">
        <v>28035</v>
      </c>
      <c r="Q1256" t="s" s="13">
        <v>34</v>
      </c>
      <c r="R1256" t="s" s="13">
        <v>8113</v>
      </c>
      <c r="S1256" s="12"/>
      <c r="T1256" s="12"/>
      <c r="U1256" t="s" s="13">
        <v>8114</v>
      </c>
      <c r="V1256" t="s" s="13">
        <v>8115</v>
      </c>
      <c r="W1256" s="12"/>
      <c r="X1256" s="12"/>
      <c r="Y1256" t="s" s="13">
        <v>8116</v>
      </c>
      <c r="Z1256" s="12"/>
      <c r="AA1256" s="20">
        <v>43009</v>
      </c>
      <c r="AB1256" s="20">
        <v>43344</v>
      </c>
    </row>
    <row r="1257" ht="13" customHeight="1">
      <c r="A1257" s="12">
        <v>1501</v>
      </c>
      <c r="B1257" s="12">
        <v>15011</v>
      </c>
      <c r="C1257" t="s" s="13">
        <v>28</v>
      </c>
      <c r="D1257" t="s" s="13">
        <v>8117</v>
      </c>
      <c r="E1257" t="s" s="14">
        <f>MID(D1257,1,SEARCH(",",D1257)-1)</f>
        <v>8118</v>
      </c>
      <c r="F1257" t="s" s="13">
        <f>MID(D1257,SEARCH(",",D1257)+2,50)</f>
        <v>3028</v>
      </c>
      <c r="G1257" s="15">
        <v>39285</v>
      </c>
      <c r="H1257" s="21">
        <f>YEAR(G1257)</f>
        <v>2007</v>
      </c>
      <c r="I1257" s="16">
        <f>INT((TODAY()-G1257)/365)</f>
        <v>13</v>
      </c>
      <c r="J1257" t="s" s="17">
        <v>32</v>
      </c>
      <c r="K1257" s="16"/>
      <c r="L1257" s="12">
        <v>670777124</v>
      </c>
      <c r="M1257" s="12">
        <v>607721033</v>
      </c>
      <c r="N1257" s="12"/>
      <c r="O1257" t="s" s="22">
        <v>8119</v>
      </c>
      <c r="P1257" s="23">
        <v>28049</v>
      </c>
      <c r="Q1257" t="s" s="13">
        <v>34</v>
      </c>
      <c r="R1257" t="s" s="13">
        <v>8120</v>
      </c>
      <c r="S1257" s="12"/>
      <c r="T1257" s="12"/>
      <c r="U1257" t="s" s="13">
        <v>8121</v>
      </c>
      <c r="V1257" t="s" s="13">
        <v>8122</v>
      </c>
      <c r="W1257" s="12"/>
      <c r="X1257" s="12"/>
      <c r="Y1257" t="s" s="13">
        <v>8123</v>
      </c>
      <c r="Z1257" t="s" s="13">
        <v>8124</v>
      </c>
      <c r="AA1257" s="20">
        <v>43009</v>
      </c>
      <c r="AB1257" s="20"/>
    </row>
    <row r="1258" ht="13" customHeight="1">
      <c r="A1258" s="12">
        <v>1502</v>
      </c>
      <c r="B1258" s="12">
        <v>15021</v>
      </c>
      <c r="C1258" t="s" s="13">
        <v>28</v>
      </c>
      <c r="D1258" t="s" s="13">
        <v>8125</v>
      </c>
      <c r="E1258" t="s" s="14">
        <f>MID(D1258,1,SEARCH(",",D1258)-1)</f>
        <v>8126</v>
      </c>
      <c r="F1258" t="s" s="13">
        <f>MID(D1258,SEARCH(",",D1258)+2,50)</f>
        <v>8127</v>
      </c>
      <c r="G1258" s="15">
        <v>39789</v>
      </c>
      <c r="H1258" s="21">
        <f>YEAR(G1258)</f>
        <v>2008</v>
      </c>
      <c r="I1258" s="16">
        <f>INT((TODAY()-G1258)/365)</f>
        <v>11</v>
      </c>
      <c r="J1258" t="s" s="17">
        <v>32</v>
      </c>
      <c r="K1258" s="16"/>
      <c r="L1258" s="12">
        <v>917509279</v>
      </c>
      <c r="M1258" s="12">
        <v>617435484</v>
      </c>
      <c r="N1258" s="12">
        <v>660236132</v>
      </c>
      <c r="O1258" t="s" s="22">
        <v>8128</v>
      </c>
      <c r="P1258" s="23">
        <v>28049</v>
      </c>
      <c r="Q1258" t="s" s="13">
        <v>34</v>
      </c>
      <c r="R1258" s="12"/>
      <c r="S1258" s="12"/>
      <c r="T1258" t="s" s="13">
        <v>8129</v>
      </c>
      <c r="U1258" t="s" s="13">
        <v>8130</v>
      </c>
      <c r="V1258" t="s" s="13">
        <v>8131</v>
      </c>
      <c r="W1258" s="12"/>
      <c r="X1258" s="12"/>
      <c r="Y1258" t="s" s="13">
        <v>8132</v>
      </c>
      <c r="Z1258" s="12"/>
      <c r="AA1258" s="20">
        <v>42979</v>
      </c>
      <c r="AB1258" s="20">
        <v>43101</v>
      </c>
    </row>
    <row r="1259" ht="25.5" customHeight="1">
      <c r="A1259" s="12">
        <v>1503</v>
      </c>
      <c r="B1259" s="12">
        <v>15031</v>
      </c>
      <c r="C1259" t="s" s="13">
        <v>28</v>
      </c>
      <c r="D1259" t="s" s="13">
        <v>8133</v>
      </c>
      <c r="E1259" t="s" s="14">
        <f>MID(D1259,1,SEARCH(",",D1259)-1)</f>
        <v>8134</v>
      </c>
      <c r="F1259" t="s" s="13">
        <f>MID(D1259,SEARCH(",",D1259)+2,50)</f>
        <v>545</v>
      </c>
      <c r="G1259" s="15">
        <v>28145</v>
      </c>
      <c r="H1259" s="21">
        <f>YEAR(G1259)</f>
        <v>1977</v>
      </c>
      <c r="I1259" s="16">
        <f>INT((TODAY()-G1259)/365)</f>
        <v>43</v>
      </c>
      <c r="J1259" t="s" s="17">
        <v>32</v>
      </c>
      <c r="K1259" t="s" s="17">
        <v>8135</v>
      </c>
      <c r="L1259" s="12">
        <v>666485209</v>
      </c>
      <c r="M1259" s="12">
        <v>913764959</v>
      </c>
      <c r="N1259" s="12"/>
      <c r="O1259" t="s" s="22">
        <v>8136</v>
      </c>
      <c r="P1259" s="23">
        <v>28035</v>
      </c>
      <c r="Q1259" t="s" s="13">
        <v>34</v>
      </c>
      <c r="R1259" s="12"/>
      <c r="S1259" s="12"/>
      <c r="T1259" t="s" s="13">
        <v>8137</v>
      </c>
      <c r="U1259" s="12"/>
      <c r="V1259" s="12"/>
      <c r="W1259" s="12"/>
      <c r="X1259" s="12"/>
      <c r="Y1259" t="s" s="13">
        <v>8138</v>
      </c>
      <c r="Z1259" t="s" s="13">
        <v>8139</v>
      </c>
      <c r="AA1259" s="20">
        <v>42979</v>
      </c>
      <c r="AB1259" s="20">
        <v>43711</v>
      </c>
    </row>
    <row r="1260" ht="13" customHeight="1">
      <c r="A1260" s="12">
        <v>1503</v>
      </c>
      <c r="B1260" s="12">
        <v>15032</v>
      </c>
      <c r="C1260" t="s" s="13">
        <v>28</v>
      </c>
      <c r="D1260" t="s" s="13">
        <v>8140</v>
      </c>
      <c r="E1260" t="s" s="14">
        <f>MID(D1260,1,SEARCH(",",D1260)-1)</f>
        <v>8141</v>
      </c>
      <c r="F1260" t="s" s="13">
        <f>MID(D1260,SEARCH(",",D1260)+2,50)</f>
        <v>192</v>
      </c>
      <c r="G1260" s="15">
        <v>39567</v>
      </c>
      <c r="H1260" s="21">
        <f>YEAR(G1260)</f>
        <v>2008</v>
      </c>
      <c r="I1260" s="16">
        <f>INT((TODAY()-G1260)/365)</f>
        <v>12</v>
      </c>
      <c r="J1260" t="s" s="17">
        <v>32</v>
      </c>
      <c r="K1260" s="16"/>
      <c r="L1260" s="12">
        <v>666485209</v>
      </c>
      <c r="M1260" s="12">
        <v>689059549</v>
      </c>
      <c r="N1260" s="12">
        <v>913764959</v>
      </c>
      <c r="O1260" t="s" s="22">
        <v>8136</v>
      </c>
      <c r="P1260" s="23">
        <v>28035</v>
      </c>
      <c r="Q1260" t="s" s="13">
        <v>34</v>
      </c>
      <c r="R1260" s="12"/>
      <c r="S1260" t="s" s="13">
        <v>8137</v>
      </c>
      <c r="T1260" s="12"/>
      <c r="U1260" t="s" s="13">
        <v>8142</v>
      </c>
      <c r="V1260" t="s" s="13">
        <v>8143</v>
      </c>
      <c r="W1260" s="12"/>
      <c r="X1260" s="12"/>
      <c r="Y1260" t="s" s="13">
        <v>8138</v>
      </c>
      <c r="Z1260" s="12"/>
      <c r="AA1260" s="20">
        <v>42979</v>
      </c>
      <c r="AB1260" s="20"/>
    </row>
    <row r="1261" ht="13" customHeight="1">
      <c r="A1261" s="12">
        <v>1503</v>
      </c>
      <c r="B1261" s="12">
        <v>15033</v>
      </c>
      <c r="C1261" t="s" s="13">
        <v>28</v>
      </c>
      <c r="D1261" t="s" s="13">
        <v>8144</v>
      </c>
      <c r="E1261" t="s" s="14">
        <f>MID(D1261,1,SEARCH(",",D1261)-1)</f>
        <v>8141</v>
      </c>
      <c r="F1261" t="s" s="13">
        <f>MID(D1261,SEARCH(",",D1261)+2,50)</f>
        <v>209</v>
      </c>
      <c r="G1261" s="15">
        <v>40702</v>
      </c>
      <c r="H1261" s="21">
        <f>YEAR(G1261)</f>
        <v>2011</v>
      </c>
      <c r="I1261" s="16">
        <f>INT((TODAY()-G1261)/365)</f>
        <v>9</v>
      </c>
      <c r="J1261" t="s" s="17">
        <v>40</v>
      </c>
      <c r="K1261" s="16"/>
      <c r="L1261" s="12">
        <v>666485209</v>
      </c>
      <c r="M1261" s="12">
        <v>689059549</v>
      </c>
      <c r="N1261" s="12">
        <v>913794959</v>
      </c>
      <c r="O1261" t="s" s="22">
        <v>8136</v>
      </c>
      <c r="P1261" s="23">
        <v>28035</v>
      </c>
      <c r="Q1261" t="s" s="13">
        <v>34</v>
      </c>
      <c r="R1261" s="12"/>
      <c r="S1261" t="s" s="13">
        <v>8137</v>
      </c>
      <c r="T1261" s="12"/>
      <c r="U1261" t="s" s="13">
        <v>8142</v>
      </c>
      <c r="V1261" t="s" s="13">
        <v>8143</v>
      </c>
      <c r="W1261" s="12"/>
      <c r="X1261" s="12"/>
      <c r="Y1261" t="s" s="13">
        <v>8138</v>
      </c>
      <c r="Z1261" s="12"/>
      <c r="AA1261" s="20">
        <v>42979</v>
      </c>
      <c r="AB1261" s="20"/>
    </row>
    <row r="1262" ht="13" customHeight="1">
      <c r="A1262" s="12">
        <v>1503</v>
      </c>
      <c r="B1262" s="12">
        <v>15034</v>
      </c>
      <c r="C1262" t="s" s="13">
        <v>57</v>
      </c>
      <c r="D1262" t="s" s="13">
        <v>8145</v>
      </c>
      <c r="E1262" t="s" s="14">
        <f>MID(D1262,1,SEARCH(",",D1262)-1)</f>
        <v>8146</v>
      </c>
      <c r="F1262" t="s" s="13">
        <f>MID(D1262,SEARCH(",",D1262)+2,50)</f>
        <v>1170</v>
      </c>
      <c r="G1262" s="15">
        <v>27168</v>
      </c>
      <c r="H1262" s="21">
        <f>YEAR(G1262)</f>
        <v>1974</v>
      </c>
      <c r="I1262" s="16">
        <f>INT((TODAY()-G1262)/365)</f>
        <v>46</v>
      </c>
      <c r="J1262" t="s" s="17">
        <v>40</v>
      </c>
      <c r="K1262" t="s" s="17">
        <v>8147</v>
      </c>
      <c r="L1262" s="12">
        <v>689059549</v>
      </c>
      <c r="M1262" s="12"/>
      <c r="N1262" s="12"/>
      <c r="O1262" t="s" s="22">
        <v>8136</v>
      </c>
      <c r="P1262" s="23">
        <v>28035</v>
      </c>
      <c r="Q1262" t="s" s="13">
        <v>34</v>
      </c>
      <c r="R1262" s="12"/>
      <c r="S1262" s="12"/>
      <c r="T1262" t="s" s="13">
        <v>8148</v>
      </c>
      <c r="U1262" s="12"/>
      <c r="V1262" s="12"/>
      <c r="W1262" s="12"/>
      <c r="X1262" s="12"/>
      <c r="Y1262" t="s" s="13">
        <v>8138</v>
      </c>
      <c r="Z1262" s="12"/>
      <c r="AA1262" s="20">
        <v>43009</v>
      </c>
      <c r="AB1262" s="20"/>
    </row>
    <row r="1263" ht="13" customHeight="1">
      <c r="A1263" s="12">
        <v>1504</v>
      </c>
      <c r="B1263" s="12">
        <v>15041</v>
      </c>
      <c r="C1263" t="s" s="13">
        <v>28</v>
      </c>
      <c r="D1263" t="s" s="13">
        <v>8149</v>
      </c>
      <c r="E1263" t="s" s="14">
        <f>MID(D1263,1,SEARCH(",",D1263)-1)</f>
        <v>8150</v>
      </c>
      <c r="F1263" t="s" s="13">
        <f>MID(D1263,SEARCH(",",D1263)+2,50)</f>
        <v>149</v>
      </c>
      <c r="G1263" s="15">
        <v>40060</v>
      </c>
      <c r="H1263" s="21">
        <f>YEAR(G1263)</f>
        <v>2009</v>
      </c>
      <c r="I1263" s="16">
        <f>INT((TODAY()-G1263)/365)</f>
        <v>11</v>
      </c>
      <c r="J1263" t="s" s="17">
        <v>40</v>
      </c>
      <c r="K1263" s="16"/>
      <c r="L1263" s="12">
        <v>912440729</v>
      </c>
      <c r="M1263" s="12">
        <v>606561646</v>
      </c>
      <c r="N1263" s="12">
        <v>667544851</v>
      </c>
      <c r="O1263" t="s" s="22">
        <v>8151</v>
      </c>
      <c r="P1263" s="23">
        <v>28049</v>
      </c>
      <c r="Q1263" t="s" s="13">
        <v>34</v>
      </c>
      <c r="R1263" s="12"/>
      <c r="S1263" t="s" s="13">
        <v>8152</v>
      </c>
      <c r="T1263" s="12"/>
      <c r="U1263" t="s" s="13">
        <v>8153</v>
      </c>
      <c r="V1263" t="s" s="13">
        <v>8154</v>
      </c>
      <c r="W1263" s="12"/>
      <c r="X1263" s="12"/>
      <c r="Y1263" t="s" s="13">
        <v>8155</v>
      </c>
      <c r="Z1263" s="12"/>
      <c r="AA1263" s="20">
        <v>43009</v>
      </c>
      <c r="AB1263" s="20"/>
    </row>
    <row r="1264" ht="13" customHeight="1">
      <c r="A1264" s="12">
        <v>1505</v>
      </c>
      <c r="B1264" s="12">
        <v>15051</v>
      </c>
      <c r="C1264" t="s" s="13">
        <v>28</v>
      </c>
      <c r="D1264" t="s" s="13">
        <v>8156</v>
      </c>
      <c r="E1264" t="s" s="14">
        <f>MID(D1264,1,SEARCH(",",D1264)-1)</f>
        <v>378</v>
      </c>
      <c r="F1264" t="s" s="13">
        <f>MID(D1264,SEARCH(",",D1264)+2,50)</f>
        <v>43</v>
      </c>
      <c r="G1264" s="15">
        <v>37426</v>
      </c>
      <c r="H1264" s="21">
        <f>YEAR(G1264)</f>
        <v>2002</v>
      </c>
      <c r="I1264" s="16">
        <f>INT((TODAY()-G1264)/365)</f>
        <v>18</v>
      </c>
      <c r="J1264" t="s" s="17">
        <v>32</v>
      </c>
      <c r="K1264" t="s" s="17">
        <v>8157</v>
      </c>
      <c r="L1264" s="12">
        <v>916316161</v>
      </c>
      <c r="M1264" s="12">
        <v>608780035</v>
      </c>
      <c r="N1264" s="12">
        <v>610226511</v>
      </c>
      <c r="O1264" t="s" s="22">
        <v>8158</v>
      </c>
      <c r="P1264" s="23">
        <v>28034</v>
      </c>
      <c r="Q1264" t="s" s="13">
        <v>34</v>
      </c>
      <c r="R1264" s="12"/>
      <c r="S1264" t="s" s="13">
        <v>8159</v>
      </c>
      <c r="T1264" s="12"/>
      <c r="U1264" t="s" s="13">
        <v>8160</v>
      </c>
      <c r="V1264" t="s" s="13">
        <v>8161</v>
      </c>
      <c r="W1264" s="12"/>
      <c r="X1264" s="12"/>
      <c r="Y1264" t="s" s="13">
        <v>8162</v>
      </c>
      <c r="Z1264" s="12"/>
      <c r="AA1264" s="20">
        <v>42979</v>
      </c>
      <c r="AB1264" t="s" s="13">
        <v>27</v>
      </c>
    </row>
    <row r="1265" ht="13" customHeight="1">
      <c r="A1265" s="12">
        <v>1506</v>
      </c>
      <c r="B1265" s="12">
        <v>15061</v>
      </c>
      <c r="C1265" t="s" s="13">
        <v>28</v>
      </c>
      <c r="D1265" t="s" s="13">
        <v>8163</v>
      </c>
      <c r="E1265" t="s" s="14">
        <f>MID(D1265,1,SEARCH(",",D1265)-1)</f>
        <v>8164</v>
      </c>
      <c r="F1265" t="s" s="13">
        <f>MID(D1265,SEARCH(",",D1265)+2,50)</f>
        <v>4750</v>
      </c>
      <c r="G1265" s="15">
        <v>38279</v>
      </c>
      <c r="H1265" s="21">
        <f>YEAR(G1265)</f>
        <v>2004</v>
      </c>
      <c r="I1265" s="16">
        <f>INT((TODAY()-G1265)/365)</f>
        <v>16</v>
      </c>
      <c r="J1265" t="s" s="17">
        <v>32</v>
      </c>
      <c r="K1265" t="s" s="17">
        <v>8165</v>
      </c>
      <c r="L1265" s="12">
        <v>609244330</v>
      </c>
      <c r="M1265" s="12">
        <v>915361033</v>
      </c>
      <c r="N1265" s="12"/>
      <c r="O1265" t="s" s="22">
        <v>8166</v>
      </c>
      <c r="P1265" s="23">
        <v>28003</v>
      </c>
      <c r="Q1265" t="s" s="13">
        <v>34</v>
      </c>
      <c r="R1265" t="s" s="13">
        <v>8167</v>
      </c>
      <c r="S1265" s="12"/>
      <c r="T1265" s="12"/>
      <c r="U1265" t="s" s="13">
        <v>8168</v>
      </c>
      <c r="V1265" t="s" s="13">
        <v>8169</v>
      </c>
      <c r="W1265" s="12"/>
      <c r="X1265" s="12"/>
      <c r="Y1265" t="s" s="13">
        <v>8170</v>
      </c>
      <c r="Z1265" s="12"/>
      <c r="AA1265" s="20">
        <v>42979</v>
      </c>
      <c r="AB1265" s="20">
        <v>43344</v>
      </c>
    </row>
    <row r="1266" ht="13" customHeight="1">
      <c r="A1266" s="12">
        <v>1507</v>
      </c>
      <c r="B1266" s="12">
        <v>15071</v>
      </c>
      <c r="C1266" t="s" s="13">
        <v>28</v>
      </c>
      <c r="D1266" t="s" s="13">
        <v>8171</v>
      </c>
      <c r="E1266" t="s" s="14">
        <f>MID(D1266,1,SEARCH(",",D1266)-1)</f>
        <v>6524</v>
      </c>
      <c r="F1266" t="s" s="13">
        <f>MID(D1266,SEARCH(",",D1266)+2,50)</f>
        <v>741</v>
      </c>
      <c r="G1266" s="15">
        <v>38581</v>
      </c>
      <c r="H1266" s="21">
        <f>YEAR(G1266)</f>
        <v>2005</v>
      </c>
      <c r="I1266" s="16">
        <f>INT((TODAY()-G1266)/365)</f>
        <v>15</v>
      </c>
      <c r="J1266" t="s" s="17">
        <v>32</v>
      </c>
      <c r="K1266" t="s" s="17">
        <v>8172</v>
      </c>
      <c r="L1266" s="12">
        <v>917296180</v>
      </c>
      <c r="M1266" s="12">
        <v>629412632</v>
      </c>
      <c r="N1266" s="12"/>
      <c r="O1266" t="s" s="22">
        <v>8173</v>
      </c>
      <c r="P1266" s="23">
        <v>28049</v>
      </c>
      <c r="Q1266" t="s" s="13">
        <v>34</v>
      </c>
      <c r="R1266" t="s" s="13">
        <v>8174</v>
      </c>
      <c r="S1266" s="12"/>
      <c r="T1266" s="12"/>
      <c r="U1266" t="s" s="13">
        <v>8175</v>
      </c>
      <c r="V1266" t="s" s="13">
        <v>8176</v>
      </c>
      <c r="W1266" s="12"/>
      <c r="X1266" s="12"/>
      <c r="Y1266" t="s" s="13">
        <v>8177</v>
      </c>
      <c r="Z1266" t="s" s="13">
        <v>8178</v>
      </c>
      <c r="AA1266" s="20">
        <v>42979</v>
      </c>
      <c r="AB1266" s="20">
        <v>43724</v>
      </c>
    </row>
    <row r="1267" ht="13" customHeight="1">
      <c r="A1267" s="12">
        <v>1508</v>
      </c>
      <c r="B1267" s="12">
        <v>15081</v>
      </c>
      <c r="C1267" t="s" s="13">
        <v>28</v>
      </c>
      <c r="D1267" t="s" s="13">
        <v>8179</v>
      </c>
      <c r="E1267" t="s" s="14">
        <f>MID(D1267,1,SEARCH(",",D1267)-1)</f>
        <v>8180</v>
      </c>
      <c r="F1267" t="s" s="13">
        <f>MID(D1267,SEARCH(",",D1267)+2,50)</f>
        <v>275</v>
      </c>
      <c r="G1267" s="15">
        <v>40113</v>
      </c>
      <c r="H1267" s="21">
        <f>YEAR(G1267)</f>
        <v>2009</v>
      </c>
      <c r="I1267" s="16">
        <f>INT((TODAY()-G1267)/365)</f>
        <v>11</v>
      </c>
      <c r="J1267" t="s" s="17">
        <v>40</v>
      </c>
      <c r="K1267" t="s" s="17">
        <v>8181</v>
      </c>
      <c r="L1267" s="12">
        <v>630955765</v>
      </c>
      <c r="M1267" s="12">
        <v>630293612</v>
      </c>
      <c r="N1267" s="12">
        <v>913738102</v>
      </c>
      <c r="O1267" t="s" s="22">
        <v>8182</v>
      </c>
      <c r="P1267" s="23">
        <v>28035</v>
      </c>
      <c r="Q1267" t="s" s="13">
        <v>34</v>
      </c>
      <c r="R1267" t="s" s="13">
        <v>8183</v>
      </c>
      <c r="S1267" s="12"/>
      <c r="T1267" s="12"/>
      <c r="U1267" t="s" s="13">
        <v>8184</v>
      </c>
      <c r="V1267" t="s" s="13">
        <v>8185</v>
      </c>
      <c r="W1267" s="12"/>
      <c r="X1267" s="12"/>
      <c r="Y1267" t="s" s="13">
        <v>8186</v>
      </c>
      <c r="Z1267" s="12"/>
      <c r="AA1267" s="20">
        <v>42979</v>
      </c>
      <c r="AB1267" s="20">
        <v>43344</v>
      </c>
    </row>
    <row r="1268" ht="51" customHeight="1">
      <c r="A1268" s="12">
        <v>1508</v>
      </c>
      <c r="B1268" s="12">
        <v>15082</v>
      </c>
      <c r="C1268" t="s" s="13">
        <v>28</v>
      </c>
      <c r="D1268" t="s" s="13">
        <v>8187</v>
      </c>
      <c r="E1268" t="s" s="14">
        <f>MID(D1268,1,SEARCH(",",D1268)-1)</f>
        <v>8188</v>
      </c>
      <c r="F1268" t="s" s="13">
        <f>MID(D1268,SEARCH(",",D1268)+2,50)</f>
        <v>8189</v>
      </c>
      <c r="G1268" s="15">
        <v>25226</v>
      </c>
      <c r="H1268" s="21">
        <f>YEAR(G1268)</f>
        <v>1969</v>
      </c>
      <c r="I1268" s="16">
        <f>INT((TODAY()-G1268)/365)</f>
        <v>51</v>
      </c>
      <c r="J1268" t="s" s="17">
        <v>32</v>
      </c>
      <c r="K1268" t="s" s="17">
        <v>8190</v>
      </c>
      <c r="L1268" s="12">
        <v>630955765</v>
      </c>
      <c r="M1268" s="12"/>
      <c r="N1268" s="12"/>
      <c r="O1268" t="s" s="22">
        <v>8182</v>
      </c>
      <c r="P1268" s="23">
        <v>28035</v>
      </c>
      <c r="Q1268" t="s" s="13">
        <v>34</v>
      </c>
      <c r="R1268" s="12"/>
      <c r="S1268" s="12"/>
      <c r="T1268" t="s" s="13">
        <v>8191</v>
      </c>
      <c r="U1268" s="12"/>
      <c r="V1268" s="12"/>
      <c r="W1268" s="12"/>
      <c r="X1268" s="12"/>
      <c r="Y1268" t="s" s="13">
        <v>8186</v>
      </c>
      <c r="Z1268" t="s" s="13">
        <v>8192</v>
      </c>
      <c r="AA1268" s="20">
        <v>43040</v>
      </c>
      <c r="AB1268" s="20">
        <v>43792</v>
      </c>
    </row>
    <row r="1269" ht="13" customHeight="1">
      <c r="A1269" s="12">
        <v>1509</v>
      </c>
      <c r="B1269" s="12">
        <v>15091</v>
      </c>
      <c r="C1269" t="s" s="13">
        <v>28</v>
      </c>
      <c r="D1269" t="s" s="13">
        <v>8193</v>
      </c>
      <c r="E1269" t="s" s="14">
        <f>MID(D1269,1,SEARCH(",",D1269)-1)</f>
        <v>6276</v>
      </c>
      <c r="F1269" t="s" s="13">
        <f>MID(D1269,SEARCH(",",D1269)+2,50)</f>
        <v>551</v>
      </c>
      <c r="G1269" s="15">
        <v>37942</v>
      </c>
      <c r="H1269" s="21">
        <f>YEAR(G1269)</f>
        <v>2003</v>
      </c>
      <c r="I1269" s="16">
        <f>INT((TODAY()-G1269)/365)</f>
        <v>16</v>
      </c>
      <c r="J1269" t="s" s="17">
        <v>32</v>
      </c>
      <c r="K1269" s="16"/>
      <c r="L1269" s="12">
        <v>618809977</v>
      </c>
      <c r="M1269" s="12">
        <v>639633930</v>
      </c>
      <c r="N1269" s="12">
        <v>629688820</v>
      </c>
      <c r="O1269" t="s" s="22">
        <v>8194</v>
      </c>
      <c r="P1269" s="23">
        <v>28049</v>
      </c>
      <c r="Q1269" t="s" s="13">
        <v>34</v>
      </c>
      <c r="R1269" s="12"/>
      <c r="S1269" t="s" s="13">
        <v>8195</v>
      </c>
      <c r="T1269" s="12"/>
      <c r="U1269" t="s" s="13">
        <v>8196</v>
      </c>
      <c r="V1269" t="s" s="13">
        <v>8197</v>
      </c>
      <c r="W1269" s="12"/>
      <c r="X1269" s="12"/>
      <c r="Y1269" t="s" s="13">
        <v>8198</v>
      </c>
      <c r="Z1269" s="12"/>
      <c r="AA1269" s="20">
        <v>42979</v>
      </c>
      <c r="AB1269" s="20">
        <v>43344</v>
      </c>
    </row>
    <row r="1270" ht="13" customHeight="1">
      <c r="A1270" s="12">
        <v>1510</v>
      </c>
      <c r="B1270" s="12">
        <v>15101</v>
      </c>
      <c r="C1270" t="s" s="13">
        <v>28</v>
      </c>
      <c r="D1270" t="s" s="13">
        <v>8199</v>
      </c>
      <c r="E1270" t="s" s="14">
        <f>MID(D1270,1,SEARCH(",",D1270)-1)</f>
        <v>870</v>
      </c>
      <c r="F1270" t="s" s="13">
        <f>MID(D1270,SEARCH(",",D1270)+2,50)</f>
        <v>3405</v>
      </c>
      <c r="G1270" s="15">
        <v>38515</v>
      </c>
      <c r="H1270" s="21">
        <f>YEAR(G1270)</f>
        <v>2005</v>
      </c>
      <c r="I1270" s="16">
        <f>INT((TODAY()-G1270)/365)</f>
        <v>15</v>
      </c>
      <c r="J1270" t="s" s="17">
        <v>32</v>
      </c>
      <c r="K1270" s="16"/>
      <c r="L1270" s="12">
        <v>656343803</v>
      </c>
      <c r="M1270" s="12">
        <v>606581148</v>
      </c>
      <c r="N1270" s="12"/>
      <c r="O1270" t="s" s="22">
        <v>8200</v>
      </c>
      <c r="P1270" s="23">
        <v>28049</v>
      </c>
      <c r="Q1270" t="s" s="13">
        <v>34</v>
      </c>
      <c r="R1270" t="s" s="13">
        <v>8201</v>
      </c>
      <c r="S1270" t="s" s="13">
        <v>8202</v>
      </c>
      <c r="T1270" s="12"/>
      <c r="U1270" t="s" s="13">
        <v>8203</v>
      </c>
      <c r="V1270" t="s" s="13">
        <v>8204</v>
      </c>
      <c r="W1270" s="12"/>
      <c r="X1270" s="12"/>
      <c r="Y1270" t="s" s="13">
        <v>8205</v>
      </c>
      <c r="Z1270" t="s" s="13">
        <v>8206</v>
      </c>
      <c r="AA1270" s="20">
        <v>42979</v>
      </c>
      <c r="AB1270" s="20">
        <v>43581</v>
      </c>
    </row>
    <row r="1271" ht="38.25" customHeight="1">
      <c r="A1271" s="12">
        <v>1511</v>
      </c>
      <c r="B1271" s="12">
        <v>15111</v>
      </c>
      <c r="C1271" t="s" s="13">
        <v>28</v>
      </c>
      <c r="D1271" t="s" s="13">
        <v>8207</v>
      </c>
      <c r="E1271" t="s" s="14">
        <f>MID(D1271,1,SEARCH(",",D1271)-1)</f>
        <v>8208</v>
      </c>
      <c r="F1271" t="s" s="13">
        <f>MID(D1271,SEARCH(",",D1271)+2,50)</f>
        <v>1503</v>
      </c>
      <c r="G1271" s="15">
        <v>40252</v>
      </c>
      <c r="H1271" s="21">
        <f>YEAR(G1271)</f>
        <v>2010</v>
      </c>
      <c r="I1271" s="16">
        <f>INT((TODAY()-G1271)/365)</f>
        <v>10</v>
      </c>
      <c r="J1271" t="s" s="17">
        <v>40</v>
      </c>
      <c r="K1271" t="s" s="17">
        <v>8209</v>
      </c>
      <c r="L1271" s="12">
        <v>913507204</v>
      </c>
      <c r="M1271" s="12">
        <v>699655280</v>
      </c>
      <c r="N1271" s="12">
        <v>609851040</v>
      </c>
      <c r="O1271" t="s" s="22">
        <v>8210</v>
      </c>
      <c r="P1271" s="23">
        <v>28036</v>
      </c>
      <c r="Q1271" t="s" s="13">
        <v>34</v>
      </c>
      <c r="R1271" t="s" s="13">
        <v>8211</v>
      </c>
      <c r="S1271" s="12"/>
      <c r="T1271" s="12"/>
      <c r="U1271" t="s" s="13">
        <v>8212</v>
      </c>
      <c r="V1271" t="s" s="13">
        <v>8213</v>
      </c>
      <c r="W1271" s="12"/>
      <c r="X1271" s="12"/>
      <c r="Y1271" t="s" s="13">
        <v>8214</v>
      </c>
      <c r="Z1271" t="s" s="13">
        <v>8215</v>
      </c>
      <c r="AA1271" s="20">
        <v>42979</v>
      </c>
      <c r="AB1271" s="20">
        <v>44085</v>
      </c>
    </row>
    <row r="1272" ht="13" customHeight="1">
      <c r="A1272" s="12">
        <v>1511</v>
      </c>
      <c r="B1272" s="12">
        <v>15112</v>
      </c>
      <c r="C1272" t="s" s="13">
        <v>28</v>
      </c>
      <c r="D1272" t="s" s="13">
        <v>8216</v>
      </c>
      <c r="E1272" t="s" s="14">
        <f>MID(D1272,1,SEARCH(",",D1272)-1)</f>
        <v>8208</v>
      </c>
      <c r="F1272" t="s" s="13">
        <f>MID(D1272,SEARCH(",",D1272)+2,50)</f>
        <v>7974</v>
      </c>
      <c r="G1272" s="15">
        <v>39664</v>
      </c>
      <c r="H1272" s="21">
        <f>YEAR(G1272)</f>
        <v>2008</v>
      </c>
      <c r="I1272" s="16">
        <f>INT((TODAY()-G1272)/365)</f>
        <v>12</v>
      </c>
      <c r="J1272" t="s" s="17">
        <v>32</v>
      </c>
      <c r="K1272" t="s" s="17">
        <v>8217</v>
      </c>
      <c r="L1272" s="12">
        <v>913507204</v>
      </c>
      <c r="M1272" s="12">
        <v>699655280</v>
      </c>
      <c r="N1272" s="12">
        <v>609851040</v>
      </c>
      <c r="O1272" t="s" s="22">
        <v>8210</v>
      </c>
      <c r="P1272" s="23">
        <v>28036</v>
      </c>
      <c r="Q1272" t="s" s="13">
        <v>34</v>
      </c>
      <c r="R1272" t="s" s="13">
        <v>8211</v>
      </c>
      <c r="S1272" s="12"/>
      <c r="T1272" s="12"/>
      <c r="U1272" t="s" s="13">
        <v>8212</v>
      </c>
      <c r="V1272" t="s" s="13">
        <v>8213</v>
      </c>
      <c r="W1272" s="12"/>
      <c r="X1272" s="12"/>
      <c r="Y1272" t="s" s="13">
        <v>8214</v>
      </c>
      <c r="Z1272" s="12"/>
      <c r="AA1272" s="20">
        <v>42979</v>
      </c>
      <c r="AB1272" s="20"/>
    </row>
    <row r="1273" ht="13" customHeight="1">
      <c r="A1273" s="12">
        <v>1512</v>
      </c>
      <c r="B1273" s="12">
        <v>15121</v>
      </c>
      <c r="C1273" t="s" s="13">
        <v>28</v>
      </c>
      <c r="D1273" t="s" s="13">
        <v>8218</v>
      </c>
      <c r="E1273" t="s" s="14">
        <f>MID(D1273,1,SEARCH(",",D1273)-1)</f>
        <v>8219</v>
      </c>
      <c r="F1273" t="s" s="13">
        <f>MID(D1273,SEARCH(",",D1273)+2,50)</f>
        <v>1101</v>
      </c>
      <c r="G1273" s="15">
        <v>40561</v>
      </c>
      <c r="H1273" s="21">
        <f>YEAR(G1273)</f>
        <v>2011</v>
      </c>
      <c r="I1273" s="16">
        <f>INT((TODAY()-G1273)/365)</f>
        <v>9</v>
      </c>
      <c r="J1273" t="s" s="17">
        <v>32</v>
      </c>
      <c r="K1273" t="s" s="17">
        <v>8220</v>
      </c>
      <c r="L1273" s="12">
        <v>659638401</v>
      </c>
      <c r="M1273" s="12">
        <v>666359046</v>
      </c>
      <c r="N1273" s="12"/>
      <c r="O1273" t="s" s="22">
        <v>8221</v>
      </c>
      <c r="P1273" s="23">
        <v>28050</v>
      </c>
      <c r="Q1273" t="s" s="13">
        <v>34</v>
      </c>
      <c r="R1273" t="s" s="13">
        <v>8222</v>
      </c>
      <c r="S1273" s="12"/>
      <c r="T1273" s="12"/>
      <c r="U1273" t="s" s="13">
        <v>8223</v>
      </c>
      <c r="V1273" t="s" s="13">
        <v>8224</v>
      </c>
      <c r="W1273" s="12"/>
      <c r="X1273" s="12"/>
      <c r="Y1273" t="s" s="13">
        <v>8225</v>
      </c>
      <c r="Z1273" s="12"/>
      <c r="AA1273" s="20">
        <v>42979</v>
      </c>
      <c r="AB1273" s="20"/>
    </row>
    <row r="1274" ht="13" customHeight="1">
      <c r="A1274" s="12">
        <v>1512</v>
      </c>
      <c r="B1274" s="12">
        <v>15122</v>
      </c>
      <c r="C1274" t="s" s="13">
        <v>28</v>
      </c>
      <c r="D1274" t="s" s="13">
        <v>8226</v>
      </c>
      <c r="E1274" t="s" s="14">
        <f>MID(D1274,1,SEARCH(",",D1274)-1)</f>
        <v>8219</v>
      </c>
      <c r="F1274" t="s" s="13">
        <f>MID(D1274,SEARCH(",",D1274)+2,50)</f>
        <v>8227</v>
      </c>
      <c r="G1274" s="15">
        <v>39464</v>
      </c>
      <c r="H1274" s="21">
        <f>YEAR(G1274)</f>
        <v>2008</v>
      </c>
      <c r="I1274" s="16">
        <f>INT((TODAY()-G1274)/365)</f>
        <v>12</v>
      </c>
      <c r="J1274" t="s" s="17">
        <v>32</v>
      </c>
      <c r="K1274" t="s" s="17">
        <v>8228</v>
      </c>
      <c r="L1274" s="12">
        <v>659638401</v>
      </c>
      <c r="M1274" s="12">
        <v>666359046</v>
      </c>
      <c r="N1274" s="12"/>
      <c r="O1274" t="s" s="22">
        <v>8221</v>
      </c>
      <c r="P1274" s="23">
        <v>28050</v>
      </c>
      <c r="Q1274" t="s" s="13">
        <v>34</v>
      </c>
      <c r="R1274" t="s" s="13">
        <v>8222</v>
      </c>
      <c r="S1274" s="12"/>
      <c r="T1274" s="12"/>
      <c r="U1274" t="s" s="13">
        <v>8223</v>
      </c>
      <c r="V1274" t="s" s="13">
        <v>8224</v>
      </c>
      <c r="W1274" s="12"/>
      <c r="X1274" s="12"/>
      <c r="Y1274" t="s" s="13">
        <v>8225</v>
      </c>
      <c r="Z1274" s="12"/>
      <c r="AA1274" s="20">
        <v>42979</v>
      </c>
      <c r="AB1274" s="20"/>
    </row>
    <row r="1275" ht="13" customHeight="1">
      <c r="A1275" s="12">
        <v>1512</v>
      </c>
      <c r="B1275" s="12">
        <v>15123</v>
      </c>
      <c r="C1275" t="s" s="13">
        <v>28</v>
      </c>
      <c r="D1275" t="s" s="13">
        <v>8229</v>
      </c>
      <c r="E1275" t="s" s="14">
        <f>MID(D1275,1,SEARCH(",",D1275)-1)</f>
        <v>3236</v>
      </c>
      <c r="F1275" t="s" s="13">
        <f>MID(D1275,SEARCH(",",D1275)+2,50)</f>
        <v>60</v>
      </c>
      <c r="G1275" s="15">
        <v>28591</v>
      </c>
      <c r="H1275" s="21">
        <f>YEAR(G1275)</f>
        <v>1978</v>
      </c>
      <c r="I1275" s="16">
        <f>INT((TODAY()-G1275)/365)</f>
        <v>42</v>
      </c>
      <c r="J1275" t="s" s="17">
        <v>40</v>
      </c>
      <c r="K1275" t="s" s="17">
        <v>8230</v>
      </c>
      <c r="L1275" s="12">
        <v>659638401</v>
      </c>
      <c r="M1275" s="12"/>
      <c r="N1275" s="12"/>
      <c r="O1275" t="s" s="22">
        <v>8221</v>
      </c>
      <c r="P1275" s="23">
        <v>28020</v>
      </c>
      <c r="Q1275" t="s" s="13">
        <v>34</v>
      </c>
      <c r="R1275" s="12"/>
      <c r="S1275" s="12"/>
      <c r="T1275" t="s" s="13">
        <v>8231</v>
      </c>
      <c r="U1275" s="12"/>
      <c r="V1275" s="12"/>
      <c r="W1275" s="12"/>
      <c r="X1275" s="12"/>
      <c r="Y1275" t="s" s="13">
        <v>8232</v>
      </c>
      <c r="Z1275" s="12"/>
      <c r="AA1275" s="20">
        <v>43040</v>
      </c>
      <c r="AB1275" s="20"/>
    </row>
    <row r="1276" ht="13" customHeight="1">
      <c r="A1276" s="12">
        <v>1513</v>
      </c>
      <c r="B1276" s="12">
        <v>15131</v>
      </c>
      <c r="C1276" t="s" s="13">
        <v>28</v>
      </c>
      <c r="D1276" t="s" s="13">
        <v>8233</v>
      </c>
      <c r="E1276" t="s" s="14">
        <f>MID(D1276,1,SEARCH(",",D1276)-1)</f>
        <v>8234</v>
      </c>
      <c r="F1276" t="s" s="13">
        <f>MID(D1276,SEARCH(",",D1276)+2,50)</f>
        <v>741</v>
      </c>
      <c r="G1276" s="15">
        <v>40190</v>
      </c>
      <c r="H1276" s="21">
        <f>YEAR(G1276)</f>
        <v>2010</v>
      </c>
      <c r="I1276" s="16">
        <f>INT((TODAY()-G1276)/365)</f>
        <v>10</v>
      </c>
      <c r="J1276" t="s" s="17">
        <v>32</v>
      </c>
      <c r="K1276" s="16"/>
      <c r="L1276" s="12">
        <v>617152917</v>
      </c>
      <c r="M1276" s="12">
        <v>639917931</v>
      </c>
      <c r="N1276" s="12">
        <v>910189058</v>
      </c>
      <c r="O1276" t="s" s="22">
        <v>8235</v>
      </c>
      <c r="P1276" s="23">
        <v>28035</v>
      </c>
      <c r="Q1276" t="s" s="13">
        <v>34</v>
      </c>
      <c r="R1276" s="12"/>
      <c r="S1276" t="s" s="13">
        <v>8236</v>
      </c>
      <c r="T1276" s="12"/>
      <c r="U1276" t="s" s="13">
        <v>8237</v>
      </c>
      <c r="V1276" t="s" s="13">
        <v>8238</v>
      </c>
      <c r="W1276" s="12"/>
      <c r="X1276" s="12"/>
      <c r="Y1276" t="s" s="13">
        <v>8239</v>
      </c>
      <c r="Z1276" s="12"/>
      <c r="AA1276" s="20">
        <v>42979</v>
      </c>
      <c r="AB1276" s="20">
        <v>43313</v>
      </c>
    </row>
    <row r="1277" ht="13" customHeight="1">
      <c r="A1277" s="12">
        <v>1514</v>
      </c>
      <c r="B1277" s="12">
        <v>15141</v>
      </c>
      <c r="C1277" t="s" s="13">
        <v>28</v>
      </c>
      <c r="D1277" t="s" s="13">
        <v>8240</v>
      </c>
      <c r="E1277" t="s" s="14">
        <f>MID(D1277,1,SEARCH(",",D1277)-1)</f>
        <v>8241</v>
      </c>
      <c r="F1277" t="s" s="13">
        <f>MID(D1277,SEARCH(",",D1277)+2,50)</f>
        <v>3258</v>
      </c>
      <c r="G1277" s="15">
        <v>38502</v>
      </c>
      <c r="H1277" s="21">
        <f>YEAR(G1277)</f>
        <v>2005</v>
      </c>
      <c r="I1277" s="16">
        <f>INT((TODAY()-G1277)/365)</f>
        <v>15</v>
      </c>
      <c r="J1277" t="s" s="17">
        <v>32</v>
      </c>
      <c r="K1277" s="16"/>
      <c r="L1277" s="12">
        <v>649397378</v>
      </c>
      <c r="M1277" s="12">
        <v>649397404</v>
      </c>
      <c r="N1277" s="12">
        <v>917296403</v>
      </c>
      <c r="O1277" t="s" s="22">
        <v>8242</v>
      </c>
      <c r="P1277" s="23">
        <v>28049</v>
      </c>
      <c r="Q1277" t="s" s="13">
        <v>34</v>
      </c>
      <c r="R1277" t="s" s="13">
        <v>8243</v>
      </c>
      <c r="S1277" s="12"/>
      <c r="T1277" s="12"/>
      <c r="U1277" t="s" s="13">
        <v>8244</v>
      </c>
      <c r="V1277" t="s" s="13">
        <v>8245</v>
      </c>
      <c r="W1277" s="12"/>
      <c r="X1277" s="12"/>
      <c r="Y1277" t="s" s="13">
        <v>8246</v>
      </c>
      <c r="Z1277" s="12"/>
      <c r="AA1277" s="20">
        <v>42979</v>
      </c>
      <c r="AB1277" s="20"/>
    </row>
    <row r="1278" ht="13" customHeight="1">
      <c r="A1278" s="12">
        <v>1514</v>
      </c>
      <c r="B1278" s="12">
        <v>15142</v>
      </c>
      <c r="C1278" t="s" s="13">
        <v>28</v>
      </c>
      <c r="D1278" t="s" s="13">
        <v>8247</v>
      </c>
      <c r="E1278" t="s" s="14">
        <f>MID(D1278,1,SEARCH(",",D1278)-1)</f>
        <v>8241</v>
      </c>
      <c r="F1278" t="s" s="13">
        <f>MID(D1278,SEARCH(",",D1278)+2,50)</f>
        <v>642</v>
      </c>
      <c r="G1278" s="15">
        <v>39117</v>
      </c>
      <c r="H1278" s="21">
        <f>YEAR(G1278)</f>
        <v>2007</v>
      </c>
      <c r="I1278" s="16">
        <f>INT((TODAY()-G1278)/365)</f>
        <v>13</v>
      </c>
      <c r="J1278" t="s" s="17">
        <v>32</v>
      </c>
      <c r="K1278" s="16"/>
      <c r="L1278" s="12">
        <v>649397378</v>
      </c>
      <c r="M1278" s="12">
        <v>649397404</v>
      </c>
      <c r="N1278" s="12">
        <v>917296403</v>
      </c>
      <c r="O1278" t="s" s="22">
        <v>8242</v>
      </c>
      <c r="P1278" s="23">
        <v>28049</v>
      </c>
      <c r="Q1278" t="s" s="13">
        <v>34</v>
      </c>
      <c r="R1278" t="s" s="13">
        <v>8243</v>
      </c>
      <c r="S1278" s="12"/>
      <c r="T1278" s="12"/>
      <c r="U1278" t="s" s="13">
        <v>8244</v>
      </c>
      <c r="V1278" t="s" s="13">
        <v>8245</v>
      </c>
      <c r="W1278" s="12"/>
      <c r="X1278" s="12"/>
      <c r="Y1278" t="s" s="13">
        <v>8246</v>
      </c>
      <c r="Z1278" s="12"/>
      <c r="AA1278" s="20">
        <v>42979</v>
      </c>
      <c r="AB1278" s="20"/>
    </row>
    <row r="1279" ht="13" customHeight="1">
      <c r="A1279" s="12">
        <v>1514</v>
      </c>
      <c r="B1279" s="12">
        <v>15143</v>
      </c>
      <c r="C1279" t="s" s="13">
        <v>28</v>
      </c>
      <c r="D1279" t="s" s="13">
        <v>8248</v>
      </c>
      <c r="E1279" t="s" s="14">
        <f>MID(D1279,1,SEARCH(",",D1279)-1)</f>
        <v>8241</v>
      </c>
      <c r="F1279" t="s" s="13">
        <f>MID(D1279,SEARCH(",",D1279)+2,50)</f>
        <v>8249</v>
      </c>
      <c r="G1279" s="15">
        <v>40602</v>
      </c>
      <c r="H1279" s="21">
        <f>YEAR(G1279)</f>
        <v>2011</v>
      </c>
      <c r="I1279" s="16">
        <f>INT((TODAY()-G1279)/365)</f>
        <v>9</v>
      </c>
      <c r="J1279" t="s" s="17">
        <v>32</v>
      </c>
      <c r="K1279" t="s" s="17">
        <v>8250</v>
      </c>
      <c r="L1279" s="12">
        <v>649397378</v>
      </c>
      <c r="M1279" s="12">
        <v>649397404</v>
      </c>
      <c r="N1279" s="12">
        <v>917296403</v>
      </c>
      <c r="O1279" t="s" s="22">
        <v>8242</v>
      </c>
      <c r="P1279" s="23">
        <v>28049</v>
      </c>
      <c r="Q1279" t="s" s="13">
        <v>34</v>
      </c>
      <c r="R1279" t="s" s="13">
        <v>8243</v>
      </c>
      <c r="S1279" s="12"/>
      <c r="T1279" s="12"/>
      <c r="U1279" t="s" s="13">
        <v>8251</v>
      </c>
      <c r="V1279" t="s" s="13">
        <v>8252</v>
      </c>
      <c r="W1279" t="s" s="13">
        <v>8251</v>
      </c>
      <c r="X1279" t="s" s="13">
        <v>8253</v>
      </c>
      <c r="Y1279" t="s" s="13">
        <v>8246</v>
      </c>
      <c r="Z1279" s="12"/>
      <c r="AA1279" s="20">
        <v>43719</v>
      </c>
      <c r="AB1279" s="20"/>
    </row>
    <row r="1280" ht="13" customHeight="1">
      <c r="A1280" s="12">
        <v>1515</v>
      </c>
      <c r="B1280" s="12">
        <v>15151</v>
      </c>
      <c r="C1280" t="s" s="13">
        <v>57</v>
      </c>
      <c r="D1280" t="s" s="13">
        <v>8254</v>
      </c>
      <c r="E1280" t="s" s="14">
        <f>MID(D1280,1,SEARCH(",",D1280)-1)</f>
        <v>8255</v>
      </c>
      <c r="F1280" t="s" s="13">
        <f>MID(D1280,SEARCH(",",D1280)+2,50)</f>
        <v>837</v>
      </c>
      <c r="G1280" s="15">
        <v>33647</v>
      </c>
      <c r="H1280" s="21">
        <f>YEAR(G1280)</f>
        <v>1992</v>
      </c>
      <c r="I1280" s="16">
        <f>INT((TODAY()-G1280)/365)</f>
        <v>28</v>
      </c>
      <c r="J1280" t="s" s="17">
        <v>32</v>
      </c>
      <c r="K1280" t="s" s="17">
        <v>8256</v>
      </c>
      <c r="L1280" s="12">
        <v>610563176</v>
      </c>
      <c r="M1280" s="12">
        <v>923481001</v>
      </c>
      <c r="N1280" s="12"/>
      <c r="O1280" t="s" s="22">
        <v>8257</v>
      </c>
      <c r="P1280" s="23">
        <v>37500</v>
      </c>
      <c r="Q1280" t="s" s="13">
        <v>8258</v>
      </c>
      <c r="R1280" s="12"/>
      <c r="S1280" s="12"/>
      <c r="T1280" t="s" s="13">
        <v>8259</v>
      </c>
      <c r="U1280" s="12"/>
      <c r="V1280" s="12"/>
      <c r="W1280" s="12"/>
      <c r="X1280" s="12"/>
      <c r="Y1280" t="s" s="13">
        <v>37</v>
      </c>
      <c r="Z1280" t="s" s="13">
        <v>7153</v>
      </c>
      <c r="AA1280" s="20">
        <v>42979</v>
      </c>
      <c r="AB1280" s="20">
        <v>43739</v>
      </c>
    </row>
    <row r="1281" ht="13" customHeight="1">
      <c r="A1281" s="12">
        <v>1516</v>
      </c>
      <c r="B1281" s="12">
        <v>15161</v>
      </c>
      <c r="C1281" t="s" s="13">
        <v>28</v>
      </c>
      <c r="D1281" t="s" s="13">
        <v>8260</v>
      </c>
      <c r="E1281" t="s" s="14">
        <f>MID(D1281,1,SEARCH(",",D1281)-1)</f>
        <v>8261</v>
      </c>
      <c r="F1281" t="s" s="13">
        <f>MID(D1281,SEARCH(",",D1281)+2,50)</f>
        <v>60</v>
      </c>
      <c r="G1281" s="15">
        <v>41037</v>
      </c>
      <c r="H1281" s="21">
        <f>YEAR(G1281)</f>
        <v>2012</v>
      </c>
      <c r="I1281" s="16">
        <f>INT((TODAY()-G1281)/365)</f>
        <v>8</v>
      </c>
      <c r="J1281" t="s" s="17">
        <v>40</v>
      </c>
      <c r="K1281" t="s" s="17">
        <v>8262</v>
      </c>
      <c r="L1281" s="12">
        <v>610505088</v>
      </c>
      <c r="M1281" s="12">
        <v>637546228</v>
      </c>
      <c r="N1281" s="12"/>
      <c r="O1281" t="s" s="22">
        <v>8263</v>
      </c>
      <c r="P1281" s="23">
        <v>28049</v>
      </c>
      <c r="Q1281" t="s" s="13">
        <v>34</v>
      </c>
      <c r="R1281" t="s" s="13">
        <v>8264</v>
      </c>
      <c r="S1281" s="12"/>
      <c r="T1281" s="12"/>
      <c r="U1281" t="s" s="13">
        <v>8265</v>
      </c>
      <c r="V1281" t="s" s="13">
        <v>8266</v>
      </c>
      <c r="W1281" s="12"/>
      <c r="X1281" s="12"/>
      <c r="Y1281" t="s" s="13">
        <v>8267</v>
      </c>
      <c r="Z1281" s="12"/>
      <c r="AA1281" s="20">
        <v>42979</v>
      </c>
      <c r="AB1281" s="20">
        <v>43313</v>
      </c>
    </row>
    <row r="1282" ht="13" customHeight="1">
      <c r="A1282" s="12">
        <v>1516</v>
      </c>
      <c r="B1282" s="12">
        <v>15162</v>
      </c>
      <c r="C1282" t="s" s="13">
        <v>28</v>
      </c>
      <c r="D1282" t="s" s="13">
        <v>8268</v>
      </c>
      <c r="E1282" t="s" s="14">
        <f>MID(D1282,1,SEARCH(",",D1282)-1)</f>
        <v>8261</v>
      </c>
      <c r="F1282" t="s" s="13">
        <f>MID(D1282,SEARCH(",",D1282)+2,50)</f>
        <v>74</v>
      </c>
      <c r="G1282" s="15">
        <v>40309</v>
      </c>
      <c r="H1282" s="21">
        <f>YEAR(G1282)</f>
        <v>2010</v>
      </c>
      <c r="I1282" s="16">
        <f>INT((TODAY()-G1282)/365)</f>
        <v>10</v>
      </c>
      <c r="J1282" t="s" s="17">
        <v>40</v>
      </c>
      <c r="K1282" t="s" s="17">
        <v>8269</v>
      </c>
      <c r="L1282" s="12">
        <v>610505088</v>
      </c>
      <c r="M1282" s="12">
        <v>637546228</v>
      </c>
      <c r="N1282" s="12"/>
      <c r="O1282" t="s" s="22">
        <v>8263</v>
      </c>
      <c r="P1282" s="23">
        <v>28049</v>
      </c>
      <c r="Q1282" t="s" s="13">
        <v>34</v>
      </c>
      <c r="R1282" t="s" s="13">
        <v>8264</v>
      </c>
      <c r="S1282" s="12"/>
      <c r="T1282" s="12"/>
      <c r="U1282" t="s" s="13">
        <v>8265</v>
      </c>
      <c r="V1282" t="s" s="13">
        <v>8266</v>
      </c>
      <c r="W1282" s="12"/>
      <c r="X1282" s="12"/>
      <c r="Y1282" t="s" s="13">
        <v>8267</v>
      </c>
      <c r="Z1282" s="12"/>
      <c r="AA1282" s="20">
        <v>42979</v>
      </c>
      <c r="AB1282" s="20">
        <v>43313</v>
      </c>
    </row>
    <row r="1283" ht="13" customHeight="1">
      <c r="A1283" s="12">
        <v>1517</v>
      </c>
      <c r="B1283" s="12">
        <v>15171</v>
      </c>
      <c r="C1283" t="s" s="13">
        <v>57</v>
      </c>
      <c r="D1283" t="s" s="13">
        <v>8270</v>
      </c>
      <c r="E1283" t="s" s="14">
        <f>MID(D1283,1,SEARCH(",",D1283)-1)</f>
        <v>8271</v>
      </c>
      <c r="F1283" t="s" s="13">
        <f>MID(D1283,SEARCH(",",D1283)+2,50)</f>
        <v>1346</v>
      </c>
      <c r="G1283" s="15">
        <v>26302</v>
      </c>
      <c r="H1283" s="21">
        <f>YEAR(G1283)</f>
        <v>1972</v>
      </c>
      <c r="I1283" s="16">
        <f>INT((TODAY()-G1283)/365)</f>
        <v>48</v>
      </c>
      <c r="J1283" t="s" s="17">
        <v>40</v>
      </c>
      <c r="K1283" t="s" s="17">
        <v>8272</v>
      </c>
      <c r="L1283" s="12">
        <v>654564988</v>
      </c>
      <c r="M1283" s="12"/>
      <c r="N1283" s="12"/>
      <c r="O1283" t="s" s="22">
        <v>8273</v>
      </c>
      <c r="P1283" s="23">
        <v>28760</v>
      </c>
      <c r="Q1283" t="s" s="13">
        <v>1603</v>
      </c>
      <c r="R1283" s="12"/>
      <c r="S1283" s="12"/>
      <c r="T1283" t="s" s="13">
        <v>8274</v>
      </c>
      <c r="U1283" s="12"/>
      <c r="V1283" s="12"/>
      <c r="W1283" s="12"/>
      <c r="X1283" s="12"/>
      <c r="Y1283" t="s" s="13">
        <v>8275</v>
      </c>
      <c r="Z1283" s="12"/>
      <c r="AA1283" s="20">
        <v>42979</v>
      </c>
      <c r="AB1283" s="20"/>
    </row>
    <row r="1284" ht="13" customHeight="1">
      <c r="A1284" s="12">
        <v>1518</v>
      </c>
      <c r="B1284" s="12">
        <v>15181</v>
      </c>
      <c r="C1284" t="s" s="13">
        <v>28</v>
      </c>
      <c r="D1284" t="s" s="13">
        <v>8276</v>
      </c>
      <c r="E1284" t="s" s="14">
        <f>MID(D1284,1,SEARCH(",",D1284)-1)</f>
        <v>8277</v>
      </c>
      <c r="F1284" t="s" s="13">
        <f>MID(D1284,SEARCH(",",D1284)+2,50)</f>
        <v>418</v>
      </c>
      <c r="G1284" s="15">
        <v>23463</v>
      </c>
      <c r="H1284" s="21">
        <f>YEAR(G1284)</f>
        <v>1964</v>
      </c>
      <c r="I1284" s="16">
        <f>INT((TODAY()-G1284)/365)</f>
        <v>56</v>
      </c>
      <c r="J1284" t="s" s="17">
        <v>40</v>
      </c>
      <c r="K1284" t="s" s="17">
        <v>8278</v>
      </c>
      <c r="L1284" s="12">
        <v>629301620</v>
      </c>
      <c r="M1284" s="12"/>
      <c r="N1284" s="12"/>
      <c r="O1284" t="s" s="22">
        <v>8279</v>
      </c>
      <c r="P1284" s="23">
        <v>28029</v>
      </c>
      <c r="Q1284" t="s" s="13">
        <v>34</v>
      </c>
      <c r="R1284" s="12"/>
      <c r="S1284" s="12"/>
      <c r="T1284" t="s" s="13">
        <v>8280</v>
      </c>
      <c r="U1284" s="12"/>
      <c r="V1284" s="12"/>
      <c r="W1284" s="12"/>
      <c r="X1284" s="12"/>
      <c r="Y1284" t="s" s="13">
        <v>37</v>
      </c>
      <c r="Z1284" s="12"/>
      <c r="AA1284" s="20">
        <v>42979</v>
      </c>
      <c r="AB1284" s="20"/>
    </row>
    <row r="1285" ht="13" customHeight="1">
      <c r="A1285" s="12">
        <v>1520</v>
      </c>
      <c r="B1285" s="12">
        <v>15201</v>
      </c>
      <c r="C1285" t="s" s="13">
        <v>28</v>
      </c>
      <c r="D1285" t="s" s="13">
        <v>8281</v>
      </c>
      <c r="E1285" t="s" s="14">
        <f>MID(D1285,1,SEARCH(",",D1285)-1)</f>
        <v>8282</v>
      </c>
      <c r="F1285" t="s" s="13">
        <f>MID(D1285,SEARCH(",",D1285)+2,50)</f>
        <v>402</v>
      </c>
      <c r="G1285" s="15">
        <v>35846</v>
      </c>
      <c r="H1285" s="21">
        <f>YEAR(G1285)</f>
        <v>1998</v>
      </c>
      <c r="I1285" s="16">
        <f>INT((TODAY()-G1285)/365)</f>
        <v>22</v>
      </c>
      <c r="J1285" t="s" s="17">
        <v>32</v>
      </c>
      <c r="K1285" t="s" s="17">
        <v>8283</v>
      </c>
      <c r="L1285" s="12">
        <v>671273585</v>
      </c>
      <c r="M1285" s="12">
        <v>913583260</v>
      </c>
      <c r="N1285" s="12">
        <v>677396716</v>
      </c>
      <c r="O1285" t="s" s="22">
        <v>8284</v>
      </c>
      <c r="P1285" s="23">
        <v>28034</v>
      </c>
      <c r="Q1285" t="s" s="13">
        <v>34</v>
      </c>
      <c r="R1285" s="12"/>
      <c r="S1285" s="12"/>
      <c r="T1285" t="s" s="13">
        <v>8285</v>
      </c>
      <c r="U1285" t="s" s="13">
        <v>8286</v>
      </c>
      <c r="V1285" t="s" s="13">
        <v>8287</v>
      </c>
      <c r="W1285" s="12"/>
      <c r="X1285" s="12"/>
      <c r="Y1285" t="s" s="13">
        <v>8288</v>
      </c>
      <c r="Z1285" t="s" s="13">
        <v>8289</v>
      </c>
      <c r="AA1285" s="20">
        <v>42979</v>
      </c>
      <c r="AB1285" s="20">
        <v>44094</v>
      </c>
    </row>
    <row r="1286" ht="13" customHeight="1">
      <c r="A1286" s="12">
        <v>1521</v>
      </c>
      <c r="B1286" s="12">
        <v>15211</v>
      </c>
      <c r="C1286" t="s" s="13">
        <v>28</v>
      </c>
      <c r="D1286" t="s" s="13">
        <v>8290</v>
      </c>
      <c r="E1286" t="s" s="14">
        <f>MID(D1286,1,SEARCH(",",D1286)-1)</f>
        <v>8291</v>
      </c>
      <c r="F1286" t="s" s="13">
        <f>MID(D1286,SEARCH(",",D1286)+2,50)</f>
        <v>115</v>
      </c>
      <c r="G1286" s="15">
        <v>40128</v>
      </c>
      <c r="H1286" s="21">
        <f>YEAR(G1286)</f>
        <v>2009</v>
      </c>
      <c r="I1286" s="16">
        <f>INT((TODAY()-G1286)/365)</f>
        <v>10</v>
      </c>
      <c r="J1286" t="s" s="17">
        <v>40</v>
      </c>
      <c r="K1286" s="16"/>
      <c r="L1286" s="12">
        <v>609325994</v>
      </c>
      <c r="M1286" s="12"/>
      <c r="N1286" s="12"/>
      <c r="O1286" t="s" s="22">
        <v>8292</v>
      </c>
      <c r="P1286" s="23">
        <v>28049</v>
      </c>
      <c r="Q1286" t="s" s="13">
        <v>34</v>
      </c>
      <c r="R1286" s="12"/>
      <c r="S1286" t="s" s="13">
        <v>8293</v>
      </c>
      <c r="T1286" s="12"/>
      <c r="U1286" t="s" s="13">
        <v>8294</v>
      </c>
      <c r="V1286" t="s" s="13">
        <v>8295</v>
      </c>
      <c r="W1286" s="12"/>
      <c r="X1286" s="12"/>
      <c r="Y1286" t="s" s="13">
        <v>8296</v>
      </c>
      <c r="Z1286" s="12"/>
      <c r="AA1286" s="20">
        <v>43009</v>
      </c>
      <c r="AB1286" s="20">
        <v>43344</v>
      </c>
    </row>
    <row r="1287" ht="13" customHeight="1">
      <c r="A1287" s="12">
        <v>1522</v>
      </c>
      <c r="B1287" s="12">
        <v>15221</v>
      </c>
      <c r="C1287" t="s" s="13">
        <v>28</v>
      </c>
      <c r="D1287" t="s" s="13">
        <v>8297</v>
      </c>
      <c r="E1287" t="s" s="14">
        <f>MID(D1287,1,SEARCH(",",D1287)-1)</f>
        <v>8298</v>
      </c>
      <c r="F1287" t="s" s="13">
        <f>MID(D1287,SEARCH(",",D1287)+2,50)</f>
        <v>1222</v>
      </c>
      <c r="G1287" s="15">
        <v>34089</v>
      </c>
      <c r="H1287" s="21">
        <f>YEAR(G1287)</f>
        <v>1993</v>
      </c>
      <c r="I1287" s="16">
        <f>INT((TODAY()-G1287)/365)</f>
        <v>27</v>
      </c>
      <c r="J1287" t="s" s="17">
        <v>32</v>
      </c>
      <c r="K1287" t="s" s="17">
        <v>8299</v>
      </c>
      <c r="L1287" s="12">
        <v>672263313</v>
      </c>
      <c r="M1287" s="12"/>
      <c r="N1287" s="12"/>
      <c r="O1287" t="s" s="22">
        <v>8300</v>
      </c>
      <c r="P1287" s="23">
        <v>28029</v>
      </c>
      <c r="Q1287" t="s" s="13">
        <v>34</v>
      </c>
      <c r="R1287" s="12"/>
      <c r="S1287" s="12"/>
      <c r="T1287" t="s" s="13">
        <v>8301</v>
      </c>
      <c r="U1287" s="12"/>
      <c r="V1287" s="12"/>
      <c r="W1287" s="12"/>
      <c r="X1287" s="12"/>
      <c r="Y1287" t="s" s="13">
        <v>8302</v>
      </c>
      <c r="Z1287" s="12"/>
      <c r="AA1287" s="20">
        <v>42979</v>
      </c>
      <c r="AB1287" s="20">
        <v>43313</v>
      </c>
    </row>
    <row r="1288" ht="13" customHeight="1">
      <c r="A1288" s="12">
        <v>1523</v>
      </c>
      <c r="B1288" s="12">
        <v>15231</v>
      </c>
      <c r="C1288" t="s" s="13">
        <v>28</v>
      </c>
      <c r="D1288" t="s" s="13">
        <v>8303</v>
      </c>
      <c r="E1288" t="s" s="14">
        <f>MID(D1288,1,SEARCH(",",D1288)-1)</f>
        <v>8304</v>
      </c>
      <c r="F1288" t="s" s="13">
        <f>MID(D1288,SEARCH(",",D1288)+2,50)</f>
        <v>198</v>
      </c>
      <c r="G1288" s="15">
        <v>38966</v>
      </c>
      <c r="H1288" s="21">
        <f>YEAR(G1288)</f>
        <v>2006</v>
      </c>
      <c r="I1288" s="16">
        <f>INT((TODAY()-G1288)/365)</f>
        <v>14</v>
      </c>
      <c r="J1288" t="s" s="17">
        <v>32</v>
      </c>
      <c r="K1288" t="s" s="17">
        <v>8305</v>
      </c>
      <c r="L1288" s="12">
        <v>655762829</v>
      </c>
      <c r="M1288" s="12">
        <v>665974606</v>
      </c>
      <c r="N1288" s="12">
        <v>913582609</v>
      </c>
      <c r="O1288" t="s" s="22">
        <v>8306</v>
      </c>
      <c r="P1288" s="23">
        <v>28034</v>
      </c>
      <c r="Q1288" t="s" s="13">
        <v>34</v>
      </c>
      <c r="R1288" s="12"/>
      <c r="S1288" t="s" s="13">
        <v>8307</v>
      </c>
      <c r="T1288" s="12"/>
      <c r="U1288" t="s" s="13">
        <v>8308</v>
      </c>
      <c r="V1288" t="s" s="13">
        <v>8309</v>
      </c>
      <c r="W1288" s="12"/>
      <c r="X1288" s="12"/>
      <c r="Y1288" t="s" s="13">
        <v>8310</v>
      </c>
      <c r="Z1288" s="12"/>
      <c r="AA1288" s="20">
        <v>42979</v>
      </c>
      <c r="AB1288" s="20"/>
    </row>
    <row r="1289" ht="13" customHeight="1">
      <c r="A1289" s="12">
        <v>1524</v>
      </c>
      <c r="B1289" s="12">
        <v>15241</v>
      </c>
      <c r="C1289" t="s" s="13">
        <v>28</v>
      </c>
      <c r="D1289" t="s" s="13">
        <v>8311</v>
      </c>
      <c r="E1289" t="s" s="14">
        <f>MID(D1289,1,SEARCH(",",D1289)-1)</f>
        <v>8312</v>
      </c>
      <c r="F1289" t="s" s="13">
        <f>MID(D1289,SEARCH(",",D1289)+2,50)</f>
        <v>8313</v>
      </c>
      <c r="G1289" s="15">
        <v>40650</v>
      </c>
      <c r="H1289" s="21">
        <f>YEAR(G1289)</f>
        <v>2011</v>
      </c>
      <c r="I1289" s="16">
        <f>INT((TODAY()-G1289)/365)</f>
        <v>9</v>
      </c>
      <c r="J1289" t="s" s="17">
        <v>32</v>
      </c>
      <c r="K1289" s="16"/>
      <c r="L1289" s="12">
        <v>661053783</v>
      </c>
      <c r="M1289" s="12">
        <v>646980668</v>
      </c>
      <c r="N1289" s="12"/>
      <c r="O1289" t="s" s="22">
        <v>8314</v>
      </c>
      <c r="P1289" s="23">
        <v>28050</v>
      </c>
      <c r="Q1289" t="s" s="13">
        <v>34</v>
      </c>
      <c r="R1289" t="s" s="13">
        <v>8315</v>
      </c>
      <c r="S1289" t="s" s="13">
        <v>8316</v>
      </c>
      <c r="T1289" s="12"/>
      <c r="U1289" t="s" s="13">
        <v>8317</v>
      </c>
      <c r="V1289" t="s" s="13">
        <v>8318</v>
      </c>
      <c r="W1289" s="12"/>
      <c r="X1289" s="12"/>
      <c r="Y1289" t="s" s="13">
        <v>8319</v>
      </c>
      <c r="Z1289" s="12"/>
      <c r="AA1289" s="20">
        <v>42979</v>
      </c>
      <c r="AB1289" s="20">
        <v>43344</v>
      </c>
    </row>
    <row r="1290" ht="13" customHeight="1">
      <c r="A1290" s="12">
        <v>1525</v>
      </c>
      <c r="B1290" s="12">
        <v>15251</v>
      </c>
      <c r="C1290" t="s" s="13">
        <v>28</v>
      </c>
      <c r="D1290" t="s" s="13">
        <v>8320</v>
      </c>
      <c r="E1290" t="s" s="14">
        <f>MID(D1290,1,SEARCH(",",D1290)-1)</f>
        <v>8321</v>
      </c>
      <c r="F1290" t="s" s="13">
        <f>MID(D1290,SEARCH(",",D1290)+2,50)</f>
        <v>3296</v>
      </c>
      <c r="G1290" s="15">
        <v>39753</v>
      </c>
      <c r="H1290" s="21">
        <f>YEAR(G1290)</f>
        <v>2008</v>
      </c>
      <c r="I1290" s="16">
        <f>INT((TODAY()-G1290)/365)</f>
        <v>11</v>
      </c>
      <c r="J1290" t="s" s="17">
        <v>40</v>
      </c>
      <c r="K1290" t="s" s="17">
        <v>8322</v>
      </c>
      <c r="L1290" s="12">
        <v>606843157</v>
      </c>
      <c r="M1290" s="12">
        <v>679838542</v>
      </c>
      <c r="N1290" s="12"/>
      <c r="O1290" t="s" s="22">
        <v>8323</v>
      </c>
      <c r="P1290" s="23">
        <v>28049</v>
      </c>
      <c r="Q1290" t="s" s="13">
        <v>34</v>
      </c>
      <c r="R1290" t="s" s="13">
        <v>8324</v>
      </c>
      <c r="S1290" s="12"/>
      <c r="T1290" s="12"/>
      <c r="U1290" t="s" s="13">
        <v>8325</v>
      </c>
      <c r="V1290" t="s" s="13">
        <v>8326</v>
      </c>
      <c r="W1290" s="12"/>
      <c r="X1290" s="12"/>
      <c r="Y1290" t="s" s="13">
        <v>8327</v>
      </c>
      <c r="Z1290" s="12"/>
      <c r="AA1290" s="20">
        <v>42979</v>
      </c>
      <c r="AB1290" s="20"/>
    </row>
    <row r="1291" ht="13" customHeight="1">
      <c r="A1291" s="12">
        <v>1526</v>
      </c>
      <c r="B1291" s="12">
        <v>15261</v>
      </c>
      <c r="C1291" t="s" s="13">
        <v>28</v>
      </c>
      <c r="D1291" t="s" s="13">
        <v>8328</v>
      </c>
      <c r="E1291" t="s" s="14">
        <f>MID(D1291,1,SEARCH(",",D1291)-1)</f>
        <v>8329</v>
      </c>
      <c r="F1291" t="s" s="13">
        <f>MID(D1291,SEARCH(",",D1291)+2,50)</f>
        <v>1233</v>
      </c>
      <c r="G1291" s="15">
        <v>36977</v>
      </c>
      <c r="H1291" s="21">
        <f>YEAR(G1291)</f>
        <v>2001</v>
      </c>
      <c r="I1291" s="16">
        <f>INT((TODAY()-G1291)/365)</f>
        <v>19</v>
      </c>
      <c r="J1291" t="s" s="17">
        <v>32</v>
      </c>
      <c r="K1291" t="s" s="17">
        <v>8330</v>
      </c>
      <c r="L1291" s="12">
        <v>699770246</v>
      </c>
      <c r="M1291" s="12">
        <v>917312565</v>
      </c>
      <c r="N1291" s="12">
        <v>639841807</v>
      </c>
      <c r="O1291" t="s" s="22">
        <v>8331</v>
      </c>
      <c r="P1291" s="23">
        <v>28034</v>
      </c>
      <c r="Q1291" t="s" s="13">
        <v>34</v>
      </c>
      <c r="R1291" s="12"/>
      <c r="S1291" t="s" s="13">
        <v>8332</v>
      </c>
      <c r="T1291" s="12"/>
      <c r="U1291" t="s" s="13">
        <v>8333</v>
      </c>
      <c r="V1291" t="s" s="13">
        <v>8334</v>
      </c>
      <c r="W1291" s="12"/>
      <c r="X1291" s="12"/>
      <c r="Y1291" t="s" s="13">
        <v>8335</v>
      </c>
      <c r="Z1291" s="12"/>
      <c r="AA1291" s="20">
        <v>42979</v>
      </c>
      <c r="AB1291" s="20">
        <v>43070</v>
      </c>
    </row>
    <row r="1292" ht="13" customHeight="1">
      <c r="A1292" s="12">
        <v>1528</v>
      </c>
      <c r="B1292" s="12">
        <v>15281</v>
      </c>
      <c r="C1292" t="s" s="13">
        <v>28</v>
      </c>
      <c r="D1292" t="s" s="13">
        <v>8336</v>
      </c>
      <c r="E1292" t="s" s="14">
        <f>MID(D1292,1,SEARCH(",",D1292)-1)</f>
        <v>5293</v>
      </c>
      <c r="F1292" t="s" s="13">
        <f>MID(D1292,SEARCH(",",D1292)+2,50)</f>
        <v>1309</v>
      </c>
      <c r="G1292" s="15">
        <v>37363</v>
      </c>
      <c r="H1292" s="21">
        <f>YEAR(G1292)</f>
        <v>2002</v>
      </c>
      <c r="I1292" s="16">
        <f>INT((TODAY()-G1292)/365)</f>
        <v>18</v>
      </c>
      <c r="J1292" t="s" s="17">
        <v>40</v>
      </c>
      <c r="K1292" t="s" s="17">
        <v>8337</v>
      </c>
      <c r="L1292" s="12">
        <v>654776098</v>
      </c>
      <c r="M1292" s="12">
        <v>644953363</v>
      </c>
      <c r="N1292" s="12">
        <v>691352124</v>
      </c>
      <c r="O1292" t="s" s="22">
        <v>8338</v>
      </c>
      <c r="P1292" s="23">
        <v>28033</v>
      </c>
      <c r="Q1292" t="s" s="13">
        <v>34</v>
      </c>
      <c r="R1292" t="s" s="13">
        <v>8339</v>
      </c>
      <c r="S1292" s="12"/>
      <c r="T1292" s="12"/>
      <c r="U1292" t="s" s="13">
        <v>8340</v>
      </c>
      <c r="V1292" t="s" s="13">
        <v>8341</v>
      </c>
      <c r="W1292" s="12"/>
      <c r="X1292" s="12"/>
      <c r="Y1292" t="s" s="13">
        <v>8342</v>
      </c>
      <c r="Z1292" s="12"/>
      <c r="AA1292" s="20">
        <v>42979</v>
      </c>
      <c r="AB1292" s="20"/>
    </row>
    <row r="1293" ht="13" customHeight="1">
      <c r="A1293" s="12">
        <v>1528</v>
      </c>
      <c r="B1293" s="12">
        <v>15282</v>
      </c>
      <c r="C1293" t="s" s="13">
        <v>28</v>
      </c>
      <c r="D1293" t="s" s="13">
        <v>8343</v>
      </c>
      <c r="E1293" t="s" s="14">
        <f>MID(D1293,1,SEARCH(",",D1293)-1)</f>
        <v>5293</v>
      </c>
      <c r="F1293" t="s" s="13">
        <f>MID(D1293,SEARCH(",",D1293)+2,50)</f>
        <v>277</v>
      </c>
      <c r="G1293" s="15">
        <v>39618</v>
      </c>
      <c r="H1293" s="21">
        <f>YEAR(G1293)</f>
        <v>2008</v>
      </c>
      <c r="I1293" s="16">
        <f>INT((TODAY()-G1293)/365)</f>
        <v>12</v>
      </c>
      <c r="J1293" t="s" s="17">
        <v>40</v>
      </c>
      <c r="K1293" t="s" s="17">
        <v>8344</v>
      </c>
      <c r="L1293" s="12">
        <v>654776098</v>
      </c>
      <c r="M1293" s="12">
        <v>691352124</v>
      </c>
      <c r="N1293" s="12"/>
      <c r="O1293" t="s" s="22">
        <v>8338</v>
      </c>
      <c r="P1293" s="23">
        <v>28033</v>
      </c>
      <c r="Q1293" t="s" s="13">
        <v>34</v>
      </c>
      <c r="R1293" t="s" s="13">
        <v>8339</v>
      </c>
      <c r="S1293" s="12"/>
      <c r="T1293" s="12"/>
      <c r="U1293" t="s" s="13">
        <v>8340</v>
      </c>
      <c r="V1293" t="s" s="13">
        <v>8345</v>
      </c>
      <c r="W1293" s="12"/>
      <c r="X1293" s="12"/>
      <c r="Y1293" t="s" s="13">
        <v>8342</v>
      </c>
      <c r="Z1293" s="12"/>
      <c r="AA1293" s="20">
        <v>43344</v>
      </c>
      <c r="AB1293" s="20"/>
    </row>
    <row r="1294" ht="13" customHeight="1">
      <c r="A1294" s="12">
        <v>1528</v>
      </c>
      <c r="B1294" s="12">
        <v>15283</v>
      </c>
      <c r="C1294" t="s" s="13">
        <v>28</v>
      </c>
      <c r="D1294" t="s" s="13">
        <v>8346</v>
      </c>
      <c r="E1294" t="s" s="14">
        <f>MID(D1294,1,SEARCH(",",D1294)-1)</f>
        <v>5293</v>
      </c>
      <c r="F1294" t="s" s="13">
        <f>MID(D1294,SEARCH(",",D1294)+2,50)</f>
        <v>256</v>
      </c>
      <c r="G1294" s="15">
        <v>38532</v>
      </c>
      <c r="H1294" s="21">
        <f>YEAR(G1294)</f>
        <v>2005</v>
      </c>
      <c r="I1294" s="16">
        <f>INT((TODAY()-G1294)/365)</f>
        <v>15</v>
      </c>
      <c r="J1294" t="s" s="17">
        <v>32</v>
      </c>
      <c r="K1294" s="16"/>
      <c r="L1294" s="12">
        <v>654776098</v>
      </c>
      <c r="M1294" s="12">
        <v>691352124</v>
      </c>
      <c r="N1294" s="12"/>
      <c r="O1294" t="s" s="22">
        <v>8338</v>
      </c>
      <c r="P1294" s="23">
        <v>28033</v>
      </c>
      <c r="Q1294" t="s" s="13">
        <v>34</v>
      </c>
      <c r="R1294" t="s" s="13">
        <v>8339</v>
      </c>
      <c r="S1294" s="12"/>
      <c r="T1294" s="12"/>
      <c r="U1294" t="s" s="13">
        <v>8340</v>
      </c>
      <c r="V1294" t="s" s="13">
        <v>8345</v>
      </c>
      <c r="W1294" s="12"/>
      <c r="X1294" s="12"/>
      <c r="Y1294" t="s" s="13">
        <v>8342</v>
      </c>
      <c r="Z1294" t="s" s="13">
        <v>2112</v>
      </c>
      <c r="AA1294" s="20">
        <v>43344</v>
      </c>
      <c r="AB1294" s="20">
        <v>44075</v>
      </c>
    </row>
    <row r="1295" ht="13" customHeight="1">
      <c r="A1295" s="12">
        <v>1528</v>
      </c>
      <c r="B1295" s="12">
        <v>15284</v>
      </c>
      <c r="C1295" t="s" s="13">
        <v>28</v>
      </c>
      <c r="D1295" t="s" s="13">
        <v>8347</v>
      </c>
      <c r="E1295" t="s" s="14">
        <f>MID(D1295,1,SEARCH(",",D1295)-1)</f>
        <v>8348</v>
      </c>
      <c r="F1295" t="s" s="13">
        <f>MID(D1295,SEARCH(",",D1295)+2,50)</f>
        <v>2787</v>
      </c>
      <c r="G1295" s="15">
        <v>26444</v>
      </c>
      <c r="H1295" s="21">
        <f>YEAR(G1295)</f>
        <v>1972</v>
      </c>
      <c r="I1295" s="16">
        <f>INT((TODAY()-G1295)/365)</f>
        <v>48</v>
      </c>
      <c r="J1295" t="s" s="17">
        <v>40</v>
      </c>
      <c r="K1295" t="s" s="17">
        <v>8349</v>
      </c>
      <c r="L1295" s="12">
        <v>654776098</v>
      </c>
      <c r="M1295" s="12"/>
      <c r="N1295" s="12"/>
      <c r="O1295" t="s" s="22">
        <v>8338</v>
      </c>
      <c r="P1295" s="23">
        <v>28033</v>
      </c>
      <c r="Q1295" t="s" s="13">
        <v>34</v>
      </c>
      <c r="R1295" s="12"/>
      <c r="S1295" s="12"/>
      <c r="T1295" t="s" s="13">
        <v>8339</v>
      </c>
      <c r="U1295" s="12"/>
      <c r="V1295" s="12"/>
      <c r="W1295" s="12"/>
      <c r="X1295" s="12"/>
      <c r="Y1295" t="s" s="13">
        <v>8342</v>
      </c>
      <c r="Z1295" s="12"/>
      <c r="AA1295" s="20">
        <v>43009</v>
      </c>
      <c r="AB1295" s="20"/>
    </row>
    <row r="1296" ht="13" customHeight="1">
      <c r="A1296" s="12">
        <v>1529</v>
      </c>
      <c r="B1296" s="12">
        <v>15291</v>
      </c>
      <c r="C1296" t="s" s="13">
        <v>28</v>
      </c>
      <c r="D1296" t="s" s="13">
        <v>8350</v>
      </c>
      <c r="E1296" t="s" s="14">
        <f>MID(D1296,1,SEARCH(",",D1296)-1)</f>
        <v>8351</v>
      </c>
      <c r="F1296" t="s" s="13">
        <f>MID(D1296,SEARCH(",",D1296)+2,50)</f>
        <v>8352</v>
      </c>
      <c r="G1296" s="15">
        <v>38375</v>
      </c>
      <c r="H1296" s="21">
        <f>YEAR(G1296)</f>
        <v>2005</v>
      </c>
      <c r="I1296" s="16">
        <f>INT((TODAY()-G1296)/365)</f>
        <v>15</v>
      </c>
      <c r="J1296" t="s" s="17">
        <v>40</v>
      </c>
      <c r="K1296" s="16"/>
      <c r="L1296" s="12">
        <v>619406998</v>
      </c>
      <c r="M1296" s="12"/>
      <c r="N1296" s="12"/>
      <c r="O1296" t="s" s="22">
        <v>8353</v>
      </c>
      <c r="P1296" s="23">
        <v>28035</v>
      </c>
      <c r="Q1296" t="s" s="13">
        <v>34</v>
      </c>
      <c r="R1296" s="12"/>
      <c r="S1296" t="s" s="13">
        <v>8354</v>
      </c>
      <c r="T1296" s="12"/>
      <c r="U1296" s="12"/>
      <c r="V1296" t="s" s="13">
        <v>8355</v>
      </c>
      <c r="W1296" s="12"/>
      <c r="X1296" s="12"/>
      <c r="Y1296" t="s" s="13">
        <v>8356</v>
      </c>
      <c r="Z1296" s="12"/>
      <c r="AA1296" s="20">
        <v>43009</v>
      </c>
      <c r="AB1296" s="20">
        <v>43344</v>
      </c>
    </row>
    <row r="1297" ht="13" customHeight="1">
      <c r="A1297" s="12">
        <v>1529</v>
      </c>
      <c r="B1297" s="12">
        <v>15292</v>
      </c>
      <c r="C1297" t="s" s="13">
        <v>28</v>
      </c>
      <c r="D1297" t="s" s="13">
        <v>8357</v>
      </c>
      <c r="E1297" t="s" s="14">
        <f>MID(D1297,1,SEARCH(",",D1297)-1)</f>
        <v>8351</v>
      </c>
      <c r="F1297" t="s" s="13">
        <f>MID(D1297,SEARCH(",",D1297)+2,50)</f>
        <v>8358</v>
      </c>
      <c r="G1297" s="15">
        <v>39218</v>
      </c>
      <c r="H1297" s="21">
        <f>YEAR(G1297)</f>
        <v>2007</v>
      </c>
      <c r="I1297" s="16">
        <f>INT((TODAY()-G1297)/365)</f>
        <v>13</v>
      </c>
      <c r="J1297" t="s" s="17">
        <v>32</v>
      </c>
      <c r="K1297" s="16"/>
      <c r="L1297" s="12">
        <v>619406998</v>
      </c>
      <c r="M1297" s="12"/>
      <c r="N1297" s="12"/>
      <c r="O1297" t="s" s="22">
        <v>8353</v>
      </c>
      <c r="P1297" s="23">
        <v>28035</v>
      </c>
      <c r="Q1297" t="s" s="13">
        <v>34</v>
      </c>
      <c r="R1297" s="12"/>
      <c r="S1297" t="s" s="13">
        <v>8354</v>
      </c>
      <c r="T1297" s="12"/>
      <c r="U1297" s="12"/>
      <c r="V1297" t="s" s="13">
        <v>8355</v>
      </c>
      <c r="W1297" s="12"/>
      <c r="X1297" s="12"/>
      <c r="Y1297" t="s" s="13">
        <v>8356</v>
      </c>
      <c r="Z1297" s="12"/>
      <c r="AA1297" s="20">
        <v>43009</v>
      </c>
      <c r="AB1297" s="20">
        <v>43344</v>
      </c>
    </row>
    <row r="1298" ht="13" customHeight="1">
      <c r="A1298" s="12">
        <v>1529</v>
      </c>
      <c r="B1298" s="12">
        <v>15293</v>
      </c>
      <c r="C1298" t="s" s="13">
        <v>28</v>
      </c>
      <c r="D1298" t="s" s="13">
        <v>8359</v>
      </c>
      <c r="E1298" t="s" s="14">
        <f>MID(D1298,1,SEARCH(",",D1298)-1)</f>
        <v>8351</v>
      </c>
      <c r="F1298" t="s" s="13">
        <f>MID(D1298,SEARCH(",",D1298)+2,50)</f>
        <v>8360</v>
      </c>
      <c r="G1298" s="15">
        <v>23034</v>
      </c>
      <c r="H1298" s="21">
        <f>YEAR(G1298)</f>
        <v>1963</v>
      </c>
      <c r="I1298" s="16">
        <f>INT((TODAY()-G1298)/365)</f>
        <v>57</v>
      </c>
      <c r="J1298" t="s" s="17">
        <v>32</v>
      </c>
      <c r="K1298" t="s" s="17">
        <v>8361</v>
      </c>
      <c r="L1298" s="12">
        <v>619406998</v>
      </c>
      <c r="M1298" s="12"/>
      <c r="N1298" s="12"/>
      <c r="O1298" t="s" s="22">
        <v>8353</v>
      </c>
      <c r="P1298" s="23">
        <v>28035</v>
      </c>
      <c r="Q1298" t="s" s="13">
        <v>34</v>
      </c>
      <c r="R1298" s="12"/>
      <c r="S1298" s="12"/>
      <c r="T1298" t="s" s="13">
        <v>8362</v>
      </c>
      <c r="U1298" s="12"/>
      <c r="V1298" s="12"/>
      <c r="W1298" s="12"/>
      <c r="X1298" s="12"/>
      <c r="Y1298" t="s" s="13">
        <v>8356</v>
      </c>
      <c r="Z1298" s="12"/>
      <c r="AA1298" s="20">
        <v>43040</v>
      </c>
      <c r="AB1298" s="20">
        <v>43344</v>
      </c>
    </row>
    <row r="1299" ht="13" customHeight="1">
      <c r="A1299" s="12">
        <v>1530</v>
      </c>
      <c r="B1299" s="12">
        <v>15301</v>
      </c>
      <c r="C1299" t="s" s="13">
        <v>28</v>
      </c>
      <c r="D1299" t="s" s="13">
        <v>8363</v>
      </c>
      <c r="E1299" t="s" s="14">
        <f>MID(D1299,1,SEARCH(",",D1299)-1)</f>
        <v>8364</v>
      </c>
      <c r="F1299" t="s" s="13">
        <f>MID(D1299,SEARCH(",",D1299)+2,50)</f>
        <v>331</v>
      </c>
      <c r="G1299" s="15">
        <v>39441</v>
      </c>
      <c r="H1299" s="21">
        <f>YEAR(G1299)</f>
        <v>2007</v>
      </c>
      <c r="I1299" s="16">
        <f>INT((TODAY()-G1299)/365)</f>
        <v>12</v>
      </c>
      <c r="J1299" t="s" s="17">
        <v>32</v>
      </c>
      <c r="K1299" t="s" s="17">
        <v>8365</v>
      </c>
      <c r="L1299" s="12">
        <v>650432854</v>
      </c>
      <c r="M1299" s="12">
        <v>609862089</v>
      </c>
      <c r="N1299" s="12"/>
      <c r="O1299" t="s" s="22">
        <v>8366</v>
      </c>
      <c r="P1299" s="23">
        <v>28034</v>
      </c>
      <c r="Q1299" t="s" s="13">
        <v>34</v>
      </c>
      <c r="R1299" s="12"/>
      <c r="S1299" t="s" s="13">
        <v>8367</v>
      </c>
      <c r="T1299" s="12"/>
      <c r="U1299" t="s" s="13">
        <v>8368</v>
      </c>
      <c r="V1299" t="s" s="13">
        <v>8369</v>
      </c>
      <c r="W1299" s="12"/>
      <c r="X1299" s="12"/>
      <c r="Y1299" t="s" s="13">
        <v>8370</v>
      </c>
      <c r="Z1299" s="12"/>
      <c r="AA1299" s="20">
        <v>43009</v>
      </c>
      <c r="AB1299" s="20"/>
    </row>
    <row r="1300" ht="13" customHeight="1">
      <c r="A1300" s="12">
        <v>1531</v>
      </c>
      <c r="B1300" s="12">
        <v>15311</v>
      </c>
      <c r="C1300" t="s" s="13">
        <v>28</v>
      </c>
      <c r="D1300" t="s" s="13">
        <v>8371</v>
      </c>
      <c r="E1300" t="s" s="14">
        <f>MID(D1300,1,SEARCH(",",D1300)-1)</f>
        <v>8372</v>
      </c>
      <c r="F1300" t="s" s="13">
        <f>MID(D1300,SEARCH(",",D1300)+2,50)</f>
        <v>128</v>
      </c>
      <c r="G1300" s="15">
        <v>38687</v>
      </c>
      <c r="H1300" s="21">
        <f>YEAR(G1300)</f>
        <v>2005</v>
      </c>
      <c r="I1300" s="16">
        <f>INT((TODAY()-G1300)/365)</f>
        <v>14</v>
      </c>
      <c r="J1300" t="s" s="17">
        <v>40</v>
      </c>
      <c r="K1300" t="s" s="17">
        <v>8373</v>
      </c>
      <c r="L1300" s="12">
        <v>913863311</v>
      </c>
      <c r="M1300" s="12">
        <v>649043040</v>
      </c>
      <c r="N1300" s="12">
        <v>626228897</v>
      </c>
      <c r="O1300" t="s" s="22">
        <v>8374</v>
      </c>
      <c r="P1300" s="23">
        <v>28035</v>
      </c>
      <c r="Q1300" t="s" s="13">
        <v>34</v>
      </c>
      <c r="R1300" s="12"/>
      <c r="S1300" t="s" s="13">
        <v>8375</v>
      </c>
      <c r="T1300" s="12"/>
      <c r="U1300" t="s" s="13">
        <v>8376</v>
      </c>
      <c r="V1300" t="s" s="13">
        <v>8377</v>
      </c>
      <c r="W1300" s="12"/>
      <c r="X1300" s="12"/>
      <c r="Y1300" t="s" s="13">
        <v>8378</v>
      </c>
      <c r="Z1300" s="12"/>
      <c r="AA1300" s="20">
        <v>43009</v>
      </c>
      <c r="AB1300" s="20">
        <v>43313</v>
      </c>
    </row>
    <row r="1301" ht="13" customHeight="1">
      <c r="A1301" s="12">
        <v>1532</v>
      </c>
      <c r="B1301" s="12">
        <v>15321</v>
      </c>
      <c r="C1301" t="s" s="13">
        <v>28</v>
      </c>
      <c r="D1301" t="s" s="13">
        <v>8379</v>
      </c>
      <c r="E1301" t="s" s="14">
        <f>MID(D1301,1,SEARCH(",",D1301)-1)</f>
        <v>8380</v>
      </c>
      <c r="F1301" t="s" s="13">
        <f>MID(D1301,SEARCH(",",D1301)+2,50)</f>
        <v>8381</v>
      </c>
      <c r="G1301" s="15">
        <v>38762</v>
      </c>
      <c r="H1301" s="21">
        <f>YEAR(G1301)</f>
        <v>2006</v>
      </c>
      <c r="I1301" s="16">
        <f>INT((TODAY()-G1301)/365)</f>
        <v>14</v>
      </c>
      <c r="J1301" t="s" s="17">
        <v>40</v>
      </c>
      <c r="K1301" t="s" s="17">
        <v>8382</v>
      </c>
      <c r="L1301" s="12">
        <v>646120318</v>
      </c>
      <c r="M1301" s="12">
        <v>619538987</v>
      </c>
      <c r="N1301" s="12">
        <v>911565769</v>
      </c>
      <c r="O1301" t="s" s="22">
        <v>8383</v>
      </c>
      <c r="P1301" s="23">
        <v>28050</v>
      </c>
      <c r="Q1301" t="s" s="13">
        <v>34</v>
      </c>
      <c r="R1301" t="s" s="13">
        <v>8384</v>
      </c>
      <c r="S1301" s="12"/>
      <c r="T1301" s="12"/>
      <c r="U1301" t="s" s="13">
        <v>8385</v>
      </c>
      <c r="V1301" t="s" s="13">
        <v>8386</v>
      </c>
      <c r="W1301" s="12"/>
      <c r="X1301" s="12"/>
      <c r="Y1301" t="s" s="13">
        <v>8387</v>
      </c>
      <c r="Z1301" s="12"/>
      <c r="AA1301" s="20">
        <v>42979</v>
      </c>
      <c r="AB1301" s="20"/>
    </row>
    <row r="1302" ht="25.5" customHeight="1">
      <c r="A1302" s="12">
        <v>1532</v>
      </c>
      <c r="B1302" s="12">
        <v>15322</v>
      </c>
      <c r="C1302" t="s" s="13">
        <v>28</v>
      </c>
      <c r="D1302" t="s" s="13">
        <v>8388</v>
      </c>
      <c r="E1302" t="s" s="14">
        <f>MID(D1302,1,SEARCH(",",D1302)-1)</f>
        <v>8380</v>
      </c>
      <c r="F1302" t="s" s="13">
        <f>MID(D1302,SEARCH(",",D1302)+2,50)</f>
        <v>8389</v>
      </c>
      <c r="G1302" s="15">
        <v>40053</v>
      </c>
      <c r="H1302" s="21">
        <f>YEAR(G1302)</f>
        <v>2009</v>
      </c>
      <c r="I1302" s="16">
        <f>INT((TODAY()-G1302)/365)</f>
        <v>11</v>
      </c>
      <c r="J1302" t="s" s="17">
        <v>32</v>
      </c>
      <c r="K1302" t="s" s="17">
        <v>8390</v>
      </c>
      <c r="L1302" s="12">
        <v>646120318</v>
      </c>
      <c r="M1302" s="12">
        <v>619538987</v>
      </c>
      <c r="N1302" s="12">
        <v>911565769</v>
      </c>
      <c r="O1302" t="s" s="22">
        <v>8383</v>
      </c>
      <c r="P1302" s="23">
        <v>28050</v>
      </c>
      <c r="Q1302" t="s" s="13">
        <v>34</v>
      </c>
      <c r="R1302" t="s" s="13">
        <v>8384</v>
      </c>
      <c r="S1302" s="12"/>
      <c r="T1302" s="12"/>
      <c r="U1302" t="s" s="13">
        <v>8385</v>
      </c>
      <c r="V1302" t="s" s="13">
        <v>8386</v>
      </c>
      <c r="W1302" s="12"/>
      <c r="X1302" s="12"/>
      <c r="Y1302" t="s" s="13">
        <v>8387</v>
      </c>
      <c r="Z1302" t="s" s="13">
        <v>8391</v>
      </c>
      <c r="AA1302" s="20">
        <v>42979</v>
      </c>
      <c r="AB1302" s="20">
        <v>44042</v>
      </c>
    </row>
    <row r="1303" ht="13" customHeight="1">
      <c r="A1303" s="12">
        <v>1532</v>
      </c>
      <c r="B1303" s="12">
        <v>15323</v>
      </c>
      <c r="C1303" t="s" s="13">
        <v>28</v>
      </c>
      <c r="D1303" t="s" s="13">
        <v>8392</v>
      </c>
      <c r="E1303" t="s" s="14">
        <f>MID(D1303,1,SEARCH(",",D1303)-1)</f>
        <v>8380</v>
      </c>
      <c r="F1303" t="s" s="13">
        <f>MID(D1303,SEARCH(",",D1303)+2,50)</f>
        <v>1189</v>
      </c>
      <c r="G1303" s="15">
        <v>40799</v>
      </c>
      <c r="H1303" s="21">
        <f>YEAR(G1303)</f>
        <v>2011</v>
      </c>
      <c r="I1303" s="16">
        <f>INT((TODAY()-G1303)/365)</f>
        <v>9</v>
      </c>
      <c r="J1303" t="s" s="17">
        <v>32</v>
      </c>
      <c r="K1303" t="s" s="17">
        <v>8393</v>
      </c>
      <c r="L1303" s="12">
        <v>646120318</v>
      </c>
      <c r="M1303" s="12">
        <v>619538987</v>
      </c>
      <c r="N1303" s="12">
        <v>911565769</v>
      </c>
      <c r="O1303" t="s" s="22">
        <v>8383</v>
      </c>
      <c r="P1303" s="23">
        <v>28050</v>
      </c>
      <c r="Q1303" t="s" s="13">
        <v>34</v>
      </c>
      <c r="R1303" t="s" s="13">
        <v>8384</v>
      </c>
      <c r="S1303" s="12"/>
      <c r="T1303" s="12"/>
      <c r="U1303" t="s" s="13">
        <v>8385</v>
      </c>
      <c r="V1303" t="s" s="13">
        <v>8386</v>
      </c>
      <c r="W1303" s="12"/>
      <c r="X1303" s="12"/>
      <c r="Y1303" t="s" s="13">
        <v>8387</v>
      </c>
      <c r="Z1303" t="s" s="13">
        <v>8394</v>
      </c>
      <c r="AA1303" s="20">
        <v>42979</v>
      </c>
      <c r="AB1303" s="20">
        <v>43633</v>
      </c>
    </row>
    <row r="1304" ht="25.5" customHeight="1">
      <c r="A1304" s="12">
        <v>1533</v>
      </c>
      <c r="B1304" s="12">
        <v>15331</v>
      </c>
      <c r="C1304" t="s" s="13">
        <v>28</v>
      </c>
      <c r="D1304" t="s" s="13">
        <v>8395</v>
      </c>
      <c r="E1304" t="s" s="14">
        <f>MID(D1304,1,SEARCH(",",D1304)-1)</f>
        <v>8396</v>
      </c>
      <c r="F1304" t="s" s="13">
        <f>MID(D1304,SEARCH(",",D1304)+2,50)</f>
        <v>2705</v>
      </c>
      <c r="G1304" s="15">
        <v>38371</v>
      </c>
      <c r="H1304" s="21">
        <f>YEAR(G1304)</f>
        <v>2005</v>
      </c>
      <c r="I1304" s="16">
        <f>INT((TODAY()-G1304)/365)</f>
        <v>15</v>
      </c>
      <c r="J1304" t="s" s="17">
        <v>40</v>
      </c>
      <c r="K1304" t="s" s="17">
        <v>8397</v>
      </c>
      <c r="L1304" s="12">
        <v>659700117</v>
      </c>
      <c r="M1304" s="12">
        <v>617384199</v>
      </c>
      <c r="N1304" s="12"/>
      <c r="O1304" t="s" s="22">
        <v>8398</v>
      </c>
      <c r="P1304" s="23">
        <v>28055</v>
      </c>
      <c r="Q1304" t="s" s="13">
        <v>34</v>
      </c>
      <c r="R1304" s="12"/>
      <c r="S1304" t="s" s="13">
        <v>8399</v>
      </c>
      <c r="T1304" s="12"/>
      <c r="U1304" t="s" s="13">
        <v>8400</v>
      </c>
      <c r="V1304" t="s" s="13">
        <v>8401</v>
      </c>
      <c r="W1304" s="12"/>
      <c r="X1304" s="12"/>
      <c r="Y1304" t="s" s="13">
        <v>8402</v>
      </c>
      <c r="Z1304" t="s" s="13">
        <v>7755</v>
      </c>
      <c r="AA1304" s="20">
        <v>42979</v>
      </c>
      <c r="AB1304" s="20">
        <v>44105</v>
      </c>
    </row>
    <row r="1305" ht="13" customHeight="1">
      <c r="A1305" s="12">
        <v>1533</v>
      </c>
      <c r="B1305" s="12">
        <v>15332</v>
      </c>
      <c r="C1305" t="s" s="13">
        <v>28</v>
      </c>
      <c r="D1305" t="s" s="13">
        <v>8403</v>
      </c>
      <c r="E1305" t="s" s="14">
        <f>MID(D1305,1,SEARCH(",",D1305)-1)</f>
        <v>8396</v>
      </c>
      <c r="F1305" t="s" s="13">
        <f>MID(D1305,SEARCH(",",D1305)+2,50)</f>
        <v>8404</v>
      </c>
      <c r="G1305" s="15">
        <v>39720</v>
      </c>
      <c r="H1305" s="21">
        <f>YEAR(G1305)</f>
        <v>2008</v>
      </c>
      <c r="I1305" s="16">
        <f>INT((TODAY()-G1305)/365)</f>
        <v>12</v>
      </c>
      <c r="J1305" t="s" s="17">
        <v>32</v>
      </c>
      <c r="K1305" t="s" s="17">
        <v>8405</v>
      </c>
      <c r="L1305" s="12">
        <v>659700117</v>
      </c>
      <c r="M1305" s="12">
        <v>617384199</v>
      </c>
      <c r="N1305" s="12"/>
      <c r="O1305" t="s" s="22">
        <v>8398</v>
      </c>
      <c r="P1305" s="23">
        <v>28055</v>
      </c>
      <c r="Q1305" t="s" s="13">
        <v>34</v>
      </c>
      <c r="R1305" s="12"/>
      <c r="S1305" t="s" s="13">
        <v>8399</v>
      </c>
      <c r="T1305" s="12"/>
      <c r="U1305" t="s" s="13">
        <v>8400</v>
      </c>
      <c r="V1305" t="s" s="13">
        <v>8401</v>
      </c>
      <c r="W1305" s="12"/>
      <c r="X1305" s="12"/>
      <c r="Y1305" t="s" s="13">
        <v>8402</v>
      </c>
      <c r="Z1305" s="12"/>
      <c r="AA1305" s="20">
        <v>42979</v>
      </c>
      <c r="AB1305" s="20"/>
    </row>
    <row r="1306" ht="13" customHeight="1">
      <c r="A1306" s="12">
        <v>1534</v>
      </c>
      <c r="B1306" s="12">
        <v>15341</v>
      </c>
      <c r="C1306" t="s" s="13">
        <v>28</v>
      </c>
      <c r="D1306" t="s" s="13">
        <v>8406</v>
      </c>
      <c r="E1306" t="s" s="14">
        <f>MID(D1306,1,SEARCH(",",D1306)-1)</f>
        <v>8407</v>
      </c>
      <c r="F1306" t="s" s="13">
        <f>MID(D1306,SEARCH(",",D1306)+2,50)</f>
        <v>7681</v>
      </c>
      <c r="G1306" s="15">
        <v>29991</v>
      </c>
      <c r="H1306" s="21">
        <f>YEAR(G1306)</f>
        <v>1982</v>
      </c>
      <c r="I1306" s="16">
        <f>INT((TODAY()-G1306)/365)</f>
        <v>38</v>
      </c>
      <c r="J1306" t="s" s="17">
        <v>40</v>
      </c>
      <c r="K1306" t="s" s="17">
        <v>8408</v>
      </c>
      <c r="L1306" s="12">
        <v>633147295</v>
      </c>
      <c r="M1306" s="12">
        <v>660211504</v>
      </c>
      <c r="N1306" s="12"/>
      <c r="O1306" t="s" s="22">
        <v>8409</v>
      </c>
      <c r="P1306" s="23">
        <v>28033</v>
      </c>
      <c r="Q1306" t="s" s="13">
        <v>34</v>
      </c>
      <c r="R1306" s="12"/>
      <c r="S1306" s="12"/>
      <c r="T1306" t="s" s="13">
        <v>8410</v>
      </c>
      <c r="U1306" s="12"/>
      <c r="V1306" s="12"/>
      <c r="W1306" s="12"/>
      <c r="X1306" s="12"/>
      <c r="Y1306" t="s" s="13">
        <v>37</v>
      </c>
      <c r="Z1306" s="12"/>
      <c r="AA1306" s="20">
        <v>42979</v>
      </c>
      <c r="AB1306" s="20">
        <v>43374</v>
      </c>
    </row>
    <row r="1307" ht="13" customHeight="1">
      <c r="A1307" s="12">
        <v>1535</v>
      </c>
      <c r="B1307" s="12">
        <v>15351</v>
      </c>
      <c r="C1307" t="s" s="13">
        <v>28</v>
      </c>
      <c r="D1307" t="s" s="13">
        <v>8411</v>
      </c>
      <c r="E1307" t="s" s="14">
        <f>MID(D1307,1,SEARCH(",",D1307)-1)</f>
        <v>8412</v>
      </c>
      <c r="F1307" t="s" s="13">
        <f>MID(D1307,SEARCH(",",D1307)+2,50)</f>
        <v>1708</v>
      </c>
      <c r="G1307" s="15">
        <v>38177</v>
      </c>
      <c r="H1307" s="21">
        <f>YEAR(G1307)</f>
        <v>2004</v>
      </c>
      <c r="I1307" s="16">
        <f>INT((TODAY()-G1307)/365)</f>
        <v>16</v>
      </c>
      <c r="J1307" t="s" s="17">
        <v>40</v>
      </c>
      <c r="K1307" s="16"/>
      <c r="L1307" s="12">
        <v>610506413</v>
      </c>
      <c r="M1307" s="12">
        <v>616498897</v>
      </c>
      <c r="N1307" s="12">
        <v>609508740</v>
      </c>
      <c r="O1307" t="s" s="22">
        <v>8413</v>
      </c>
      <c r="P1307" s="23">
        <v>28049</v>
      </c>
      <c r="Q1307" t="s" s="13">
        <v>34</v>
      </c>
      <c r="R1307" t="s" s="13">
        <v>8414</v>
      </c>
      <c r="S1307" s="12"/>
      <c r="T1307" s="12"/>
      <c r="U1307" t="s" s="13">
        <v>8415</v>
      </c>
      <c r="V1307" t="s" s="13">
        <v>8416</v>
      </c>
      <c r="W1307" s="12"/>
      <c r="X1307" s="12"/>
      <c r="Y1307" t="s" s="13">
        <v>8417</v>
      </c>
      <c r="Z1307" s="12"/>
      <c r="AA1307" s="20">
        <v>42979</v>
      </c>
      <c r="AB1307" s="20">
        <v>43313</v>
      </c>
    </row>
    <row r="1308" ht="13" customHeight="1">
      <c r="A1308" s="12">
        <v>1536</v>
      </c>
      <c r="B1308" s="12">
        <v>15361</v>
      </c>
      <c r="C1308" t="s" s="13">
        <v>28</v>
      </c>
      <c r="D1308" t="s" s="13">
        <v>8418</v>
      </c>
      <c r="E1308" t="s" s="14">
        <f>MID(D1308,1,SEARCH(",",D1308)-1)</f>
        <v>8419</v>
      </c>
      <c r="F1308" t="s" s="13">
        <f>MID(D1308,SEARCH(",",D1308)+2,50)</f>
        <v>60</v>
      </c>
      <c r="G1308" s="15">
        <v>37912</v>
      </c>
      <c r="H1308" s="21">
        <f>YEAR(G1308)</f>
        <v>2003</v>
      </c>
      <c r="I1308" s="16">
        <f>INT((TODAY()-G1308)/365)</f>
        <v>17</v>
      </c>
      <c r="J1308" t="s" s="17">
        <v>40</v>
      </c>
      <c r="K1308" s="16"/>
      <c r="L1308" s="12">
        <v>913145889</v>
      </c>
      <c r="M1308" s="12">
        <v>676167213</v>
      </c>
      <c r="N1308" s="12">
        <v>609336822</v>
      </c>
      <c r="O1308" t="s" s="22">
        <v>8420</v>
      </c>
      <c r="P1308" s="23">
        <v>28029</v>
      </c>
      <c r="Q1308" t="s" s="13">
        <v>34</v>
      </c>
      <c r="R1308" t="s" s="13">
        <v>8421</v>
      </c>
      <c r="S1308" s="12"/>
      <c r="T1308" s="12"/>
      <c r="U1308" t="s" s="13">
        <v>8422</v>
      </c>
      <c r="V1308" t="s" s="13">
        <v>8423</v>
      </c>
      <c r="W1308" s="12"/>
      <c r="X1308" s="12"/>
      <c r="Y1308" t="s" s="13">
        <v>8424</v>
      </c>
      <c r="Z1308" s="12"/>
      <c r="AA1308" s="20">
        <v>42979</v>
      </c>
      <c r="AB1308" s="20"/>
    </row>
    <row r="1309" ht="13" customHeight="1">
      <c r="A1309" s="12">
        <v>1537</v>
      </c>
      <c r="B1309" s="12">
        <v>15371</v>
      </c>
      <c r="C1309" t="s" s="13">
        <v>28</v>
      </c>
      <c r="D1309" t="s" s="13">
        <v>8425</v>
      </c>
      <c r="E1309" t="s" s="14">
        <f>MID(D1309,1,SEARCH(",",D1309)-1)</f>
        <v>8426</v>
      </c>
      <c r="F1309" t="s" s="13">
        <f>MID(D1309,SEARCH(",",D1309)+2,50)</f>
        <v>5472</v>
      </c>
      <c r="G1309" s="15">
        <v>38274</v>
      </c>
      <c r="H1309" s="21">
        <f>YEAR(G1309)</f>
        <v>2004</v>
      </c>
      <c r="I1309" s="16">
        <f>INT((TODAY()-G1309)/365)</f>
        <v>16</v>
      </c>
      <c r="J1309" t="s" s="17">
        <v>32</v>
      </c>
      <c r="K1309" t="s" s="17">
        <v>8427</v>
      </c>
      <c r="L1309" s="12">
        <v>917398720</v>
      </c>
      <c r="M1309" s="12">
        <v>654560834</v>
      </c>
      <c r="N1309" s="12">
        <v>656537124</v>
      </c>
      <c r="O1309" t="s" s="22">
        <v>8428</v>
      </c>
      <c r="P1309" s="23">
        <v>28034</v>
      </c>
      <c r="Q1309" t="s" s="13">
        <v>34</v>
      </c>
      <c r="R1309" t="s" s="13">
        <v>8429</v>
      </c>
      <c r="S1309" s="12"/>
      <c r="T1309" s="12"/>
      <c r="U1309" t="s" s="13">
        <v>8430</v>
      </c>
      <c r="V1309" t="s" s="13">
        <v>8431</v>
      </c>
      <c r="W1309" s="12"/>
      <c r="X1309" s="12"/>
      <c r="Y1309" t="s" s="13">
        <v>8432</v>
      </c>
      <c r="Z1309" s="12"/>
      <c r="AA1309" s="20">
        <v>42979</v>
      </c>
      <c r="AB1309" s="20"/>
    </row>
    <row r="1310" ht="13" customHeight="1">
      <c r="A1310" s="12">
        <v>1538</v>
      </c>
      <c r="B1310" s="12">
        <v>15381</v>
      </c>
      <c r="C1310" t="s" s="13">
        <v>28</v>
      </c>
      <c r="D1310" t="s" s="13">
        <v>8433</v>
      </c>
      <c r="E1310" t="s" s="14">
        <f>MID(D1310,1,SEARCH(",",D1310)-1)</f>
        <v>8434</v>
      </c>
      <c r="F1310" t="s" s="13">
        <f>MID(D1310,SEARCH(",",D1310)+2,50)</f>
        <v>373</v>
      </c>
      <c r="G1310" s="15">
        <v>33007</v>
      </c>
      <c r="H1310" s="21">
        <f>YEAR(G1310)</f>
        <v>1990</v>
      </c>
      <c r="I1310" s="16">
        <f>INT((TODAY()-G1310)/365)</f>
        <v>30</v>
      </c>
      <c r="J1310" t="s" s="17">
        <v>40</v>
      </c>
      <c r="K1310" t="s" s="17">
        <v>8435</v>
      </c>
      <c r="L1310" s="12">
        <v>645656466</v>
      </c>
      <c r="M1310" s="12"/>
      <c r="N1310" s="12"/>
      <c r="O1310" t="s" s="22">
        <v>8436</v>
      </c>
      <c r="P1310" s="23">
        <v>28043</v>
      </c>
      <c r="Q1310" t="s" s="13">
        <v>34</v>
      </c>
      <c r="R1310" s="12"/>
      <c r="S1310" s="12"/>
      <c r="T1310" t="s" s="13">
        <v>8437</v>
      </c>
      <c r="U1310" s="12"/>
      <c r="V1310" s="12"/>
      <c r="W1310" s="12"/>
      <c r="X1310" s="12"/>
      <c r="Y1310" t="s" s="13">
        <v>8438</v>
      </c>
      <c r="Z1310" s="12"/>
      <c r="AA1310" s="20">
        <v>42979</v>
      </c>
      <c r="AB1310" s="20"/>
    </row>
    <row r="1311" ht="13" customHeight="1">
      <c r="A1311" s="12">
        <v>1539</v>
      </c>
      <c r="B1311" s="12">
        <v>15391</v>
      </c>
      <c r="C1311" t="s" s="13">
        <v>28</v>
      </c>
      <c r="D1311" t="s" s="13">
        <v>8439</v>
      </c>
      <c r="E1311" t="s" s="14">
        <f>MID(D1311,1,SEARCH(",",D1311)-1)</f>
        <v>8440</v>
      </c>
      <c r="F1311" t="s" s="13">
        <f>MID(D1311,SEARCH(",",D1311)+2,50)</f>
        <v>198</v>
      </c>
      <c r="G1311" s="15">
        <v>39834</v>
      </c>
      <c r="H1311" s="21">
        <f>YEAR(G1311)</f>
        <v>2009</v>
      </c>
      <c r="I1311" s="16">
        <f>INT((TODAY()-G1311)/365)</f>
        <v>11</v>
      </c>
      <c r="J1311" t="s" s="17">
        <v>32</v>
      </c>
      <c r="K1311" s="16"/>
      <c r="L1311" s="12">
        <v>669256447</v>
      </c>
      <c r="M1311" s="12">
        <v>615517091</v>
      </c>
      <c r="N1311" s="12"/>
      <c r="O1311" t="s" s="22">
        <v>174</v>
      </c>
      <c r="P1311" s="23">
        <v>28034</v>
      </c>
      <c r="Q1311" t="s" s="13">
        <v>34</v>
      </c>
      <c r="R1311" s="12"/>
      <c r="S1311" t="s" s="13">
        <v>8441</v>
      </c>
      <c r="T1311" s="12"/>
      <c r="U1311" t="s" s="13">
        <v>8442</v>
      </c>
      <c r="V1311" t="s" s="13">
        <v>8443</v>
      </c>
      <c r="W1311" s="12"/>
      <c r="X1311" s="12"/>
      <c r="Y1311" t="s" s="13">
        <v>8444</v>
      </c>
      <c r="Z1311" s="12"/>
      <c r="AA1311" s="20">
        <v>43009</v>
      </c>
      <c r="AB1311" s="20"/>
    </row>
    <row r="1312" ht="15.75" customHeight="1">
      <c r="A1312" s="12">
        <v>1539</v>
      </c>
      <c r="B1312" s="12">
        <v>15392</v>
      </c>
      <c r="C1312" t="s" s="13">
        <v>28</v>
      </c>
      <c r="D1312" t="s" s="13">
        <v>8445</v>
      </c>
      <c r="E1312" t="s" s="14">
        <f>MID(D1312,1,SEARCH(",",D1312)-1)</f>
        <v>8440</v>
      </c>
      <c r="F1312" t="s" s="13">
        <f>MID(D1312,SEARCH(",",D1312)+2,50)</f>
        <v>1222</v>
      </c>
      <c r="G1312" s="15">
        <v>38658</v>
      </c>
      <c r="H1312" s="16">
        <f>YEAR(G1312)</f>
        <v>2005</v>
      </c>
      <c r="I1312" s="16">
        <f>INT((TODAY()-G1312)/365)</f>
        <v>14</v>
      </c>
      <c r="J1312" t="s" s="17">
        <v>32</v>
      </c>
      <c r="K1312" t="s" s="17">
        <v>8446</v>
      </c>
      <c r="L1312" s="12">
        <v>669256447</v>
      </c>
      <c r="M1312" s="12">
        <v>615517091</v>
      </c>
      <c r="N1312" s="12"/>
      <c r="O1312" t="s" s="13">
        <v>8447</v>
      </c>
      <c r="P1312" s="16">
        <v>28034</v>
      </c>
      <c r="Q1312" t="s" s="13">
        <v>34</v>
      </c>
      <c r="R1312" t="s" s="24">
        <v>8448</v>
      </c>
      <c r="S1312" s="12"/>
      <c r="T1312" s="12"/>
      <c r="U1312" t="s" s="13">
        <v>8449</v>
      </c>
      <c r="V1312" t="s" s="13">
        <v>8450</v>
      </c>
      <c r="W1312" t="s" s="13">
        <v>8450</v>
      </c>
      <c r="X1312" t="s" s="13">
        <v>8446</v>
      </c>
      <c r="Y1312" t="s" s="13">
        <v>8451</v>
      </c>
      <c r="Z1312" s="12"/>
      <c r="AA1312" s="19">
        <v>44098</v>
      </c>
      <c r="AB1312" s="20"/>
    </row>
    <row r="1313" ht="13" customHeight="1">
      <c r="A1313" s="12">
        <v>1540</v>
      </c>
      <c r="B1313" s="12">
        <v>15401</v>
      </c>
      <c r="C1313" t="s" s="13">
        <v>28</v>
      </c>
      <c r="D1313" t="s" s="13">
        <v>8452</v>
      </c>
      <c r="E1313" t="s" s="14">
        <f>MID(D1313,1,SEARCH(",",D1313)-1)</f>
        <v>8453</v>
      </c>
      <c r="F1313" t="s" s="13">
        <f>MID(D1313,SEARCH(",",D1313)+2,50)</f>
        <v>122</v>
      </c>
      <c r="G1313" s="15">
        <v>33220</v>
      </c>
      <c r="H1313" s="21">
        <f>YEAR(G1313)</f>
        <v>1990</v>
      </c>
      <c r="I1313" s="16">
        <f>INT((TODAY()-G1313)/365)</f>
        <v>29</v>
      </c>
      <c r="J1313" t="s" s="17">
        <v>40</v>
      </c>
      <c r="K1313" t="s" s="17">
        <v>8454</v>
      </c>
      <c r="L1313" s="12">
        <v>650749327</v>
      </c>
      <c r="M1313" s="12"/>
      <c r="N1313" s="12"/>
      <c r="O1313" t="s" s="22">
        <v>8455</v>
      </c>
      <c r="P1313" s="23">
        <v>28026</v>
      </c>
      <c r="Q1313" t="s" s="13">
        <v>34</v>
      </c>
      <c r="R1313" s="12"/>
      <c r="S1313" s="12"/>
      <c r="T1313" t="s" s="13">
        <v>8456</v>
      </c>
      <c r="U1313" s="12"/>
      <c r="V1313" s="12"/>
      <c r="W1313" s="12"/>
      <c r="X1313" s="12"/>
      <c r="Y1313" t="s" s="13">
        <v>8457</v>
      </c>
      <c r="Z1313" s="12"/>
      <c r="AA1313" s="20">
        <v>42979</v>
      </c>
      <c r="AB1313" s="20">
        <v>43344</v>
      </c>
    </row>
    <row r="1314" ht="13" customHeight="1">
      <c r="A1314" s="12">
        <v>1541</v>
      </c>
      <c r="B1314" s="12">
        <v>15411</v>
      </c>
      <c r="C1314" t="s" s="13">
        <v>28</v>
      </c>
      <c r="D1314" t="s" s="13">
        <v>8458</v>
      </c>
      <c r="E1314" t="s" s="14">
        <f>MID(D1314,1,SEARCH(",",D1314)-1)</f>
        <v>8459</v>
      </c>
      <c r="F1314" t="s" s="13">
        <f>MID(D1314,SEARCH(",",D1314)+2,50)</f>
        <v>8460</v>
      </c>
      <c r="G1314" s="15">
        <v>38296</v>
      </c>
      <c r="H1314" s="21">
        <f>YEAR(G1314)</f>
        <v>2004</v>
      </c>
      <c r="I1314" s="16">
        <f>INT((TODAY()-G1314)/365)</f>
        <v>15</v>
      </c>
      <c r="J1314" t="s" s="17">
        <v>32</v>
      </c>
      <c r="K1314" t="s" s="17">
        <v>8461</v>
      </c>
      <c r="L1314" s="12">
        <v>917354755</v>
      </c>
      <c r="M1314" s="12">
        <v>606402531</v>
      </c>
      <c r="N1314" s="12">
        <v>675841133</v>
      </c>
      <c r="O1314" t="s" s="22">
        <v>8462</v>
      </c>
      <c r="P1314" s="23">
        <v>28034</v>
      </c>
      <c r="Q1314" t="s" s="13">
        <v>34</v>
      </c>
      <c r="R1314" t="s" s="13">
        <v>8463</v>
      </c>
      <c r="S1314" s="12"/>
      <c r="T1314" s="12"/>
      <c r="U1314" t="s" s="13">
        <v>8464</v>
      </c>
      <c r="V1314" t="s" s="13">
        <v>8465</v>
      </c>
      <c r="W1314" s="12"/>
      <c r="X1314" s="12"/>
      <c r="Y1314" t="s" s="13">
        <v>8466</v>
      </c>
      <c r="Z1314" s="12"/>
      <c r="AA1314" s="20">
        <v>43009</v>
      </c>
      <c r="AB1314" s="20">
        <v>43101</v>
      </c>
    </row>
    <row r="1315" ht="13" customHeight="1">
      <c r="A1315" s="12">
        <v>1541</v>
      </c>
      <c r="B1315" s="12">
        <v>15412</v>
      </c>
      <c r="C1315" t="s" s="13">
        <v>28</v>
      </c>
      <c r="D1315" t="s" s="13">
        <v>8467</v>
      </c>
      <c r="E1315" t="s" s="14">
        <f>MID(D1315,1,SEARCH(",",D1315)-1)</f>
        <v>8459</v>
      </c>
      <c r="F1315" t="s" s="13">
        <f>MID(D1315,SEARCH(",",D1315)+2,50)</f>
        <v>785</v>
      </c>
      <c r="G1315" s="15">
        <v>37542</v>
      </c>
      <c r="H1315" s="21">
        <f>YEAR(G1315)</f>
        <v>2002</v>
      </c>
      <c r="I1315" s="16">
        <f>INT((TODAY()-G1315)/365)</f>
        <v>18</v>
      </c>
      <c r="J1315" t="s" s="17">
        <v>40</v>
      </c>
      <c r="K1315" t="s" s="17">
        <v>8468</v>
      </c>
      <c r="L1315" s="12">
        <v>917354755</v>
      </c>
      <c r="M1315" s="12">
        <v>606402531</v>
      </c>
      <c r="N1315" s="12">
        <v>675841133</v>
      </c>
      <c r="O1315" t="s" s="22">
        <v>8462</v>
      </c>
      <c r="P1315" s="23">
        <v>28034</v>
      </c>
      <c r="Q1315" t="s" s="13">
        <v>34</v>
      </c>
      <c r="R1315" t="s" s="13">
        <v>8463</v>
      </c>
      <c r="S1315" s="12"/>
      <c r="T1315" s="12"/>
      <c r="U1315" t="s" s="13">
        <v>8464</v>
      </c>
      <c r="V1315" t="s" s="13">
        <v>8465</v>
      </c>
      <c r="W1315" s="12"/>
      <c r="X1315" s="12"/>
      <c r="Y1315" t="s" s="13">
        <v>8466</v>
      </c>
      <c r="Z1315" s="12"/>
      <c r="AA1315" s="20">
        <v>43009</v>
      </c>
      <c r="AB1315" s="20">
        <v>43344</v>
      </c>
    </row>
    <row r="1316" ht="13" customHeight="1">
      <c r="A1316" s="12">
        <v>1542</v>
      </c>
      <c r="B1316" s="12">
        <v>15421</v>
      </c>
      <c r="C1316" t="s" s="13">
        <v>28</v>
      </c>
      <c r="D1316" t="s" s="13">
        <v>8469</v>
      </c>
      <c r="E1316" t="s" s="14">
        <f>MID(D1316,1,SEARCH(",",D1316)-1)</f>
        <v>8470</v>
      </c>
      <c r="F1316" t="s" s="13">
        <f>MID(D1316,SEARCH(",",D1316)+2,50)</f>
        <v>4764</v>
      </c>
      <c r="G1316" s="15">
        <v>38490</v>
      </c>
      <c r="H1316" s="21">
        <f>YEAR(G1316)</f>
        <v>2005</v>
      </c>
      <c r="I1316" s="16">
        <f>INT((TODAY()-G1316)/365)</f>
        <v>15</v>
      </c>
      <c r="J1316" t="s" s="17">
        <v>32</v>
      </c>
      <c r="K1316" t="s" s="17">
        <v>8471</v>
      </c>
      <c r="L1316" s="12">
        <v>659483548</v>
      </c>
      <c r="M1316" s="12">
        <v>606572933</v>
      </c>
      <c r="N1316" s="12">
        <v>914271198</v>
      </c>
      <c r="O1316" t="s" s="22">
        <v>8472</v>
      </c>
      <c r="P1316" s="23">
        <v>28049</v>
      </c>
      <c r="Q1316" t="s" s="13">
        <v>34</v>
      </c>
      <c r="R1316" t="s" s="13">
        <v>8473</v>
      </c>
      <c r="S1316" s="12"/>
      <c r="T1316" s="12"/>
      <c r="U1316" t="s" s="13">
        <v>8474</v>
      </c>
      <c r="V1316" t="s" s="13">
        <v>8475</v>
      </c>
      <c r="W1316" s="12"/>
      <c r="X1316" s="12"/>
      <c r="Y1316" t="s" s="13">
        <v>8476</v>
      </c>
      <c r="Z1316" s="12"/>
      <c r="AA1316" s="20">
        <v>42979</v>
      </c>
      <c r="AB1316" s="20"/>
    </row>
    <row r="1317" ht="25.5" customHeight="1">
      <c r="A1317" s="12">
        <v>1542</v>
      </c>
      <c r="B1317" s="12">
        <v>15422</v>
      </c>
      <c r="C1317" t="s" s="13">
        <v>28</v>
      </c>
      <c r="D1317" t="s" s="13">
        <v>8477</v>
      </c>
      <c r="E1317" t="s" s="14">
        <f>MID(D1317,1,SEARCH(",",D1317)-1)</f>
        <v>8470</v>
      </c>
      <c r="F1317" t="s" s="13">
        <f>MID(D1317,SEARCH(",",D1317)+2,50)</f>
        <v>8478</v>
      </c>
      <c r="G1317" s="15">
        <v>40817</v>
      </c>
      <c r="H1317" s="21">
        <f>YEAR(G1317)</f>
        <v>2011</v>
      </c>
      <c r="I1317" s="16">
        <f>INT((TODAY()-G1317)/365)</f>
        <v>9</v>
      </c>
      <c r="J1317" t="s" s="17">
        <v>40</v>
      </c>
      <c r="K1317" t="s" s="17">
        <v>8479</v>
      </c>
      <c r="L1317" s="12">
        <v>659483548</v>
      </c>
      <c r="M1317" s="12">
        <v>606572933</v>
      </c>
      <c r="N1317" s="12">
        <v>914271198</v>
      </c>
      <c r="O1317" t="s" s="22">
        <v>8472</v>
      </c>
      <c r="P1317" s="23">
        <v>28049</v>
      </c>
      <c r="Q1317" t="s" s="13">
        <v>34</v>
      </c>
      <c r="R1317" t="s" s="13">
        <v>8473</v>
      </c>
      <c r="S1317" s="12"/>
      <c r="T1317" s="12"/>
      <c r="U1317" t="s" s="13">
        <v>8474</v>
      </c>
      <c r="V1317" t="s" s="13">
        <v>8475</v>
      </c>
      <c r="W1317" s="12"/>
      <c r="X1317" s="12"/>
      <c r="Y1317" t="s" s="13">
        <v>8476</v>
      </c>
      <c r="Z1317" t="s" s="13">
        <v>8480</v>
      </c>
      <c r="AA1317" s="20">
        <v>42979</v>
      </c>
      <c r="AB1317" s="20">
        <v>43473</v>
      </c>
    </row>
    <row r="1318" ht="13" customHeight="1">
      <c r="A1318" s="12">
        <v>1543</v>
      </c>
      <c r="B1318" s="12">
        <v>15431</v>
      </c>
      <c r="C1318" t="s" s="13">
        <v>28</v>
      </c>
      <c r="D1318" t="s" s="13">
        <v>8481</v>
      </c>
      <c r="E1318" t="s" s="14">
        <f>MID(D1318,1,SEARCH(",",D1318)-1)</f>
        <v>8482</v>
      </c>
      <c r="F1318" t="s" s="13">
        <f>MID(D1318,SEARCH(",",D1318)+2,50)</f>
        <v>8189</v>
      </c>
      <c r="G1318" s="15">
        <v>38463</v>
      </c>
      <c r="H1318" s="21">
        <f>YEAR(G1318)</f>
        <v>2005</v>
      </c>
      <c r="I1318" s="16">
        <f>INT((TODAY()-G1318)/365)</f>
        <v>15</v>
      </c>
      <c r="J1318" t="s" s="17">
        <v>32</v>
      </c>
      <c r="K1318" s="16"/>
      <c r="L1318" s="12">
        <v>620801191</v>
      </c>
      <c r="M1318" s="12"/>
      <c r="N1318" s="12"/>
      <c r="O1318" t="s" s="22">
        <v>8483</v>
      </c>
      <c r="P1318" s="23">
        <v>28049</v>
      </c>
      <c r="Q1318" t="s" s="13">
        <v>34</v>
      </c>
      <c r="R1318" t="s" s="13">
        <v>8484</v>
      </c>
      <c r="S1318" s="12"/>
      <c r="T1318" s="12"/>
      <c r="U1318" t="s" s="13">
        <v>8485</v>
      </c>
      <c r="V1318" t="s" s="13">
        <v>8486</v>
      </c>
      <c r="W1318" s="12"/>
      <c r="X1318" s="12"/>
      <c r="Y1318" t="s" s="13">
        <v>8487</v>
      </c>
      <c r="Z1318" s="12"/>
      <c r="AA1318" s="20">
        <v>42979</v>
      </c>
      <c r="AB1318" s="20">
        <v>43344</v>
      </c>
    </row>
    <row r="1319" ht="13" customHeight="1">
      <c r="A1319" s="12">
        <v>1543</v>
      </c>
      <c r="B1319" s="12">
        <v>15432</v>
      </c>
      <c r="C1319" t="s" s="13">
        <v>28</v>
      </c>
      <c r="D1319" t="s" s="13">
        <v>8488</v>
      </c>
      <c r="E1319" t="s" s="14">
        <f>MID(D1319,1,SEARCH(",",D1319)-1)</f>
        <v>8489</v>
      </c>
      <c r="F1319" t="s" s="13">
        <f>MID(D1319,SEARCH(",",D1319)+2,50)</f>
        <v>551</v>
      </c>
      <c r="G1319" s="15">
        <v>39826</v>
      </c>
      <c r="H1319" s="21">
        <f>YEAR(G1319)</f>
        <v>2009</v>
      </c>
      <c r="I1319" s="16">
        <f>INT((TODAY()-G1319)/365)</f>
        <v>11</v>
      </c>
      <c r="J1319" t="s" s="17">
        <v>32</v>
      </c>
      <c r="K1319" s="16"/>
      <c r="L1319" s="12">
        <v>620801191</v>
      </c>
      <c r="M1319" s="12">
        <v>609848787</v>
      </c>
      <c r="N1319" s="12"/>
      <c r="O1319" t="s" s="22">
        <v>8483</v>
      </c>
      <c r="P1319" s="23">
        <v>28049</v>
      </c>
      <c r="Q1319" t="s" s="13">
        <v>34</v>
      </c>
      <c r="R1319" t="s" s="13">
        <v>8484</v>
      </c>
      <c r="S1319" s="12"/>
      <c r="T1319" s="12"/>
      <c r="U1319" t="s" s="13">
        <v>8490</v>
      </c>
      <c r="V1319" t="s" s="13">
        <v>8491</v>
      </c>
      <c r="W1319" s="12"/>
      <c r="X1319" s="12"/>
      <c r="Y1319" t="s" s="13">
        <v>8487</v>
      </c>
      <c r="Z1319" s="12"/>
      <c r="AA1319" s="20">
        <v>43009</v>
      </c>
      <c r="AB1319" s="20">
        <v>43344</v>
      </c>
    </row>
    <row r="1320" ht="13" customHeight="1">
      <c r="A1320" s="12">
        <v>1543</v>
      </c>
      <c r="B1320" s="12">
        <v>15433</v>
      </c>
      <c r="C1320" t="s" s="13">
        <v>28</v>
      </c>
      <c r="D1320" t="s" s="13">
        <v>8492</v>
      </c>
      <c r="E1320" t="s" s="14">
        <f>MID(D1320,1,SEARCH(",",D1320)-1)</f>
        <v>8489</v>
      </c>
      <c r="F1320" t="s" s="13">
        <f>MID(D1320,SEARCH(",",D1320)+2,50)</f>
        <v>4437</v>
      </c>
      <c r="G1320" s="15">
        <v>40249</v>
      </c>
      <c r="H1320" s="21">
        <f>YEAR(G1320)</f>
        <v>2010</v>
      </c>
      <c r="I1320" s="16">
        <f>INT((TODAY()-G1320)/365)</f>
        <v>10</v>
      </c>
      <c r="J1320" t="s" s="17">
        <v>40</v>
      </c>
      <c r="K1320" s="16"/>
      <c r="L1320" s="12">
        <v>620801191</v>
      </c>
      <c r="M1320" s="12">
        <v>609848787</v>
      </c>
      <c r="N1320" s="12"/>
      <c r="O1320" t="s" s="22">
        <v>8483</v>
      </c>
      <c r="P1320" s="23">
        <v>28049</v>
      </c>
      <c r="Q1320" t="s" s="13">
        <v>34</v>
      </c>
      <c r="R1320" t="s" s="13">
        <v>8484</v>
      </c>
      <c r="S1320" s="12"/>
      <c r="T1320" s="12"/>
      <c r="U1320" t="s" s="13">
        <v>8490</v>
      </c>
      <c r="V1320" t="s" s="13">
        <v>8491</v>
      </c>
      <c r="W1320" s="12"/>
      <c r="X1320" s="12"/>
      <c r="Y1320" t="s" s="13">
        <v>8487</v>
      </c>
      <c r="Z1320" s="12"/>
      <c r="AA1320" s="20">
        <v>43009</v>
      </c>
      <c r="AB1320" s="20">
        <v>43070</v>
      </c>
    </row>
    <row r="1321" ht="13" customHeight="1">
      <c r="A1321" s="12">
        <v>1544</v>
      </c>
      <c r="B1321" s="12">
        <v>15441</v>
      </c>
      <c r="C1321" t="s" s="13">
        <v>57</v>
      </c>
      <c r="D1321" t="s" s="13">
        <v>8493</v>
      </c>
      <c r="E1321" t="s" s="14">
        <f>MID(D1321,1,SEARCH(",",D1321)-1)</f>
        <v>8494</v>
      </c>
      <c r="F1321" t="s" s="13">
        <f>MID(D1321,SEARCH(",",D1321)+2,50)</f>
        <v>1117</v>
      </c>
      <c r="G1321" s="15">
        <v>35437</v>
      </c>
      <c r="H1321" s="21">
        <f>YEAR(G1321)</f>
        <v>1997</v>
      </c>
      <c r="I1321" s="16">
        <f>INT((TODAY()-G1321)/365)</f>
        <v>23</v>
      </c>
      <c r="J1321" t="s" s="17">
        <v>32</v>
      </c>
      <c r="K1321" t="s" s="17">
        <v>8495</v>
      </c>
      <c r="L1321" s="12">
        <v>615944070</v>
      </c>
      <c r="M1321" s="12">
        <v>916873510</v>
      </c>
      <c r="N1321" s="12"/>
      <c r="O1321" t="s" s="22">
        <v>8496</v>
      </c>
      <c r="P1321" s="23">
        <v>28915</v>
      </c>
      <c r="Q1321" t="s" s="13">
        <v>7434</v>
      </c>
      <c r="R1321" s="12"/>
      <c r="S1321" s="12"/>
      <c r="T1321" t="s" s="13">
        <v>8497</v>
      </c>
      <c r="U1321" s="12"/>
      <c r="V1321" s="12"/>
      <c r="W1321" s="12"/>
      <c r="X1321" s="12"/>
      <c r="Y1321" t="s" s="13">
        <v>37</v>
      </c>
      <c r="Z1321" s="12"/>
      <c r="AA1321" s="20">
        <v>42979</v>
      </c>
      <c r="AB1321" s="20">
        <v>43344</v>
      </c>
    </row>
    <row r="1322" ht="13" customHeight="1">
      <c r="A1322" s="12">
        <v>1545</v>
      </c>
      <c r="B1322" s="12">
        <v>15451</v>
      </c>
      <c r="C1322" t="s" s="13">
        <v>57</v>
      </c>
      <c r="D1322" t="s" s="13">
        <v>8498</v>
      </c>
      <c r="E1322" t="s" s="14">
        <f>MID(D1322,1,SEARCH(",",D1322)-1)</f>
        <v>1280</v>
      </c>
      <c r="F1322" t="s" s="13">
        <f>MID(D1322,SEARCH(",",D1322)+2,50)</f>
        <v>331</v>
      </c>
      <c r="G1322" s="15">
        <v>37510</v>
      </c>
      <c r="H1322" s="21">
        <f>YEAR(G1322)</f>
        <v>2002</v>
      </c>
      <c r="I1322" s="16">
        <f>INT((TODAY()-G1322)/365)</f>
        <v>18</v>
      </c>
      <c r="J1322" t="s" s="17">
        <v>32</v>
      </c>
      <c r="K1322" t="s" s="17">
        <v>8499</v>
      </c>
      <c r="L1322" s="12">
        <v>650953238</v>
      </c>
      <c r="M1322" s="12"/>
      <c r="N1322" s="12"/>
      <c r="O1322" t="s" s="22">
        <v>8500</v>
      </c>
      <c r="P1322" s="23">
        <v>28850</v>
      </c>
      <c r="Q1322" t="s" s="13">
        <v>2034</v>
      </c>
      <c r="R1322" t="s" s="13">
        <v>8501</v>
      </c>
      <c r="S1322" s="12"/>
      <c r="T1322" s="12"/>
      <c r="U1322" t="s" s="13">
        <v>8502</v>
      </c>
      <c r="V1322" t="s" s="13">
        <v>8503</v>
      </c>
      <c r="W1322" s="12"/>
      <c r="X1322" s="12"/>
      <c r="Y1322" t="s" s="13">
        <v>8504</v>
      </c>
      <c r="Z1322" s="12"/>
      <c r="AA1322" s="20">
        <v>42979</v>
      </c>
      <c r="AB1322" s="20"/>
    </row>
    <row r="1323" ht="13" customHeight="1">
      <c r="A1323" s="12">
        <v>1546</v>
      </c>
      <c r="B1323" s="12">
        <v>15461</v>
      </c>
      <c r="C1323" t="s" s="13">
        <v>28</v>
      </c>
      <c r="D1323" t="s" s="13">
        <v>8505</v>
      </c>
      <c r="E1323" t="s" s="14">
        <f>MID(D1323,1,SEARCH(",",D1323)-1)</f>
        <v>8506</v>
      </c>
      <c r="F1323" t="s" s="13">
        <f>MID(D1323,SEARCH(",",D1323)+2,50)</f>
        <v>256</v>
      </c>
      <c r="G1323" s="15">
        <v>26820</v>
      </c>
      <c r="H1323" s="21">
        <f>YEAR(G1323)</f>
        <v>1973</v>
      </c>
      <c r="I1323" s="16">
        <f>INT((TODAY()-G1323)/365)</f>
        <v>47</v>
      </c>
      <c r="J1323" t="s" s="17">
        <v>32</v>
      </c>
      <c r="K1323" t="s" s="17">
        <v>8507</v>
      </c>
      <c r="L1323" s="12">
        <v>609163546</v>
      </c>
      <c r="M1323" s="12"/>
      <c r="N1323" s="12"/>
      <c r="O1323" t="s" s="22">
        <v>8508</v>
      </c>
      <c r="P1323" s="23">
        <v>28034</v>
      </c>
      <c r="Q1323" t="s" s="13">
        <v>34</v>
      </c>
      <c r="R1323" s="12"/>
      <c r="S1323" s="12"/>
      <c r="T1323" t="s" s="13">
        <v>8509</v>
      </c>
      <c r="U1323" s="12"/>
      <c r="V1323" s="12"/>
      <c r="W1323" s="12"/>
      <c r="X1323" s="12"/>
      <c r="Y1323" t="s" s="13">
        <v>8510</v>
      </c>
      <c r="Z1323" s="12"/>
      <c r="AA1323" s="20">
        <v>42979</v>
      </c>
      <c r="AB1323" s="20"/>
    </row>
    <row r="1324" ht="13" customHeight="1">
      <c r="A1324" s="12">
        <v>1546</v>
      </c>
      <c r="B1324" s="12">
        <v>15462</v>
      </c>
      <c r="C1324" t="s" s="13">
        <v>28</v>
      </c>
      <c r="D1324" t="s" s="13">
        <v>8511</v>
      </c>
      <c r="E1324" t="s" s="14">
        <f>MID(D1324,1,SEARCH(",",D1324)-1)</f>
        <v>8512</v>
      </c>
      <c r="F1324" t="s" s="13">
        <f>MID(D1324,SEARCH(",",D1324)+2,50)</f>
        <v>1293</v>
      </c>
      <c r="G1324" s="15">
        <v>39699</v>
      </c>
      <c r="H1324" s="21">
        <f>YEAR(G1324)</f>
        <v>2008</v>
      </c>
      <c r="I1324" s="16">
        <f>INT((TODAY()-G1324)/365)</f>
        <v>12</v>
      </c>
      <c r="J1324" t="s" s="17">
        <v>32</v>
      </c>
      <c r="K1324" s="16"/>
      <c r="L1324" s="12">
        <v>636109093</v>
      </c>
      <c r="M1324" s="12">
        <v>609163546</v>
      </c>
      <c r="N1324" s="12"/>
      <c r="O1324" t="s" s="22">
        <v>8508</v>
      </c>
      <c r="P1324" s="23">
        <v>28034</v>
      </c>
      <c r="Q1324" t="s" s="13">
        <v>34</v>
      </c>
      <c r="R1324" s="12"/>
      <c r="S1324" t="s" s="13">
        <v>8509</v>
      </c>
      <c r="T1324" s="12"/>
      <c r="U1324" t="s" s="13">
        <v>8513</v>
      </c>
      <c r="V1324" t="s" s="13">
        <v>8514</v>
      </c>
      <c r="W1324" s="12"/>
      <c r="X1324" s="12"/>
      <c r="Y1324" t="s" s="13">
        <v>8510</v>
      </c>
      <c r="Z1324" s="12"/>
      <c r="AA1324" s="20">
        <v>42979</v>
      </c>
      <c r="AB1324" s="20"/>
    </row>
    <row r="1325" ht="13" customHeight="1">
      <c r="A1325" s="12">
        <v>1546</v>
      </c>
      <c r="B1325" s="12">
        <v>15463</v>
      </c>
      <c r="C1325" t="s" s="13">
        <v>28</v>
      </c>
      <c r="D1325" t="s" s="13">
        <v>8515</v>
      </c>
      <c r="E1325" t="s" s="14">
        <f>MID(D1325,1,SEARCH(",",D1325)-1)</f>
        <v>8512</v>
      </c>
      <c r="F1325" t="s" s="13">
        <f>MID(D1325,SEARCH(",",D1325)+2,50)</f>
        <v>2444</v>
      </c>
      <c r="G1325" s="15">
        <v>39699</v>
      </c>
      <c r="H1325" s="21">
        <f>YEAR(G1325)</f>
        <v>2008</v>
      </c>
      <c r="I1325" s="16">
        <f>INT((TODAY()-G1325)/365)</f>
        <v>12</v>
      </c>
      <c r="J1325" t="s" s="17">
        <v>32</v>
      </c>
      <c r="K1325" s="16"/>
      <c r="L1325" s="12">
        <v>636109093</v>
      </c>
      <c r="M1325" s="12">
        <v>609163546</v>
      </c>
      <c r="N1325" s="12"/>
      <c r="O1325" t="s" s="22">
        <v>8508</v>
      </c>
      <c r="P1325" s="23">
        <v>28034</v>
      </c>
      <c r="Q1325" t="s" s="13">
        <v>34</v>
      </c>
      <c r="R1325" s="12"/>
      <c r="S1325" t="s" s="13">
        <v>8509</v>
      </c>
      <c r="T1325" s="12"/>
      <c r="U1325" t="s" s="13">
        <v>8513</v>
      </c>
      <c r="V1325" t="s" s="13">
        <v>8514</v>
      </c>
      <c r="W1325" s="12"/>
      <c r="X1325" s="12"/>
      <c r="Y1325" t="s" s="13">
        <v>8510</v>
      </c>
      <c r="Z1325" s="12"/>
      <c r="AA1325" s="20">
        <v>42979</v>
      </c>
      <c r="AB1325" s="20"/>
    </row>
    <row r="1326" ht="13" customHeight="1">
      <c r="A1326" s="12">
        <v>1546</v>
      </c>
      <c r="B1326" s="12">
        <v>15464</v>
      </c>
      <c r="C1326" t="s" s="13">
        <v>28</v>
      </c>
      <c r="D1326" t="s" s="13">
        <v>8516</v>
      </c>
      <c r="E1326" t="s" s="14">
        <f>MID(D1326,1,SEARCH(",",D1326)-1)</f>
        <v>8517</v>
      </c>
      <c r="F1326" t="s" s="13">
        <f>MID(D1326,SEARCH(",",D1326)+2,50)</f>
        <v>209</v>
      </c>
      <c r="G1326" s="15">
        <v>27103</v>
      </c>
      <c r="H1326" s="21">
        <f>YEAR(G1326)</f>
        <v>1974</v>
      </c>
      <c r="I1326" s="16">
        <f>INT((TODAY()-G1326)/365)</f>
        <v>46</v>
      </c>
      <c r="J1326" t="s" s="17">
        <v>40</v>
      </c>
      <c r="K1326" t="s" s="17">
        <v>8518</v>
      </c>
      <c r="L1326" s="12">
        <v>636109093</v>
      </c>
      <c r="M1326" s="12"/>
      <c r="N1326" s="12"/>
      <c r="O1326" t="s" s="22">
        <v>8508</v>
      </c>
      <c r="P1326" s="23">
        <v>28034</v>
      </c>
      <c r="Q1326" t="s" s="13">
        <v>34</v>
      </c>
      <c r="R1326" s="12"/>
      <c r="S1326" s="12"/>
      <c r="T1326" s="12"/>
      <c r="U1326" s="12"/>
      <c r="V1326" s="12"/>
      <c r="W1326" s="12"/>
      <c r="X1326" s="12"/>
      <c r="Y1326" t="s" s="13">
        <v>8510</v>
      </c>
      <c r="Z1326" s="12"/>
      <c r="AA1326" s="20">
        <v>42979</v>
      </c>
      <c r="AB1326" s="20"/>
    </row>
    <row r="1327" ht="13" customHeight="1">
      <c r="A1327" s="12">
        <v>1547</v>
      </c>
      <c r="B1327" s="12">
        <v>15471</v>
      </c>
      <c r="C1327" t="s" s="13">
        <v>28</v>
      </c>
      <c r="D1327" t="s" s="13">
        <v>8519</v>
      </c>
      <c r="E1327" t="s" s="14">
        <f>MID(D1327,1,SEARCH(",",D1327)-1)</f>
        <v>8520</v>
      </c>
      <c r="F1327" t="s" s="13">
        <f>MID(D1327,SEARCH(",",D1327)+2,50)</f>
        <v>7974</v>
      </c>
      <c r="G1327" s="15">
        <v>38602</v>
      </c>
      <c r="H1327" s="21">
        <f>YEAR(G1327)</f>
        <v>2005</v>
      </c>
      <c r="I1327" s="16">
        <f>INT((TODAY()-G1327)/365)</f>
        <v>15</v>
      </c>
      <c r="J1327" t="s" s="17">
        <v>32</v>
      </c>
      <c r="K1327" t="s" s="17">
        <v>8521</v>
      </c>
      <c r="L1327" s="12">
        <v>609590248</v>
      </c>
      <c r="M1327" s="12">
        <v>609249893</v>
      </c>
      <c r="N1327" s="12"/>
      <c r="O1327" t="s" s="22">
        <v>8522</v>
      </c>
      <c r="P1327" s="23">
        <v>28050</v>
      </c>
      <c r="Q1327" t="s" s="13">
        <v>34</v>
      </c>
      <c r="R1327" s="12"/>
      <c r="S1327" t="s" s="13">
        <v>8523</v>
      </c>
      <c r="T1327" s="12"/>
      <c r="U1327" t="s" s="13">
        <v>8524</v>
      </c>
      <c r="V1327" t="s" s="13">
        <v>8525</v>
      </c>
      <c r="W1327" s="12"/>
      <c r="X1327" s="12"/>
      <c r="Y1327" t="s" s="13">
        <v>8526</v>
      </c>
      <c r="Z1327" t="s" s="13">
        <v>8527</v>
      </c>
      <c r="AA1327" s="20">
        <v>42979</v>
      </c>
      <c r="AB1327" s="20">
        <v>43575</v>
      </c>
    </row>
    <row r="1328" ht="13" customHeight="1">
      <c r="A1328" s="12">
        <v>1547</v>
      </c>
      <c r="B1328" s="12">
        <v>15472</v>
      </c>
      <c r="C1328" t="s" s="13">
        <v>28</v>
      </c>
      <c r="D1328" t="s" s="13">
        <v>8528</v>
      </c>
      <c r="E1328" t="s" s="14">
        <f>MID(D1328,1,SEARCH(",",D1328)-1)</f>
        <v>8520</v>
      </c>
      <c r="F1328" t="s" s="13">
        <f>MID(D1328,SEARCH(",",D1328)+2,50)</f>
        <v>8529</v>
      </c>
      <c r="G1328" s="15">
        <v>39112</v>
      </c>
      <c r="H1328" s="21">
        <f>YEAR(G1328)</f>
        <v>2007</v>
      </c>
      <c r="I1328" s="16">
        <f>INT((TODAY()-G1328)/365)</f>
        <v>13</v>
      </c>
      <c r="J1328" t="s" s="17">
        <v>40</v>
      </c>
      <c r="K1328" t="s" s="17">
        <v>8530</v>
      </c>
      <c r="L1328" s="12">
        <v>609590248</v>
      </c>
      <c r="M1328" s="12">
        <v>609249893</v>
      </c>
      <c r="N1328" s="12"/>
      <c r="O1328" t="s" s="22">
        <v>8522</v>
      </c>
      <c r="P1328" s="23">
        <v>28050</v>
      </c>
      <c r="Q1328" t="s" s="13">
        <v>34</v>
      </c>
      <c r="R1328" s="12"/>
      <c r="S1328" t="s" s="13">
        <v>8523</v>
      </c>
      <c r="T1328" s="12"/>
      <c r="U1328" t="s" s="13">
        <v>8524</v>
      </c>
      <c r="V1328" t="s" s="13">
        <v>8525</v>
      </c>
      <c r="W1328" s="12"/>
      <c r="X1328" s="12"/>
      <c r="Y1328" t="s" s="13">
        <v>8526</v>
      </c>
      <c r="Z1328" t="s" s="13">
        <v>8531</v>
      </c>
      <c r="AA1328" s="20">
        <v>42979</v>
      </c>
      <c r="AB1328" s="20">
        <v>43575</v>
      </c>
    </row>
    <row r="1329" ht="13" customHeight="1">
      <c r="A1329" s="12">
        <v>1548</v>
      </c>
      <c r="B1329" s="12">
        <v>15481</v>
      </c>
      <c r="C1329" t="s" s="13">
        <v>28</v>
      </c>
      <c r="D1329" t="s" s="13">
        <v>8532</v>
      </c>
      <c r="E1329" t="s" s="14">
        <f>MID(D1329,1,SEARCH(",",D1329)-1)</f>
        <v>8533</v>
      </c>
      <c r="F1329" t="s" s="13">
        <f>MID(D1329,SEARCH(",",D1329)+2,50)</f>
        <v>2152</v>
      </c>
      <c r="G1329" s="15">
        <v>38889</v>
      </c>
      <c r="H1329" s="21">
        <f>YEAR(G1329)</f>
        <v>2006</v>
      </c>
      <c r="I1329" s="16">
        <f>INT((TODAY()-G1329)/365)</f>
        <v>14</v>
      </c>
      <c r="J1329" t="s" s="17">
        <v>40</v>
      </c>
      <c r="K1329" s="16"/>
      <c r="L1329" s="12">
        <v>699851035</v>
      </c>
      <c r="M1329" s="12">
        <v>600760975</v>
      </c>
      <c r="N1329" s="12">
        <v>912247333</v>
      </c>
      <c r="O1329" t="s" s="22">
        <v>8534</v>
      </c>
      <c r="P1329" s="23">
        <v>28049</v>
      </c>
      <c r="Q1329" t="s" s="13">
        <v>34</v>
      </c>
      <c r="R1329" t="s" s="13">
        <v>8535</v>
      </c>
      <c r="S1329" s="12"/>
      <c r="T1329" s="12"/>
      <c r="U1329" t="s" s="13">
        <v>8536</v>
      </c>
      <c r="V1329" t="s" s="13">
        <v>8537</v>
      </c>
      <c r="W1329" s="12"/>
      <c r="X1329" s="12"/>
      <c r="Y1329" t="s" s="13">
        <v>8538</v>
      </c>
      <c r="Z1329" t="s" s="13">
        <v>8539</v>
      </c>
      <c r="AA1329" s="20">
        <v>42979</v>
      </c>
      <c r="AB1329" s="20">
        <v>43742</v>
      </c>
    </row>
    <row r="1330" ht="13" customHeight="1">
      <c r="A1330" s="12">
        <v>1548</v>
      </c>
      <c r="B1330" s="12">
        <v>15482</v>
      </c>
      <c r="C1330" t="s" s="13">
        <v>28</v>
      </c>
      <c r="D1330" t="s" s="13">
        <v>8540</v>
      </c>
      <c r="E1330" t="s" s="14">
        <f>MID(D1330,1,SEARCH(",",D1330)-1)</f>
        <v>3942</v>
      </c>
      <c r="F1330" t="s" s="13">
        <f>MID(D1330,SEARCH(",",D1330)+2,50)</f>
        <v>300</v>
      </c>
      <c r="G1330" s="15">
        <v>26931</v>
      </c>
      <c r="H1330" s="21">
        <f>YEAR(G1330)</f>
        <v>1973</v>
      </c>
      <c r="I1330" s="16">
        <f>INT((TODAY()-G1330)/365)</f>
        <v>47</v>
      </c>
      <c r="J1330" t="s" s="17">
        <v>40</v>
      </c>
      <c r="K1330" t="s" s="17">
        <v>8541</v>
      </c>
      <c r="L1330" s="12">
        <v>699851035</v>
      </c>
      <c r="M1330" s="12">
        <v>912247333</v>
      </c>
      <c r="N1330" s="12"/>
      <c r="O1330" t="s" s="22">
        <v>8542</v>
      </c>
      <c r="P1330" s="23">
        <v>28049</v>
      </c>
      <c r="Q1330" t="s" s="13">
        <v>34</v>
      </c>
      <c r="R1330" s="12"/>
      <c r="S1330" s="12"/>
      <c r="T1330" t="s" s="13">
        <v>8535</v>
      </c>
      <c r="U1330" s="12"/>
      <c r="V1330" s="12"/>
      <c r="W1330" s="12"/>
      <c r="X1330" s="12"/>
      <c r="Y1330" t="s" s="13">
        <v>8538</v>
      </c>
      <c r="Z1330" s="12"/>
      <c r="AA1330" s="20">
        <v>42979</v>
      </c>
      <c r="AB1330" s="20"/>
    </row>
    <row r="1331" ht="13" customHeight="1">
      <c r="A1331" s="12">
        <v>1549</v>
      </c>
      <c r="B1331" s="12">
        <v>15491</v>
      </c>
      <c r="C1331" t="s" s="13">
        <v>57</v>
      </c>
      <c r="D1331" t="s" s="13">
        <v>8543</v>
      </c>
      <c r="E1331" t="s" s="14">
        <f>MID(D1331,1,SEARCH(",",D1331)-1)</f>
        <v>8544</v>
      </c>
      <c r="F1331" t="s" s="13">
        <f>MID(D1331,SEARCH(",",D1331)+2,50)</f>
        <v>8545</v>
      </c>
      <c r="G1331" s="15">
        <v>36067</v>
      </c>
      <c r="H1331" s="21">
        <f>YEAR(G1331)</f>
        <v>1998</v>
      </c>
      <c r="I1331" s="16">
        <f>INT((TODAY()-G1331)/365)</f>
        <v>22</v>
      </c>
      <c r="J1331" t="s" s="17">
        <v>40</v>
      </c>
      <c r="K1331" t="s" s="17">
        <v>8546</v>
      </c>
      <c r="L1331" s="12">
        <v>648438095</v>
      </c>
      <c r="M1331" s="12"/>
      <c r="N1331" s="12"/>
      <c r="O1331" t="s" s="22">
        <v>8547</v>
      </c>
      <c r="P1331" s="23">
        <v>28025</v>
      </c>
      <c r="Q1331" t="s" s="13">
        <v>34</v>
      </c>
      <c r="R1331" s="12"/>
      <c r="S1331" s="12"/>
      <c r="T1331" t="s" s="13">
        <v>8548</v>
      </c>
      <c r="U1331" s="12"/>
      <c r="V1331" s="12"/>
      <c r="W1331" s="12"/>
      <c r="X1331" s="12"/>
      <c r="Y1331" t="s" s="13">
        <v>37</v>
      </c>
      <c r="Z1331" t="s" s="13">
        <v>8549</v>
      </c>
      <c r="AA1331" s="20">
        <v>42979</v>
      </c>
      <c r="AB1331" s="20">
        <v>43799</v>
      </c>
    </row>
    <row r="1332" ht="13" customHeight="1">
      <c r="A1332" s="12">
        <v>1550</v>
      </c>
      <c r="B1332" s="12">
        <v>15501</v>
      </c>
      <c r="C1332" t="s" s="13">
        <v>28</v>
      </c>
      <c r="D1332" t="s" s="13">
        <v>8550</v>
      </c>
      <c r="E1332" t="s" s="14">
        <f>MID(D1332,1,SEARCH(",",D1332)-1)</f>
        <v>8551</v>
      </c>
      <c r="F1332" t="s" s="13">
        <f>MID(D1332,SEARCH(",",D1332)+2,50)</f>
        <v>6949</v>
      </c>
      <c r="G1332" s="15">
        <v>28881</v>
      </c>
      <c r="H1332" s="21">
        <f>YEAR(G1332)</f>
        <v>1979</v>
      </c>
      <c r="I1332" s="16">
        <f>INT((TODAY()-G1332)/365)</f>
        <v>41</v>
      </c>
      <c r="J1332" t="s" s="17">
        <v>40</v>
      </c>
      <c r="K1332" t="s" s="17">
        <v>8552</v>
      </c>
      <c r="L1332" s="12">
        <v>647614606</v>
      </c>
      <c r="M1332" s="12"/>
      <c r="N1332" s="12"/>
      <c r="O1332" t="s" s="22">
        <v>8553</v>
      </c>
      <c r="P1332" s="23">
        <v>28530</v>
      </c>
      <c r="Q1332" t="s" s="13">
        <v>5782</v>
      </c>
      <c r="R1332" s="12"/>
      <c r="S1332" s="12"/>
      <c r="T1332" t="s" s="13">
        <v>8554</v>
      </c>
      <c r="U1332" s="12"/>
      <c r="V1332" s="12"/>
      <c r="W1332" s="12"/>
      <c r="X1332" s="12"/>
      <c r="Y1332" t="s" s="13">
        <v>37</v>
      </c>
      <c r="Z1332" s="12"/>
      <c r="AA1332" s="20">
        <v>42979</v>
      </c>
      <c r="AB1332" s="20">
        <v>43344</v>
      </c>
    </row>
    <row r="1333" ht="13" customHeight="1">
      <c r="A1333" s="12">
        <v>1551</v>
      </c>
      <c r="B1333" s="12">
        <v>15511</v>
      </c>
      <c r="C1333" t="s" s="13">
        <v>28</v>
      </c>
      <c r="D1333" t="s" s="13">
        <v>8555</v>
      </c>
      <c r="E1333" t="s" s="14">
        <f>MID(D1333,1,SEARCH(",",D1333)-1)</f>
        <v>8556</v>
      </c>
      <c r="F1333" t="s" s="13">
        <f>MID(D1333,SEARCH(",",D1333)+2,50)</f>
        <v>122</v>
      </c>
      <c r="G1333" s="15">
        <v>33372</v>
      </c>
      <c r="H1333" s="21">
        <f>YEAR(G1333)</f>
        <v>1991</v>
      </c>
      <c r="I1333" s="16">
        <f>INT((TODAY()-G1333)/365)</f>
        <v>29</v>
      </c>
      <c r="J1333" t="s" s="17">
        <v>40</v>
      </c>
      <c r="K1333" t="s" s="17">
        <v>8557</v>
      </c>
      <c r="L1333" s="12">
        <v>648720742</v>
      </c>
      <c r="M1333" s="12"/>
      <c r="N1333" s="12"/>
      <c r="O1333" t="s" s="22">
        <v>8558</v>
      </c>
      <c r="P1333" s="23">
        <v>28043</v>
      </c>
      <c r="Q1333" t="s" s="13">
        <v>34</v>
      </c>
      <c r="R1333" s="12"/>
      <c r="S1333" s="12"/>
      <c r="T1333" t="s" s="13">
        <v>8559</v>
      </c>
      <c r="U1333" s="12"/>
      <c r="V1333" s="12"/>
      <c r="W1333" s="12"/>
      <c r="X1333" s="12"/>
      <c r="Y1333" t="s" s="13">
        <v>8560</v>
      </c>
      <c r="Z1333" s="12"/>
      <c r="AA1333" s="20">
        <v>42979</v>
      </c>
      <c r="AB1333" s="20">
        <v>43344</v>
      </c>
    </row>
    <row r="1334" ht="13" customHeight="1">
      <c r="A1334" s="12">
        <v>1552</v>
      </c>
      <c r="B1334" s="12">
        <v>15521</v>
      </c>
      <c r="C1334" t="s" s="13">
        <v>28</v>
      </c>
      <c r="D1334" t="s" s="13">
        <v>8561</v>
      </c>
      <c r="E1334" t="s" s="14">
        <f>MID(D1334,1,SEARCH(",",D1334)-1)</f>
        <v>7245</v>
      </c>
      <c r="F1334" t="s" s="13">
        <f>MID(D1334,SEARCH(",",D1334)+2,50)</f>
        <v>198</v>
      </c>
      <c r="G1334" s="15">
        <v>38316</v>
      </c>
      <c r="H1334" s="21">
        <f>YEAR(G1334)</f>
        <v>2004</v>
      </c>
      <c r="I1334" s="16">
        <f>INT((TODAY()-G1334)/365)</f>
        <v>15</v>
      </c>
      <c r="J1334" t="s" s="17">
        <v>32</v>
      </c>
      <c r="K1334" t="s" s="17">
        <v>8562</v>
      </c>
      <c r="L1334" s="12">
        <v>913689876</v>
      </c>
      <c r="M1334" s="12">
        <v>650942685</v>
      </c>
      <c r="N1334" s="12">
        <v>606317826</v>
      </c>
      <c r="O1334" t="s" s="22">
        <v>8563</v>
      </c>
      <c r="P1334" s="23">
        <v>28017</v>
      </c>
      <c r="Q1334" t="s" s="13">
        <v>34</v>
      </c>
      <c r="R1334" s="12"/>
      <c r="S1334" t="s" s="13">
        <v>8564</v>
      </c>
      <c r="T1334" s="12"/>
      <c r="U1334" t="s" s="13">
        <v>8565</v>
      </c>
      <c r="V1334" t="s" s="13">
        <v>8566</v>
      </c>
      <c r="W1334" s="12"/>
      <c r="X1334" s="12"/>
      <c r="Y1334" t="s" s="13">
        <v>8567</v>
      </c>
      <c r="Z1334" s="12"/>
      <c r="AA1334" s="20">
        <v>42979</v>
      </c>
      <c r="AB1334" s="20">
        <v>43344</v>
      </c>
    </row>
    <row r="1335" ht="13" customHeight="1">
      <c r="A1335" s="12">
        <v>1552</v>
      </c>
      <c r="B1335" s="12">
        <v>15522</v>
      </c>
      <c r="C1335" t="s" s="13">
        <v>28</v>
      </c>
      <c r="D1335" t="s" s="13">
        <v>8568</v>
      </c>
      <c r="E1335" t="s" s="14">
        <f>MID(D1335,1,SEARCH(",",D1335)-1)</f>
        <v>7245</v>
      </c>
      <c r="F1335" t="s" s="13">
        <f>MID(D1335,SEARCH(",",D1335)+2,50)</f>
        <v>39</v>
      </c>
      <c r="G1335" s="15">
        <v>38316</v>
      </c>
      <c r="H1335" s="21">
        <f>YEAR(G1335)</f>
        <v>2004</v>
      </c>
      <c r="I1335" s="16">
        <f>INT((TODAY()-G1335)/365)</f>
        <v>15</v>
      </c>
      <c r="J1335" t="s" s="17">
        <v>40</v>
      </c>
      <c r="K1335" t="s" s="17">
        <v>8569</v>
      </c>
      <c r="L1335" s="12">
        <v>913689876</v>
      </c>
      <c r="M1335" s="12">
        <v>650942685</v>
      </c>
      <c r="N1335" s="12">
        <v>606317826</v>
      </c>
      <c r="O1335" t="s" s="22">
        <v>8563</v>
      </c>
      <c r="P1335" s="23">
        <v>28017</v>
      </c>
      <c r="Q1335" t="s" s="13">
        <v>34</v>
      </c>
      <c r="R1335" s="12"/>
      <c r="S1335" t="s" s="13">
        <v>8564</v>
      </c>
      <c r="T1335" s="12"/>
      <c r="U1335" t="s" s="13">
        <v>8565</v>
      </c>
      <c r="V1335" t="s" s="13">
        <v>8566</v>
      </c>
      <c r="W1335" s="12"/>
      <c r="X1335" s="12"/>
      <c r="Y1335" t="s" s="13">
        <v>8567</v>
      </c>
      <c r="Z1335" s="12"/>
      <c r="AA1335" s="20">
        <v>42979</v>
      </c>
      <c r="AB1335" s="20">
        <v>43344</v>
      </c>
    </row>
    <row r="1336" ht="13" customHeight="1">
      <c r="A1336" s="12">
        <v>1553</v>
      </c>
      <c r="B1336" s="12">
        <v>15531</v>
      </c>
      <c r="C1336" t="s" s="13">
        <v>28</v>
      </c>
      <c r="D1336" t="s" s="13">
        <v>8570</v>
      </c>
      <c r="E1336" t="s" s="14">
        <f>MID(D1336,1,SEARCH(",",D1336)-1)</f>
        <v>8571</v>
      </c>
      <c r="F1336" t="s" s="13">
        <f>MID(D1336,SEARCH(",",D1336)+2,50)</f>
        <v>320</v>
      </c>
      <c r="G1336" s="15">
        <v>39864</v>
      </c>
      <c r="H1336" s="21">
        <f>YEAR(G1336)</f>
        <v>2009</v>
      </c>
      <c r="I1336" s="16">
        <f>INT((TODAY()-G1336)/365)</f>
        <v>11</v>
      </c>
      <c r="J1336" t="s" s="17">
        <v>40</v>
      </c>
      <c r="K1336" s="16"/>
      <c r="L1336" s="12">
        <v>917365692</v>
      </c>
      <c r="M1336" s="12">
        <v>677173559</v>
      </c>
      <c r="N1336" s="12">
        <v>600234443</v>
      </c>
      <c r="O1336" t="s" s="22">
        <v>8572</v>
      </c>
      <c r="P1336" s="23">
        <v>28035</v>
      </c>
      <c r="Q1336" t="s" s="13">
        <v>34</v>
      </c>
      <c r="R1336" t="s" s="13">
        <v>8573</v>
      </c>
      <c r="S1336" t="s" s="13">
        <v>8574</v>
      </c>
      <c r="T1336" s="12"/>
      <c r="U1336" t="s" s="13">
        <v>8575</v>
      </c>
      <c r="V1336" t="s" s="13">
        <v>8576</v>
      </c>
      <c r="W1336" s="12"/>
      <c r="X1336" s="12"/>
      <c r="Y1336" t="s" s="13">
        <v>8577</v>
      </c>
      <c r="Z1336" s="12"/>
      <c r="AA1336" s="20">
        <v>43009</v>
      </c>
      <c r="AB1336" s="20"/>
    </row>
    <row r="1337" ht="13" customHeight="1">
      <c r="A1337" s="12">
        <v>1553</v>
      </c>
      <c r="B1337" s="12">
        <v>15532</v>
      </c>
      <c r="C1337" t="s" s="13">
        <v>28</v>
      </c>
      <c r="D1337" t="s" s="13">
        <v>8578</v>
      </c>
      <c r="E1337" t="s" s="14">
        <f>MID(D1337,1,SEARCH(",",D1337)-1)</f>
        <v>8571</v>
      </c>
      <c r="F1337" t="s" s="13">
        <f>MID(D1337,SEARCH(",",D1337)+2,50)</f>
        <v>373</v>
      </c>
      <c r="G1337" s="15">
        <v>40645</v>
      </c>
      <c r="H1337" s="21">
        <f>YEAR(G1337)</f>
        <v>2011</v>
      </c>
      <c r="I1337" s="16">
        <f>INT((TODAY()-G1337)/365)</f>
        <v>9</v>
      </c>
      <c r="J1337" t="s" s="17">
        <v>40</v>
      </c>
      <c r="K1337" s="16"/>
      <c r="L1337" s="12">
        <v>917365692</v>
      </c>
      <c r="M1337" s="12">
        <v>677173559</v>
      </c>
      <c r="N1337" s="12">
        <v>600234443</v>
      </c>
      <c r="O1337" t="s" s="22">
        <v>8572</v>
      </c>
      <c r="P1337" s="23">
        <v>28035</v>
      </c>
      <c r="Q1337" t="s" s="13">
        <v>34</v>
      </c>
      <c r="R1337" t="s" s="13">
        <v>8573</v>
      </c>
      <c r="S1337" t="s" s="13">
        <v>8574</v>
      </c>
      <c r="T1337" s="12"/>
      <c r="U1337" t="s" s="13">
        <v>8575</v>
      </c>
      <c r="V1337" t="s" s="13">
        <v>8576</v>
      </c>
      <c r="W1337" s="12"/>
      <c r="X1337" s="12"/>
      <c r="Y1337" t="s" s="13">
        <v>8577</v>
      </c>
      <c r="Z1337" s="12"/>
      <c r="AA1337" s="20">
        <v>43009</v>
      </c>
      <c r="AB1337" s="20"/>
    </row>
    <row r="1338" ht="13" customHeight="1">
      <c r="A1338" s="12">
        <v>1554</v>
      </c>
      <c r="B1338" s="12">
        <v>15541</v>
      </c>
      <c r="C1338" t="s" s="13">
        <v>28</v>
      </c>
      <c r="D1338" t="s" s="13">
        <v>8579</v>
      </c>
      <c r="E1338" t="s" s="14">
        <f>MID(D1338,1,SEARCH(",",D1338)-1)</f>
        <v>8580</v>
      </c>
      <c r="F1338" t="s" s="13">
        <f>MID(D1338,SEARCH(",",D1338)+2,50)</f>
        <v>331</v>
      </c>
      <c r="G1338" s="15">
        <v>37488</v>
      </c>
      <c r="H1338" s="21">
        <f>YEAR(G1338)</f>
        <v>2002</v>
      </c>
      <c r="I1338" s="16">
        <f>INT((TODAY()-G1338)/365)</f>
        <v>18</v>
      </c>
      <c r="J1338" t="s" s="17">
        <v>32</v>
      </c>
      <c r="K1338" t="s" s="17">
        <v>8581</v>
      </c>
      <c r="L1338" s="12">
        <v>659597961</v>
      </c>
      <c r="M1338" s="12"/>
      <c r="N1338" s="12"/>
      <c r="O1338" t="s" s="22">
        <v>8582</v>
      </c>
      <c r="P1338" s="23">
        <v>28034</v>
      </c>
      <c r="Q1338" t="s" s="13">
        <v>34</v>
      </c>
      <c r="R1338" s="12"/>
      <c r="S1338" t="s" s="13">
        <v>8583</v>
      </c>
      <c r="T1338" s="12"/>
      <c r="U1338" t="s" s="13">
        <v>8584</v>
      </c>
      <c r="V1338" t="s" s="13">
        <v>8585</v>
      </c>
      <c r="W1338" s="12"/>
      <c r="X1338" s="12"/>
      <c r="Y1338" t="s" s="13">
        <v>8586</v>
      </c>
      <c r="Z1338" t="s" s="13">
        <v>8587</v>
      </c>
      <c r="AA1338" s="20">
        <v>42979</v>
      </c>
      <c r="AB1338" s="20">
        <v>43886</v>
      </c>
    </row>
    <row r="1339" ht="51" customHeight="1">
      <c r="A1339" s="12">
        <v>1555</v>
      </c>
      <c r="B1339" s="12">
        <v>15551</v>
      </c>
      <c r="C1339" t="s" s="13">
        <v>28</v>
      </c>
      <c r="D1339" t="s" s="13">
        <v>8588</v>
      </c>
      <c r="E1339" t="s" s="14">
        <f>MID(D1339,1,SEARCH(",",D1339)-1)</f>
        <v>8589</v>
      </c>
      <c r="F1339" t="s" s="13">
        <f>MID(D1339,SEARCH(",",D1339)+2,50)</f>
        <v>605</v>
      </c>
      <c r="G1339" s="15">
        <v>37782</v>
      </c>
      <c r="H1339" s="21">
        <f>YEAR(G1339)</f>
        <v>2003</v>
      </c>
      <c r="I1339" s="16">
        <f>INT((TODAY()-G1339)/365)</f>
        <v>17</v>
      </c>
      <c r="J1339" t="s" s="17">
        <v>32</v>
      </c>
      <c r="K1339" t="s" s="17">
        <v>8590</v>
      </c>
      <c r="L1339" s="12">
        <v>917341225</v>
      </c>
      <c r="M1339" s="12">
        <v>619534045</v>
      </c>
      <c r="N1339" s="12">
        <v>676280457</v>
      </c>
      <c r="O1339" t="s" s="22">
        <v>8591</v>
      </c>
      <c r="P1339" s="23">
        <v>28034</v>
      </c>
      <c r="Q1339" t="s" s="13">
        <v>34</v>
      </c>
      <c r="R1339" s="12"/>
      <c r="S1339" t="s" s="13">
        <v>8592</v>
      </c>
      <c r="T1339" s="12"/>
      <c r="U1339" t="s" s="13">
        <v>8593</v>
      </c>
      <c r="V1339" t="s" s="13">
        <v>8594</v>
      </c>
      <c r="W1339" s="12"/>
      <c r="X1339" s="12"/>
      <c r="Y1339" t="s" s="13">
        <v>8595</v>
      </c>
      <c r="Z1339" t="s" s="13">
        <v>8596</v>
      </c>
      <c r="AA1339" s="20">
        <v>43009</v>
      </c>
      <c r="AB1339" s="20">
        <v>43453</v>
      </c>
    </row>
    <row r="1340" ht="51" customHeight="1">
      <c r="A1340" s="12">
        <v>1555</v>
      </c>
      <c r="B1340" s="12">
        <v>15552</v>
      </c>
      <c r="C1340" t="s" s="13">
        <v>28</v>
      </c>
      <c r="D1340" t="s" s="13">
        <v>8597</v>
      </c>
      <c r="E1340" t="s" s="14">
        <f>MID(D1340,1,SEARCH(",",D1340)-1)</f>
        <v>8589</v>
      </c>
      <c r="F1340" t="s" s="13">
        <f>MID(D1340,SEARCH(",",D1340)+2,50)</f>
        <v>1562</v>
      </c>
      <c r="G1340" s="15">
        <v>39888</v>
      </c>
      <c r="H1340" s="21">
        <f>YEAR(G1340)</f>
        <v>2009</v>
      </c>
      <c r="I1340" s="16">
        <f>INT((TODAY()-G1340)/365)</f>
        <v>11</v>
      </c>
      <c r="J1340" t="s" s="17">
        <v>32</v>
      </c>
      <c r="K1340" t="s" s="17">
        <v>8598</v>
      </c>
      <c r="L1340" s="12">
        <v>917341225</v>
      </c>
      <c r="M1340" s="12">
        <v>619534045</v>
      </c>
      <c r="N1340" s="12">
        <v>676280457</v>
      </c>
      <c r="O1340" t="s" s="22">
        <v>8591</v>
      </c>
      <c r="P1340" s="23">
        <v>28034</v>
      </c>
      <c r="Q1340" t="s" s="13">
        <v>34</v>
      </c>
      <c r="R1340" s="12"/>
      <c r="S1340" t="s" s="13">
        <v>8592</v>
      </c>
      <c r="T1340" s="12"/>
      <c r="U1340" t="s" s="13">
        <v>8599</v>
      </c>
      <c r="V1340" t="s" s="13">
        <v>8600</v>
      </c>
      <c r="W1340" s="12"/>
      <c r="X1340" s="12"/>
      <c r="Y1340" t="s" s="13">
        <v>8601</v>
      </c>
      <c r="Z1340" t="s" s="13">
        <v>8596</v>
      </c>
      <c r="AA1340" s="20">
        <v>42979</v>
      </c>
      <c r="AB1340" s="20">
        <v>43453</v>
      </c>
    </row>
    <row r="1341" ht="13" customHeight="1">
      <c r="A1341" s="12">
        <v>1556</v>
      </c>
      <c r="B1341" s="12">
        <v>15561</v>
      </c>
      <c r="C1341" t="s" s="13">
        <v>28</v>
      </c>
      <c r="D1341" t="s" s="13">
        <v>8602</v>
      </c>
      <c r="E1341" t="s" s="14">
        <f>MID(D1341,1,SEARCH(",",D1341)-1)</f>
        <v>5528</v>
      </c>
      <c r="F1341" t="s" s="13">
        <f>MID(D1341,SEARCH(",",D1341)+2,50)</f>
        <v>1293</v>
      </c>
      <c r="G1341" s="15">
        <v>40081</v>
      </c>
      <c r="H1341" s="21">
        <f>YEAR(G1341)</f>
        <v>2009</v>
      </c>
      <c r="I1341" s="16">
        <f>INT((TODAY()-G1341)/365)</f>
        <v>11</v>
      </c>
      <c r="J1341" t="s" s="17">
        <v>32</v>
      </c>
      <c r="K1341" s="16"/>
      <c r="L1341" s="12">
        <v>912247215</v>
      </c>
      <c r="M1341" s="12">
        <v>626823050</v>
      </c>
      <c r="N1341" s="12">
        <v>678717664</v>
      </c>
      <c r="O1341" t="s" s="22">
        <v>7075</v>
      </c>
      <c r="P1341" s="23">
        <v>28049</v>
      </c>
      <c r="Q1341" t="s" s="13">
        <v>34</v>
      </c>
      <c r="R1341" t="s" s="13">
        <v>8603</v>
      </c>
      <c r="S1341" s="12"/>
      <c r="T1341" s="12"/>
      <c r="U1341" t="s" s="13">
        <v>8604</v>
      </c>
      <c r="V1341" t="s" s="13">
        <v>8605</v>
      </c>
      <c r="W1341" s="12"/>
      <c r="X1341" s="12"/>
      <c r="Y1341" t="s" s="13">
        <v>8606</v>
      </c>
      <c r="Z1341" s="12"/>
      <c r="AA1341" s="20">
        <v>43009</v>
      </c>
      <c r="AB1341" s="20">
        <v>43282</v>
      </c>
    </row>
    <row r="1342" ht="13" customHeight="1">
      <c r="A1342" s="12">
        <v>1556</v>
      </c>
      <c r="B1342" s="12">
        <v>15562</v>
      </c>
      <c r="C1342" t="s" s="13">
        <v>28</v>
      </c>
      <c r="D1342" t="s" s="13">
        <v>8607</v>
      </c>
      <c r="E1342" t="s" s="14">
        <f>MID(D1342,1,SEARCH(",",D1342)-1)</f>
        <v>5528</v>
      </c>
      <c r="F1342" t="s" s="13">
        <f>MID(D1342,SEARCH(",",D1342)+2,50)</f>
        <v>275</v>
      </c>
      <c r="G1342" s="15">
        <v>40927</v>
      </c>
      <c r="H1342" s="21">
        <f>YEAR(G1342)</f>
        <v>2012</v>
      </c>
      <c r="I1342" s="16">
        <f>INT((TODAY()-G1342)/365)</f>
        <v>8</v>
      </c>
      <c r="J1342" t="s" s="17">
        <v>40</v>
      </c>
      <c r="K1342" s="16"/>
      <c r="L1342" s="12">
        <v>912247215</v>
      </c>
      <c r="M1342" s="12">
        <v>626823050</v>
      </c>
      <c r="N1342" s="12">
        <v>678717664</v>
      </c>
      <c r="O1342" t="s" s="22">
        <v>7075</v>
      </c>
      <c r="P1342" s="23">
        <v>28049</v>
      </c>
      <c r="Q1342" t="s" s="13">
        <v>34</v>
      </c>
      <c r="R1342" t="s" s="13">
        <v>8603</v>
      </c>
      <c r="S1342" s="12"/>
      <c r="T1342" s="12"/>
      <c r="U1342" t="s" s="13">
        <v>8604</v>
      </c>
      <c r="V1342" t="s" s="13">
        <v>8605</v>
      </c>
      <c r="W1342" s="12"/>
      <c r="X1342" s="12"/>
      <c r="Y1342" t="s" s="13">
        <v>8606</v>
      </c>
      <c r="Z1342" s="12"/>
      <c r="AA1342" s="20">
        <v>43009</v>
      </c>
      <c r="AB1342" s="20">
        <v>43282</v>
      </c>
    </row>
    <row r="1343" ht="13" customHeight="1">
      <c r="A1343" s="12">
        <v>1557</v>
      </c>
      <c r="B1343" s="12">
        <v>15571</v>
      </c>
      <c r="C1343" t="s" s="13">
        <v>28</v>
      </c>
      <c r="D1343" t="s" s="13">
        <v>8608</v>
      </c>
      <c r="E1343" t="s" s="14">
        <f>MID(D1343,1,SEARCH(",",D1343)-1)</f>
        <v>8609</v>
      </c>
      <c r="F1343" t="s" s="13">
        <f>MID(D1343,SEARCH(",",D1343)+2,50)</f>
        <v>122</v>
      </c>
      <c r="G1343" s="15">
        <v>33615</v>
      </c>
      <c r="H1343" s="21">
        <f>YEAR(G1343)</f>
        <v>1992</v>
      </c>
      <c r="I1343" s="16">
        <f>INT((TODAY()-G1343)/365)</f>
        <v>28</v>
      </c>
      <c r="J1343" t="s" s="17">
        <v>40</v>
      </c>
      <c r="K1343" t="s" s="17">
        <v>8610</v>
      </c>
      <c r="L1343" s="12">
        <v>675880976</v>
      </c>
      <c r="M1343" s="12"/>
      <c r="N1343" s="12"/>
      <c r="O1343" t="s" s="22">
        <v>8611</v>
      </c>
      <c r="P1343" s="23">
        <v>28041</v>
      </c>
      <c r="Q1343" t="s" s="13">
        <v>34</v>
      </c>
      <c r="R1343" s="12"/>
      <c r="S1343" s="12"/>
      <c r="T1343" t="s" s="13">
        <v>8612</v>
      </c>
      <c r="U1343" s="12"/>
      <c r="V1343" s="12"/>
      <c r="W1343" s="12"/>
      <c r="X1343" s="12"/>
      <c r="Y1343" t="s" s="13">
        <v>8613</v>
      </c>
      <c r="Z1343" s="12"/>
      <c r="AA1343" s="20">
        <v>42979</v>
      </c>
      <c r="AB1343" s="20">
        <v>43282</v>
      </c>
    </row>
    <row r="1344" ht="13" customHeight="1">
      <c r="A1344" s="12">
        <v>1558</v>
      </c>
      <c r="B1344" s="12">
        <v>15581</v>
      </c>
      <c r="C1344" t="s" s="13">
        <v>28</v>
      </c>
      <c r="D1344" t="s" s="13">
        <v>8614</v>
      </c>
      <c r="E1344" t="s" s="14">
        <f>MID(D1344,1,SEARCH(",",D1344)-1)</f>
        <v>8615</v>
      </c>
      <c r="F1344" t="s" s="13">
        <f>MID(D1344,SEARCH(",",D1344)+2,50)</f>
        <v>256</v>
      </c>
      <c r="G1344" s="15">
        <v>37375</v>
      </c>
      <c r="H1344" s="21">
        <f>YEAR(G1344)</f>
        <v>2002</v>
      </c>
      <c r="I1344" s="16">
        <f>INT((TODAY()-G1344)/365)</f>
        <v>18</v>
      </c>
      <c r="J1344" t="s" s="17">
        <v>32</v>
      </c>
      <c r="K1344" t="s" s="17">
        <v>8616</v>
      </c>
      <c r="L1344" s="12">
        <v>645107406</v>
      </c>
      <c r="M1344" s="12">
        <v>656413145</v>
      </c>
      <c r="N1344" s="12"/>
      <c r="O1344" t="s" s="22">
        <v>8617</v>
      </c>
      <c r="P1344" s="23">
        <v>28034</v>
      </c>
      <c r="Q1344" t="s" s="13">
        <v>34</v>
      </c>
      <c r="R1344" s="12"/>
      <c r="S1344" t="s" s="13">
        <v>8618</v>
      </c>
      <c r="T1344" s="12"/>
      <c r="U1344" t="s" s="13">
        <v>8619</v>
      </c>
      <c r="V1344" t="s" s="13">
        <v>8620</v>
      </c>
      <c r="W1344" s="12"/>
      <c r="X1344" s="12"/>
      <c r="Y1344" t="s" s="13">
        <v>8621</v>
      </c>
      <c r="Z1344" s="12"/>
      <c r="AA1344" s="20">
        <v>43009</v>
      </c>
      <c r="AB1344" s="20">
        <v>43344</v>
      </c>
    </row>
    <row r="1345" ht="13" customHeight="1">
      <c r="A1345" s="12">
        <v>1559</v>
      </c>
      <c r="B1345" s="12">
        <v>15591</v>
      </c>
      <c r="C1345" t="s" s="13">
        <v>28</v>
      </c>
      <c r="D1345" t="s" s="13">
        <v>8622</v>
      </c>
      <c r="E1345" t="s" s="14">
        <f>MID(D1345,1,SEARCH(",",D1345)-1)</f>
        <v>8623</v>
      </c>
      <c r="F1345" t="s" s="13">
        <f>MID(D1345,SEARCH(",",D1345)+2,50)</f>
        <v>217</v>
      </c>
      <c r="G1345" s="15">
        <v>38001</v>
      </c>
      <c r="H1345" s="21">
        <f>YEAR(G1345)</f>
        <v>2004</v>
      </c>
      <c r="I1345" s="16">
        <f>INT((TODAY()-G1345)/365)</f>
        <v>16</v>
      </c>
      <c r="J1345" t="s" s="17">
        <v>40</v>
      </c>
      <c r="K1345" t="s" s="17">
        <v>8624</v>
      </c>
      <c r="L1345" s="12">
        <v>674049055</v>
      </c>
      <c r="M1345" s="12">
        <v>617327483</v>
      </c>
      <c r="N1345" s="12">
        <v>913780548</v>
      </c>
      <c r="O1345" t="s" s="22">
        <v>8625</v>
      </c>
      <c r="P1345" s="23">
        <v>28034</v>
      </c>
      <c r="Q1345" t="s" s="13">
        <v>34</v>
      </c>
      <c r="R1345" t="s" s="13">
        <v>8626</v>
      </c>
      <c r="S1345" s="12"/>
      <c r="T1345" s="12"/>
      <c r="U1345" t="s" s="13">
        <v>8627</v>
      </c>
      <c r="V1345" t="s" s="13">
        <v>8628</v>
      </c>
      <c r="W1345" s="12"/>
      <c r="X1345" s="12"/>
      <c r="Y1345" t="s" s="13">
        <v>8629</v>
      </c>
      <c r="Z1345" t="s" s="13">
        <v>3271</v>
      </c>
      <c r="AA1345" s="20">
        <v>42979</v>
      </c>
      <c r="AB1345" s="20">
        <v>43713</v>
      </c>
    </row>
    <row r="1346" ht="13" customHeight="1">
      <c r="A1346" s="12">
        <v>1560</v>
      </c>
      <c r="B1346" s="12">
        <v>15601</v>
      </c>
      <c r="C1346" t="s" s="13">
        <v>28</v>
      </c>
      <c r="D1346" t="s" s="13">
        <v>8630</v>
      </c>
      <c r="E1346" t="s" s="14">
        <f>MID(D1346,1,SEARCH(",",D1346)-1)</f>
        <v>8631</v>
      </c>
      <c r="F1346" t="s" s="13">
        <f>MID(D1346,SEARCH(",",D1346)+2,50)</f>
        <v>8189</v>
      </c>
      <c r="G1346" s="15">
        <v>38622</v>
      </c>
      <c r="H1346" s="21">
        <f>YEAR(G1346)</f>
        <v>2005</v>
      </c>
      <c r="I1346" s="16">
        <f>INT((TODAY()-G1346)/365)</f>
        <v>15</v>
      </c>
      <c r="J1346" t="s" s="17">
        <v>32</v>
      </c>
      <c r="K1346" s="16"/>
      <c r="L1346" s="12">
        <v>609248410</v>
      </c>
      <c r="M1346" s="12">
        <v>629078400</v>
      </c>
      <c r="N1346" s="12"/>
      <c r="O1346" t="s" s="22">
        <v>8632</v>
      </c>
      <c r="P1346" s="23">
        <v>28035</v>
      </c>
      <c r="Q1346" t="s" s="13">
        <v>34</v>
      </c>
      <c r="R1346" t="s" s="13">
        <v>8633</v>
      </c>
      <c r="S1346" s="12"/>
      <c r="T1346" s="12"/>
      <c r="U1346" t="s" s="13">
        <v>8634</v>
      </c>
      <c r="V1346" t="s" s="13">
        <v>8635</v>
      </c>
      <c r="W1346" s="12"/>
      <c r="X1346" s="12"/>
      <c r="Y1346" t="s" s="13">
        <v>8636</v>
      </c>
      <c r="Z1346" s="12"/>
      <c r="AA1346" s="20">
        <v>43009</v>
      </c>
      <c r="AB1346" s="20">
        <v>43101</v>
      </c>
    </row>
    <row r="1347" ht="13" customHeight="1">
      <c r="A1347" s="12">
        <v>1561</v>
      </c>
      <c r="B1347" s="12">
        <v>15611</v>
      </c>
      <c r="C1347" t="s" s="13">
        <v>28</v>
      </c>
      <c r="D1347" t="s" s="13">
        <v>8637</v>
      </c>
      <c r="E1347" t="s" s="14">
        <f>MID(D1347,1,SEARCH(",",D1347)-1)</f>
        <v>8638</v>
      </c>
      <c r="F1347" t="s" s="13">
        <f>MID(D1347,SEARCH(",",D1347)+2,50)</f>
        <v>551</v>
      </c>
      <c r="G1347" s="15">
        <v>39223</v>
      </c>
      <c r="H1347" s="21">
        <f>YEAR(G1347)</f>
        <v>2007</v>
      </c>
      <c r="I1347" s="16">
        <f>INT((TODAY()-G1347)/365)</f>
        <v>13</v>
      </c>
      <c r="J1347" t="s" s="17">
        <v>32</v>
      </c>
      <c r="K1347" t="s" s="17">
        <v>8639</v>
      </c>
      <c r="L1347" s="12">
        <v>639349399</v>
      </c>
      <c r="M1347" s="12">
        <v>616515313</v>
      </c>
      <c r="N1347" s="12"/>
      <c r="O1347" t="s" s="22">
        <v>8640</v>
      </c>
      <c r="P1347" s="23">
        <v>28035</v>
      </c>
      <c r="Q1347" t="s" s="13">
        <v>34</v>
      </c>
      <c r="R1347" s="12"/>
      <c r="S1347" t="s" s="13">
        <v>8641</v>
      </c>
      <c r="T1347" s="12"/>
      <c r="U1347" t="s" s="13">
        <v>8642</v>
      </c>
      <c r="V1347" t="s" s="13">
        <v>8643</v>
      </c>
      <c r="W1347" s="12"/>
      <c r="X1347" s="12"/>
      <c r="Y1347" t="s" s="13">
        <v>8644</v>
      </c>
      <c r="Z1347" s="12"/>
      <c r="AA1347" s="20">
        <v>42979</v>
      </c>
      <c r="AB1347" s="20">
        <v>43344</v>
      </c>
    </row>
    <row r="1348" ht="13" customHeight="1">
      <c r="A1348" s="12">
        <v>1561</v>
      </c>
      <c r="B1348" s="12">
        <v>15612</v>
      </c>
      <c r="C1348" t="s" s="13">
        <v>28</v>
      </c>
      <c r="D1348" t="s" s="13">
        <v>8645</v>
      </c>
      <c r="E1348" t="s" s="14">
        <f>MID(D1348,1,SEARCH(",",D1348)-1)</f>
        <v>8638</v>
      </c>
      <c r="F1348" t="s" s="13">
        <f>MID(D1348,SEARCH(",",D1348)+2,50)</f>
        <v>8646</v>
      </c>
      <c r="G1348" s="15">
        <v>37047</v>
      </c>
      <c r="H1348" s="21">
        <f>YEAR(G1348)</f>
        <v>2001</v>
      </c>
      <c r="I1348" s="16">
        <f>INT((TODAY()-G1348)/365)</f>
        <v>19</v>
      </c>
      <c r="J1348" t="s" s="17">
        <v>40</v>
      </c>
      <c r="K1348" t="s" s="17">
        <v>8647</v>
      </c>
      <c r="L1348" s="12">
        <v>639349399</v>
      </c>
      <c r="M1348" s="12">
        <v>616515313</v>
      </c>
      <c r="N1348" s="12"/>
      <c r="O1348" t="s" s="22">
        <v>8640</v>
      </c>
      <c r="P1348" s="23">
        <v>28035</v>
      </c>
      <c r="Q1348" t="s" s="13">
        <v>34</v>
      </c>
      <c r="R1348" s="12"/>
      <c r="S1348" t="s" s="13">
        <v>8648</v>
      </c>
      <c r="T1348" s="12"/>
      <c r="U1348" t="s" s="13">
        <v>8642</v>
      </c>
      <c r="V1348" t="s" s="13">
        <v>8643</v>
      </c>
      <c r="W1348" s="12"/>
      <c r="X1348" s="12"/>
      <c r="Y1348" t="s" s="13">
        <v>8644</v>
      </c>
      <c r="Z1348" s="12"/>
      <c r="AA1348" s="20">
        <v>42979</v>
      </c>
      <c r="AB1348" s="20">
        <v>43101</v>
      </c>
    </row>
    <row r="1349" ht="13" customHeight="1">
      <c r="A1349" s="12">
        <v>1561</v>
      </c>
      <c r="B1349" s="12">
        <v>15613</v>
      </c>
      <c r="C1349" t="s" s="13">
        <v>28</v>
      </c>
      <c r="D1349" t="s" s="13">
        <v>8649</v>
      </c>
      <c r="E1349" t="s" s="14">
        <f>MID(D1349,1,SEARCH(",",D1349)-1)</f>
        <v>8638</v>
      </c>
      <c r="F1349" t="s" s="13">
        <f>MID(D1349,SEARCH(",",D1349)+2,50)</f>
        <v>8650</v>
      </c>
      <c r="G1349" s="15">
        <v>38123</v>
      </c>
      <c r="H1349" s="21">
        <f>YEAR(G1349)</f>
        <v>2004</v>
      </c>
      <c r="I1349" s="16">
        <f>INT((TODAY()-G1349)/365)</f>
        <v>16</v>
      </c>
      <c r="J1349" t="s" s="17">
        <v>32</v>
      </c>
      <c r="K1349" t="s" s="17">
        <v>8651</v>
      </c>
      <c r="L1349" s="12">
        <v>639349399</v>
      </c>
      <c r="M1349" s="12">
        <v>616515313</v>
      </c>
      <c r="N1349" s="12"/>
      <c r="O1349" t="s" s="22">
        <v>8640</v>
      </c>
      <c r="P1349" s="23">
        <v>28035</v>
      </c>
      <c r="Q1349" t="s" s="13">
        <v>34</v>
      </c>
      <c r="R1349" s="12"/>
      <c r="S1349" t="s" s="13">
        <v>8641</v>
      </c>
      <c r="T1349" s="12"/>
      <c r="U1349" t="s" s="13">
        <v>8642</v>
      </c>
      <c r="V1349" t="s" s="13">
        <v>8643</v>
      </c>
      <c r="W1349" s="12"/>
      <c r="X1349" s="12"/>
      <c r="Y1349" t="s" s="13">
        <v>8644</v>
      </c>
      <c r="Z1349" s="12"/>
      <c r="AA1349" s="20">
        <v>42979</v>
      </c>
      <c r="AB1349" s="20">
        <v>43313</v>
      </c>
    </row>
    <row r="1350" ht="13" customHeight="1">
      <c r="A1350" s="12">
        <v>1562</v>
      </c>
      <c r="B1350" s="12">
        <v>15621</v>
      </c>
      <c r="C1350" t="s" s="13">
        <v>28</v>
      </c>
      <c r="D1350" t="s" s="13">
        <v>8652</v>
      </c>
      <c r="E1350" t="s" s="14">
        <f>MID(D1350,1,SEARCH(",",D1350)-1)</f>
        <v>8653</v>
      </c>
      <c r="F1350" t="s" s="13">
        <f>MID(D1350,SEARCH(",",D1350)+2,50)</f>
        <v>8654</v>
      </c>
      <c r="G1350" s="15">
        <v>34925</v>
      </c>
      <c r="H1350" s="21">
        <f>YEAR(G1350)</f>
        <v>1995</v>
      </c>
      <c r="I1350" s="16">
        <f>INT((TODAY()-G1350)/365)</f>
        <v>25</v>
      </c>
      <c r="J1350" t="s" s="17">
        <v>32</v>
      </c>
      <c r="K1350" t="s" s="17">
        <v>8655</v>
      </c>
      <c r="L1350" s="12">
        <v>659367954</v>
      </c>
      <c r="M1350" s="12"/>
      <c r="N1350" s="12"/>
      <c r="O1350" t="s" s="22">
        <v>8656</v>
      </c>
      <c r="P1350" s="23">
        <v>28039</v>
      </c>
      <c r="Q1350" t="s" s="13">
        <v>34</v>
      </c>
      <c r="R1350" s="12"/>
      <c r="S1350" s="12"/>
      <c r="T1350" t="s" s="13">
        <v>8657</v>
      </c>
      <c r="U1350" s="12"/>
      <c r="V1350" s="12"/>
      <c r="W1350" s="12"/>
      <c r="X1350" s="12"/>
      <c r="Y1350" t="s" s="13">
        <v>8658</v>
      </c>
      <c r="Z1350" s="12"/>
      <c r="AA1350" s="20">
        <v>42979</v>
      </c>
      <c r="AB1350" s="20">
        <v>43447</v>
      </c>
    </row>
    <row r="1351" ht="13" customHeight="1">
      <c r="A1351" s="12">
        <v>1563</v>
      </c>
      <c r="B1351" s="12">
        <v>15631</v>
      </c>
      <c r="C1351" t="s" s="13">
        <v>28</v>
      </c>
      <c r="D1351" t="s" s="13">
        <v>8659</v>
      </c>
      <c r="E1351" t="s" s="14">
        <f>MID(D1351,1,SEARCH(",",D1351)-1)</f>
        <v>8660</v>
      </c>
      <c r="F1351" t="s" s="13">
        <f>MID(D1351,SEARCH(",",D1351)+2,50)</f>
        <v>8661</v>
      </c>
      <c r="G1351" s="15">
        <v>32735</v>
      </c>
      <c r="H1351" s="21">
        <f>YEAR(G1351)</f>
        <v>1989</v>
      </c>
      <c r="I1351" s="16">
        <f>INT((TODAY()-G1351)/365)</f>
        <v>31</v>
      </c>
      <c r="J1351" t="s" s="17">
        <v>32</v>
      </c>
      <c r="K1351" t="s" s="17">
        <v>8662</v>
      </c>
      <c r="L1351" s="12">
        <v>61056531</v>
      </c>
      <c r="M1351" s="12"/>
      <c r="N1351" s="12"/>
      <c r="O1351" t="s" s="22">
        <v>8663</v>
      </c>
      <c r="P1351" s="23">
        <v>28003</v>
      </c>
      <c r="Q1351" t="s" s="13">
        <v>34</v>
      </c>
      <c r="R1351" s="12"/>
      <c r="S1351" s="12"/>
      <c r="T1351" t="s" s="13">
        <v>8664</v>
      </c>
      <c r="U1351" s="12"/>
      <c r="V1351" s="12"/>
      <c r="W1351" s="12"/>
      <c r="X1351" s="12"/>
      <c r="Y1351" t="s" s="13">
        <v>8665</v>
      </c>
      <c r="Z1351" s="12"/>
      <c r="AA1351" s="20">
        <v>42979</v>
      </c>
      <c r="AB1351" s="20"/>
    </row>
    <row r="1352" ht="38.25" customHeight="1">
      <c r="A1352" s="12">
        <v>1564</v>
      </c>
      <c r="B1352" s="12">
        <v>15641</v>
      </c>
      <c r="C1352" t="s" s="13">
        <v>28</v>
      </c>
      <c r="D1352" t="s" s="13">
        <v>8666</v>
      </c>
      <c r="E1352" t="s" s="14">
        <f>MID(D1352,1,SEARCH(",",D1352)-1)</f>
        <v>8667</v>
      </c>
      <c r="F1352" t="s" s="13">
        <f>MID(D1352,SEARCH(",",D1352)+2,50)</f>
        <v>2444</v>
      </c>
      <c r="G1352" s="15">
        <v>38571</v>
      </c>
      <c r="H1352" s="16">
        <f>YEAR(G1352)</f>
        <v>2005</v>
      </c>
      <c r="I1352" s="16">
        <f>INT((TODAY()-G1352)/365)</f>
        <v>15</v>
      </c>
      <c r="J1352" t="s" s="17">
        <v>32</v>
      </c>
      <c r="K1352" s="16"/>
      <c r="L1352" s="12">
        <v>619445860</v>
      </c>
      <c r="M1352" s="12">
        <v>654872000</v>
      </c>
      <c r="N1352" s="12">
        <v>917307027</v>
      </c>
      <c r="O1352" t="s" s="13">
        <v>8668</v>
      </c>
      <c r="P1352" s="16">
        <v>28036</v>
      </c>
      <c r="Q1352" t="s" s="13">
        <v>34</v>
      </c>
      <c r="R1352" s="18"/>
      <c r="S1352" t="s" s="24">
        <v>8669</v>
      </c>
      <c r="T1352" s="12"/>
      <c r="U1352" t="s" s="13">
        <v>8670</v>
      </c>
      <c r="V1352" t="s" s="13">
        <v>8671</v>
      </c>
      <c r="W1352" t="s" s="13">
        <v>8671</v>
      </c>
      <c r="X1352" t="s" s="13">
        <v>8672</v>
      </c>
      <c r="Y1352" t="s" s="14">
        <v>8673</v>
      </c>
      <c r="Z1352" t="s" s="13">
        <v>8674</v>
      </c>
      <c r="AA1352" s="20">
        <v>43009</v>
      </c>
      <c r="AB1352" s="20">
        <v>44076</v>
      </c>
    </row>
    <row r="1353" ht="15.75" customHeight="1">
      <c r="A1353" s="12">
        <v>1564</v>
      </c>
      <c r="B1353" s="12">
        <v>15642</v>
      </c>
      <c r="C1353" t="s" s="13">
        <v>28</v>
      </c>
      <c r="D1353" t="s" s="13">
        <v>8675</v>
      </c>
      <c r="E1353" t="s" s="14">
        <f>MID(D1353,1,SEARCH(",",D1353)-1)</f>
        <v>8667</v>
      </c>
      <c r="F1353" t="s" s="13">
        <f>MID(D1353,SEARCH(",",D1353)+2,50)</f>
        <v>4687</v>
      </c>
      <c r="G1353" s="15">
        <v>39341</v>
      </c>
      <c r="H1353" s="16">
        <f>YEAR(G1353)</f>
        <v>2007</v>
      </c>
      <c r="I1353" s="16">
        <f>INT((TODAY()-G1353)/365)</f>
        <v>13</v>
      </c>
      <c r="J1353" t="s" s="17">
        <v>40</v>
      </c>
      <c r="K1353" s="16"/>
      <c r="L1353" s="12">
        <v>619445860</v>
      </c>
      <c r="M1353" s="12">
        <v>654872000</v>
      </c>
      <c r="N1353" s="12">
        <v>917307027</v>
      </c>
      <c r="O1353" t="s" s="13">
        <v>8676</v>
      </c>
      <c r="P1353" s="16">
        <v>28035</v>
      </c>
      <c r="Q1353" t="s" s="13">
        <v>34</v>
      </c>
      <c r="R1353" s="18"/>
      <c r="S1353" t="s" s="24">
        <v>8669</v>
      </c>
      <c r="T1353" s="12"/>
      <c r="U1353" t="s" s="13">
        <v>8670</v>
      </c>
      <c r="V1353" t="s" s="13">
        <v>8671</v>
      </c>
      <c r="W1353" t="s" s="13">
        <v>8671</v>
      </c>
      <c r="X1353" t="s" s="13">
        <v>8672</v>
      </c>
      <c r="Y1353" t="s" s="14">
        <v>8677</v>
      </c>
      <c r="Z1353" s="12"/>
      <c r="AA1353" s="19">
        <v>43720</v>
      </c>
      <c r="AB1353" s="20"/>
    </row>
    <row r="1354" ht="13" customHeight="1">
      <c r="A1354" s="12">
        <v>1565</v>
      </c>
      <c r="B1354" s="12">
        <v>15651</v>
      </c>
      <c r="C1354" t="s" s="13">
        <v>28</v>
      </c>
      <c r="D1354" t="s" s="13">
        <v>8678</v>
      </c>
      <c r="E1354" t="s" s="14">
        <f>MID(D1354,1,SEARCH(",",D1354)-1)</f>
        <v>8679</v>
      </c>
      <c r="F1354" t="s" s="13">
        <f>MID(D1354,SEARCH(",",D1354)+2,50)</f>
        <v>331</v>
      </c>
      <c r="G1354" s="15">
        <v>38269</v>
      </c>
      <c r="H1354" s="21">
        <f>YEAR(G1354)</f>
        <v>2004</v>
      </c>
      <c r="I1354" s="16">
        <f>INT((TODAY()-G1354)/365)</f>
        <v>16</v>
      </c>
      <c r="J1354" t="s" s="17">
        <v>32</v>
      </c>
      <c r="K1354" t="s" s="17">
        <v>8680</v>
      </c>
      <c r="L1354" s="12">
        <v>605965908</v>
      </c>
      <c r="M1354" s="12">
        <v>605966099</v>
      </c>
      <c r="N1354" s="12">
        <v>917506400</v>
      </c>
      <c r="O1354" t="s" s="22">
        <v>8681</v>
      </c>
      <c r="P1354" s="23">
        <v>28050</v>
      </c>
      <c r="Q1354" t="s" s="13">
        <v>34</v>
      </c>
      <c r="R1354" s="12"/>
      <c r="S1354" t="s" s="13">
        <v>8682</v>
      </c>
      <c r="T1354" s="12"/>
      <c r="U1354" t="s" s="13">
        <v>8683</v>
      </c>
      <c r="V1354" t="s" s="13">
        <v>8684</v>
      </c>
      <c r="W1354" s="12"/>
      <c r="X1354" s="12"/>
      <c r="Y1354" t="s" s="13">
        <v>8685</v>
      </c>
      <c r="Z1354" s="12"/>
      <c r="AA1354" s="20">
        <v>42979</v>
      </c>
      <c r="AB1354" s="20"/>
    </row>
    <row r="1355" ht="13" customHeight="1">
      <c r="A1355" s="12">
        <v>1566</v>
      </c>
      <c r="B1355" s="12">
        <v>15661</v>
      </c>
      <c r="C1355" t="s" s="13">
        <v>28</v>
      </c>
      <c r="D1355" t="s" s="13">
        <v>8686</v>
      </c>
      <c r="E1355" t="s" s="14">
        <f>MID(D1355,1,SEARCH(",",D1355)-1)</f>
        <v>8687</v>
      </c>
      <c r="F1355" t="s" s="13">
        <f>MID(D1355,SEARCH(",",D1355)+2,50)</f>
        <v>365</v>
      </c>
      <c r="G1355" s="15">
        <v>40779</v>
      </c>
      <c r="H1355" s="21">
        <f>YEAR(G1355)</f>
        <v>2011</v>
      </c>
      <c r="I1355" s="16">
        <f>INT((TODAY()-G1355)/365)</f>
        <v>9</v>
      </c>
      <c r="J1355" t="s" s="17">
        <v>32</v>
      </c>
      <c r="K1355" s="16"/>
      <c r="L1355" s="12">
        <v>676329158</v>
      </c>
      <c r="M1355" s="12">
        <v>639177050</v>
      </c>
      <c r="N1355" s="12">
        <v>686834645</v>
      </c>
      <c r="O1355" t="s" s="22">
        <v>8688</v>
      </c>
      <c r="P1355" s="23">
        <v>28049</v>
      </c>
      <c r="Q1355" t="s" s="13">
        <v>34</v>
      </c>
      <c r="R1355" s="12"/>
      <c r="S1355" t="s" s="13">
        <v>8689</v>
      </c>
      <c r="T1355" s="12"/>
      <c r="U1355" t="s" s="13">
        <v>8690</v>
      </c>
      <c r="V1355" t="s" s="13">
        <v>8691</v>
      </c>
      <c r="W1355" s="12"/>
      <c r="X1355" s="12"/>
      <c r="Y1355" t="s" s="13">
        <v>8692</v>
      </c>
      <c r="Z1355" t="s" s="13">
        <v>8693</v>
      </c>
      <c r="AA1355" s="20">
        <v>42979</v>
      </c>
      <c r="AB1355" s="20">
        <v>43746</v>
      </c>
    </row>
    <row r="1356" ht="13" customHeight="1">
      <c r="A1356" s="12">
        <v>1566</v>
      </c>
      <c r="B1356" s="12">
        <v>15662</v>
      </c>
      <c r="C1356" t="s" s="13">
        <v>28</v>
      </c>
      <c r="D1356" t="s" s="13">
        <v>8694</v>
      </c>
      <c r="E1356" t="s" s="14">
        <f>MID(D1356,1,SEARCH(",",D1356)-1)</f>
        <v>8687</v>
      </c>
      <c r="F1356" t="s" s="13">
        <f>MID(D1356,SEARCH(",",D1356)+2,50)</f>
        <v>642</v>
      </c>
      <c r="G1356" s="15">
        <v>39443</v>
      </c>
      <c r="H1356" s="21">
        <f>YEAR(G1356)</f>
        <v>2007</v>
      </c>
      <c r="I1356" s="16">
        <f>INT((TODAY()-G1356)/365)</f>
        <v>12</v>
      </c>
      <c r="J1356" t="s" s="17">
        <v>32</v>
      </c>
      <c r="K1356" s="16"/>
      <c r="L1356" s="12">
        <v>676329158</v>
      </c>
      <c r="M1356" s="12">
        <v>639177050</v>
      </c>
      <c r="N1356" s="12">
        <v>686834645</v>
      </c>
      <c r="O1356" t="s" s="22">
        <v>8688</v>
      </c>
      <c r="P1356" s="23">
        <v>28049</v>
      </c>
      <c r="Q1356" t="s" s="13">
        <v>34</v>
      </c>
      <c r="R1356" s="12"/>
      <c r="S1356" t="s" s="13">
        <v>8689</v>
      </c>
      <c r="T1356" s="12"/>
      <c r="U1356" t="s" s="13">
        <v>8690</v>
      </c>
      <c r="V1356" t="s" s="13">
        <v>8691</v>
      </c>
      <c r="W1356" s="12"/>
      <c r="X1356" s="12"/>
      <c r="Y1356" t="s" s="13">
        <v>8692</v>
      </c>
      <c r="Z1356" t="s" s="13">
        <v>8693</v>
      </c>
      <c r="AA1356" s="20">
        <v>42979</v>
      </c>
      <c r="AB1356" s="20">
        <v>43746</v>
      </c>
    </row>
    <row r="1357" ht="13" customHeight="1">
      <c r="A1357" s="12">
        <v>1567</v>
      </c>
      <c r="B1357" s="12">
        <v>15671</v>
      </c>
      <c r="C1357" t="s" s="13">
        <v>28</v>
      </c>
      <c r="D1357" t="s" s="13">
        <v>8695</v>
      </c>
      <c r="E1357" t="s" s="14">
        <f>MID(D1357,1,SEARCH(",",D1357)-1)</f>
        <v>8696</v>
      </c>
      <c r="F1357" t="s" s="13">
        <f>MID(D1357,SEARCH(",",D1357)+2,50)</f>
        <v>4476</v>
      </c>
      <c r="G1357" s="15">
        <v>39826</v>
      </c>
      <c r="H1357" s="21">
        <f>YEAR(G1357)</f>
        <v>2009</v>
      </c>
      <c r="I1357" s="16">
        <f>INT((TODAY()-G1357)/365)</f>
        <v>11</v>
      </c>
      <c r="J1357" t="s" s="17">
        <v>40</v>
      </c>
      <c r="K1357" t="s" s="17">
        <v>8697</v>
      </c>
      <c r="L1357" s="12">
        <v>616152477</v>
      </c>
      <c r="M1357" s="12">
        <v>625224510</v>
      </c>
      <c r="N1357" s="12"/>
      <c r="O1357" t="s" s="22">
        <v>8698</v>
      </c>
      <c r="P1357" s="23">
        <v>28049</v>
      </c>
      <c r="Q1357" t="s" s="13">
        <v>34</v>
      </c>
      <c r="R1357" t="s" s="13">
        <v>8699</v>
      </c>
      <c r="S1357" s="12"/>
      <c r="T1357" s="12"/>
      <c r="U1357" t="s" s="13">
        <v>8700</v>
      </c>
      <c r="V1357" t="s" s="13">
        <v>8701</v>
      </c>
      <c r="W1357" s="12"/>
      <c r="X1357" s="12"/>
      <c r="Y1357" t="s" s="13">
        <v>8702</v>
      </c>
      <c r="Z1357" s="12"/>
      <c r="AA1357" s="20">
        <v>42979</v>
      </c>
      <c r="AB1357" s="20"/>
    </row>
    <row r="1358" ht="13" customHeight="1">
      <c r="A1358" s="12">
        <v>1568</v>
      </c>
      <c r="B1358" s="12">
        <v>15681</v>
      </c>
      <c r="C1358" t="s" s="13">
        <v>28</v>
      </c>
      <c r="D1358" t="s" s="13">
        <v>8703</v>
      </c>
      <c r="E1358" t="s" s="14">
        <f>MID(D1358,1,SEARCH(",",D1358)-1)</f>
        <v>8704</v>
      </c>
      <c r="F1358" t="s" s="13">
        <f>MID(D1358,SEARCH(",",D1358)+2,50)</f>
        <v>3548</v>
      </c>
      <c r="G1358" s="15">
        <v>39907</v>
      </c>
      <c r="H1358" s="21">
        <f>YEAR(G1358)</f>
        <v>2009</v>
      </c>
      <c r="I1358" s="16">
        <f>INT((TODAY()-G1358)/365)</f>
        <v>11</v>
      </c>
      <c r="J1358" t="s" s="17">
        <v>40</v>
      </c>
      <c r="K1358" t="s" s="17">
        <v>8705</v>
      </c>
      <c r="L1358" s="12">
        <v>913863373</v>
      </c>
      <c r="M1358" s="12">
        <v>619819874</v>
      </c>
      <c r="N1358" s="12">
        <v>976787773</v>
      </c>
      <c r="O1358" t="s" s="22">
        <v>8706</v>
      </c>
      <c r="P1358" s="23">
        <v>28035</v>
      </c>
      <c r="Q1358" t="s" s="13">
        <v>34</v>
      </c>
      <c r="R1358" t="s" s="13">
        <v>8707</v>
      </c>
      <c r="S1358" t="s" s="13">
        <v>8708</v>
      </c>
      <c r="T1358" s="12"/>
      <c r="U1358" t="s" s="13">
        <v>8709</v>
      </c>
      <c r="V1358" t="s" s="13">
        <v>8710</v>
      </c>
      <c r="W1358" s="12"/>
      <c r="X1358" s="12"/>
      <c r="Y1358" t="s" s="13">
        <v>8711</v>
      </c>
      <c r="Z1358" s="12"/>
      <c r="AA1358" s="20">
        <v>42979</v>
      </c>
      <c r="AB1358" s="20"/>
    </row>
    <row r="1359" ht="13" customHeight="1">
      <c r="A1359" s="12">
        <v>1568</v>
      </c>
      <c r="B1359" s="12">
        <v>15682</v>
      </c>
      <c r="C1359" t="s" s="13">
        <v>28</v>
      </c>
      <c r="D1359" t="s" s="13">
        <v>8712</v>
      </c>
      <c r="E1359" t="s" s="14">
        <f>MID(D1359,1,SEARCH(",",D1359)-1)</f>
        <v>8704</v>
      </c>
      <c r="F1359" t="s" s="13">
        <f>MID(D1359,SEARCH(",",D1359)+2,50)</f>
        <v>5480</v>
      </c>
      <c r="G1359" s="15">
        <v>39907</v>
      </c>
      <c r="H1359" s="21">
        <f>YEAR(G1359)</f>
        <v>2009</v>
      </c>
      <c r="I1359" s="16">
        <f>INT((TODAY()-G1359)/365)</f>
        <v>11</v>
      </c>
      <c r="J1359" t="s" s="17">
        <v>40</v>
      </c>
      <c r="K1359" t="s" s="17">
        <v>8713</v>
      </c>
      <c r="L1359" s="12">
        <v>913863373</v>
      </c>
      <c r="M1359" s="12">
        <v>619819874</v>
      </c>
      <c r="N1359" s="12">
        <v>679787773</v>
      </c>
      <c r="O1359" t="s" s="22">
        <v>8706</v>
      </c>
      <c r="P1359" s="23">
        <v>28035</v>
      </c>
      <c r="Q1359" t="s" s="13">
        <v>34</v>
      </c>
      <c r="R1359" t="s" s="13">
        <v>8707</v>
      </c>
      <c r="S1359" t="s" s="13">
        <v>8708</v>
      </c>
      <c r="T1359" s="12"/>
      <c r="U1359" t="s" s="13">
        <v>8709</v>
      </c>
      <c r="V1359" t="s" s="13">
        <v>8710</v>
      </c>
      <c r="W1359" s="12"/>
      <c r="X1359" s="12"/>
      <c r="Y1359" t="s" s="13">
        <v>8711</v>
      </c>
      <c r="Z1359" s="12"/>
      <c r="AA1359" s="20">
        <v>42979</v>
      </c>
      <c r="AB1359" s="20"/>
    </row>
    <row r="1360" ht="13" customHeight="1">
      <c r="A1360" s="12">
        <v>1569</v>
      </c>
      <c r="B1360" s="12">
        <v>15691</v>
      </c>
      <c r="C1360" t="s" s="13">
        <v>28</v>
      </c>
      <c r="D1360" t="s" s="13">
        <v>8714</v>
      </c>
      <c r="E1360" t="s" s="14">
        <f>MID(D1360,1,SEARCH(",",D1360)-1)</f>
        <v>8715</v>
      </c>
      <c r="F1360" t="s" s="13">
        <f>MID(D1360,SEARCH(",",D1360)+2,50)</f>
        <v>5623</v>
      </c>
      <c r="G1360" s="15">
        <v>38701</v>
      </c>
      <c r="H1360" s="21">
        <f>YEAR(G1360)</f>
        <v>2005</v>
      </c>
      <c r="I1360" s="16">
        <f>INT((TODAY()-G1360)/365)</f>
        <v>14</v>
      </c>
      <c r="J1360" t="s" s="17">
        <v>32</v>
      </c>
      <c r="K1360" s="16"/>
      <c r="L1360" s="12">
        <v>914271826</v>
      </c>
      <c r="M1360" s="12">
        <v>629077110</v>
      </c>
      <c r="N1360" s="12">
        <v>606300107</v>
      </c>
      <c r="O1360" t="s" s="22">
        <v>8716</v>
      </c>
      <c r="P1360" s="23">
        <v>28049</v>
      </c>
      <c r="Q1360" t="s" s="13">
        <v>34</v>
      </c>
      <c r="R1360" t="s" s="13">
        <v>8717</v>
      </c>
      <c r="S1360" s="12"/>
      <c r="T1360" s="12"/>
      <c r="U1360" t="s" s="13">
        <v>8718</v>
      </c>
      <c r="V1360" t="s" s="13">
        <v>8719</v>
      </c>
      <c r="W1360" s="12"/>
      <c r="X1360" s="12"/>
      <c r="Y1360" t="s" s="13">
        <v>8720</v>
      </c>
      <c r="Z1360" t="s" s="13">
        <v>8721</v>
      </c>
      <c r="AA1360" s="20">
        <v>42979</v>
      </c>
      <c r="AB1360" s="20">
        <v>43641</v>
      </c>
    </row>
    <row r="1361" ht="13" customHeight="1">
      <c r="A1361" s="12">
        <v>1571</v>
      </c>
      <c r="B1361" s="12">
        <v>15711</v>
      </c>
      <c r="C1361" t="s" s="13">
        <v>57</v>
      </c>
      <c r="D1361" t="s" s="13">
        <v>8722</v>
      </c>
      <c r="E1361" t="s" s="14">
        <f>MID(D1361,1,SEARCH(",",D1361)-1)</f>
        <v>8723</v>
      </c>
      <c r="F1361" t="s" s="13">
        <f>MID(D1361,SEARCH(",",D1361)+2,50)</f>
        <v>51</v>
      </c>
      <c r="G1361" s="15">
        <v>25297</v>
      </c>
      <c r="H1361" s="21">
        <f>YEAR(G1361)</f>
        <v>1969</v>
      </c>
      <c r="I1361" s="16">
        <f>INT((TODAY()-G1361)/365)</f>
        <v>51</v>
      </c>
      <c r="J1361" t="s" s="17">
        <v>40</v>
      </c>
      <c r="K1361" t="s" s="17">
        <v>8724</v>
      </c>
      <c r="L1361" s="12">
        <v>610427298</v>
      </c>
      <c r="M1361" s="12">
        <v>915499332</v>
      </c>
      <c r="N1361" s="12"/>
      <c r="O1361" t="s" s="22">
        <v>8725</v>
      </c>
      <c r="P1361" s="23">
        <v>28015</v>
      </c>
      <c r="Q1361" t="s" s="13">
        <v>34</v>
      </c>
      <c r="R1361" s="12"/>
      <c r="S1361" s="12"/>
      <c r="T1361" t="s" s="13">
        <v>8726</v>
      </c>
      <c r="U1361" s="12"/>
      <c r="V1361" s="12"/>
      <c r="W1361" s="12"/>
      <c r="X1361" s="12"/>
      <c r="Y1361" t="s" s="13">
        <v>8727</v>
      </c>
      <c r="Z1361" s="12"/>
      <c r="AA1361" s="20">
        <v>43009</v>
      </c>
      <c r="AB1361" s="20"/>
    </row>
    <row r="1362" ht="15.75" customHeight="1">
      <c r="A1362" s="12">
        <v>1571</v>
      </c>
      <c r="B1362" s="12">
        <v>15712</v>
      </c>
      <c r="C1362" t="s" s="13">
        <v>28</v>
      </c>
      <c r="D1362" t="s" s="13">
        <v>8728</v>
      </c>
      <c r="E1362" t="s" s="14">
        <f>MID(D1362,1,SEARCH(",",D1362)-1)</f>
        <v>8729</v>
      </c>
      <c r="F1362" t="s" s="13">
        <f>MID(D1362,SEARCH(",",D1362)+2,50)</f>
        <v>545</v>
      </c>
      <c r="G1362" s="15">
        <v>40144</v>
      </c>
      <c r="H1362" s="21">
        <v>2009</v>
      </c>
      <c r="I1362" s="21"/>
      <c r="J1362" t="s" s="17">
        <v>32</v>
      </c>
      <c r="K1362" t="s" s="17">
        <v>8730</v>
      </c>
      <c r="L1362" s="12">
        <v>610427298</v>
      </c>
      <c r="M1362" s="12">
        <v>915499332</v>
      </c>
      <c r="N1362" s="12"/>
      <c r="O1362" t="s" s="13">
        <v>8731</v>
      </c>
      <c r="P1362" s="16">
        <v>28015</v>
      </c>
      <c r="Q1362" t="s" s="13">
        <v>34</v>
      </c>
      <c r="R1362" t="s" s="24">
        <v>8732</v>
      </c>
      <c r="S1362" s="12"/>
      <c r="T1362" s="18"/>
      <c r="U1362" s="12"/>
      <c r="V1362" s="12"/>
      <c r="W1362" s="12"/>
      <c r="X1362" s="12"/>
      <c r="Y1362" t="s" s="13">
        <v>8727</v>
      </c>
      <c r="Z1362" s="20"/>
      <c r="AA1362" s="20">
        <v>43344</v>
      </c>
      <c r="AB1362" s="20"/>
    </row>
    <row r="1363" ht="15.75" customHeight="1">
      <c r="A1363" s="12">
        <v>1571</v>
      </c>
      <c r="B1363" s="12">
        <v>15713</v>
      </c>
      <c r="C1363" t="s" s="13">
        <v>28</v>
      </c>
      <c r="D1363" t="s" s="13">
        <v>8733</v>
      </c>
      <c r="E1363" t="s" s="14">
        <f>MID(D1363,1,SEARCH(",",D1363)-1)</f>
        <v>8729</v>
      </c>
      <c r="F1363" t="s" s="13">
        <f>MID(D1363,SEARCH(",",D1363)+2,50)</f>
        <v>530</v>
      </c>
      <c r="G1363" s="15">
        <v>40974</v>
      </c>
      <c r="H1363" s="21">
        <v>2012</v>
      </c>
      <c r="I1363" s="21"/>
      <c r="J1363" t="s" s="17">
        <v>32</v>
      </c>
      <c r="K1363" t="s" s="17">
        <v>8734</v>
      </c>
      <c r="L1363" s="12">
        <v>610427298</v>
      </c>
      <c r="M1363" s="12">
        <v>915499332</v>
      </c>
      <c r="N1363" s="12"/>
      <c r="O1363" t="s" s="13">
        <v>8731</v>
      </c>
      <c r="P1363" s="16">
        <v>28015</v>
      </c>
      <c r="Q1363" t="s" s="13">
        <v>34</v>
      </c>
      <c r="R1363" t="s" s="24">
        <v>8732</v>
      </c>
      <c r="S1363" s="12"/>
      <c r="T1363" s="18"/>
      <c r="U1363" s="12"/>
      <c r="V1363" s="12"/>
      <c r="W1363" s="12"/>
      <c r="X1363" s="12"/>
      <c r="Y1363" t="s" s="13">
        <v>8727</v>
      </c>
      <c r="Z1363" s="20"/>
      <c r="AA1363" s="20">
        <v>43344</v>
      </c>
      <c r="AB1363" s="20"/>
    </row>
    <row r="1364" ht="15.75" customHeight="1">
      <c r="A1364" s="12">
        <v>1571</v>
      </c>
      <c r="B1364" s="12">
        <v>15714</v>
      </c>
      <c r="C1364" t="s" s="13">
        <v>28</v>
      </c>
      <c r="D1364" t="s" s="13">
        <v>8735</v>
      </c>
      <c r="E1364" t="s" s="14">
        <f>MID(D1364,1,SEARCH(",",D1364)-1)</f>
        <v>8729</v>
      </c>
      <c r="F1364" t="s" s="13">
        <f>MID(D1364,SEARCH(",",D1364)+2,50)</f>
        <v>46</v>
      </c>
      <c r="G1364" s="15">
        <v>42032</v>
      </c>
      <c r="H1364" s="16">
        <f>YEAR(G1364)</f>
        <v>2015</v>
      </c>
      <c r="I1364" s="16">
        <f>INT((TODAY()-G1364)/365)</f>
        <v>5</v>
      </c>
      <c r="J1364" t="s" s="17">
        <v>40</v>
      </c>
      <c r="K1364" t="s" s="17">
        <v>8736</v>
      </c>
      <c r="L1364" s="12">
        <v>610427298</v>
      </c>
      <c r="M1364" s="12">
        <v>607988580</v>
      </c>
      <c r="N1364" s="12"/>
      <c r="O1364" t="s" s="13">
        <v>8737</v>
      </c>
      <c r="P1364" s="16">
        <v>28035</v>
      </c>
      <c r="Q1364" t="s" s="13">
        <v>34</v>
      </c>
      <c r="R1364" s="18"/>
      <c r="S1364" t="s" s="13">
        <v>8738</v>
      </c>
      <c r="T1364" s="12"/>
      <c r="U1364" t="s" s="13">
        <v>8722</v>
      </c>
      <c r="V1364" t="s" s="13">
        <v>8739</v>
      </c>
      <c r="W1364" t="s" s="13">
        <v>8722</v>
      </c>
      <c r="X1364" t="s" s="13">
        <v>8724</v>
      </c>
      <c r="Y1364" t="s" s="13">
        <v>8727</v>
      </c>
      <c r="Z1364" s="12"/>
      <c r="AA1364" s="19">
        <v>44096</v>
      </c>
      <c r="AB1364" s="20"/>
    </row>
    <row r="1365" ht="13" customHeight="1">
      <c r="A1365" s="12">
        <v>1572</v>
      </c>
      <c r="B1365" s="12">
        <v>15721</v>
      </c>
      <c r="C1365" t="s" s="13">
        <v>28</v>
      </c>
      <c r="D1365" t="s" s="13">
        <v>8740</v>
      </c>
      <c r="E1365" t="s" s="14">
        <f>MID(D1365,1,SEARCH(",",D1365)-1)</f>
        <v>8741</v>
      </c>
      <c r="F1365" t="s" s="13">
        <f>MID(D1365,SEARCH(",",D1365)+2,50)</f>
        <v>8742</v>
      </c>
      <c r="G1365" s="15">
        <v>36954</v>
      </c>
      <c r="H1365" s="21">
        <f>YEAR(G1365)</f>
        <v>2001</v>
      </c>
      <c r="I1365" s="16">
        <f>INT((TODAY()-G1365)/365)</f>
        <v>19</v>
      </c>
      <c r="J1365" t="s" s="17">
        <v>40</v>
      </c>
      <c r="K1365" t="s" s="17">
        <v>8743</v>
      </c>
      <c r="L1365" s="12">
        <v>669621923</v>
      </c>
      <c r="M1365" s="12">
        <v>637353606</v>
      </c>
      <c r="N1365" s="12"/>
      <c r="O1365" t="s" s="22">
        <v>8744</v>
      </c>
      <c r="P1365" s="23">
        <v>28034</v>
      </c>
      <c r="Q1365" t="s" s="13">
        <v>34</v>
      </c>
      <c r="R1365" s="12"/>
      <c r="S1365" t="s" s="13">
        <v>8745</v>
      </c>
      <c r="T1365" s="12"/>
      <c r="U1365" t="s" s="13">
        <v>8746</v>
      </c>
      <c r="V1365" t="s" s="13">
        <v>8747</v>
      </c>
      <c r="W1365" s="12"/>
      <c r="X1365" s="12"/>
      <c r="Y1365" t="s" s="13">
        <v>8748</v>
      </c>
      <c r="Z1365" t="s" s="13">
        <v>8749</v>
      </c>
      <c r="AA1365" s="20">
        <v>42979</v>
      </c>
      <c r="AB1365" s="20">
        <v>43719</v>
      </c>
    </row>
    <row r="1366" ht="13" customHeight="1">
      <c r="A1366" s="12">
        <v>1573</v>
      </c>
      <c r="B1366" s="12">
        <v>15731</v>
      </c>
      <c r="C1366" t="s" s="13">
        <v>28</v>
      </c>
      <c r="D1366" t="s" s="13">
        <v>8750</v>
      </c>
      <c r="E1366" t="s" s="14">
        <f>MID(D1366,1,SEARCH(",",D1366)-1)</f>
        <v>8751</v>
      </c>
      <c r="F1366" t="s" s="13">
        <f>MID(D1366,SEARCH(",",D1366)+2,50)</f>
        <v>304</v>
      </c>
      <c r="G1366" s="15">
        <v>34274</v>
      </c>
      <c r="H1366" s="21">
        <f>YEAR(G1366)</f>
        <v>1993</v>
      </c>
      <c r="I1366" s="16">
        <f>INT((TODAY()-G1366)/365)</f>
        <v>27</v>
      </c>
      <c r="J1366" t="s" s="17">
        <v>40</v>
      </c>
      <c r="K1366" t="s" s="17">
        <v>8752</v>
      </c>
      <c r="L1366" s="12">
        <v>654442593</v>
      </c>
      <c r="M1366" s="12"/>
      <c r="N1366" s="12"/>
      <c r="O1366" t="s" s="22">
        <v>8753</v>
      </c>
      <c r="P1366" s="23">
        <v>28032</v>
      </c>
      <c r="Q1366" t="s" s="13">
        <v>34</v>
      </c>
      <c r="R1366" s="12"/>
      <c r="S1366" s="12"/>
      <c r="T1366" t="s" s="13">
        <v>8754</v>
      </c>
      <c r="U1366" t="s" s="13">
        <v>8755</v>
      </c>
      <c r="V1366" t="s" s="13">
        <v>8756</v>
      </c>
      <c r="W1366" s="12"/>
      <c r="X1366" s="12"/>
      <c r="Y1366" t="s" s="13">
        <v>8757</v>
      </c>
      <c r="Z1366" s="12"/>
      <c r="AA1366" s="20">
        <v>42979</v>
      </c>
      <c r="AB1366" s="20">
        <v>43344</v>
      </c>
    </row>
    <row r="1367" ht="13" customHeight="1">
      <c r="A1367" s="12">
        <v>1573</v>
      </c>
      <c r="B1367" s="12">
        <v>15732</v>
      </c>
      <c r="C1367" t="s" s="13">
        <v>28</v>
      </c>
      <c r="D1367" t="s" s="13">
        <v>8758</v>
      </c>
      <c r="E1367" t="s" s="14">
        <f>MID(D1367,1,SEARCH(",",D1367)-1)</f>
        <v>8751</v>
      </c>
      <c r="F1367" t="s" s="13">
        <f>MID(D1367,SEARCH(",",D1367)+2,50)</f>
        <v>60</v>
      </c>
      <c r="G1367" s="15">
        <v>36308</v>
      </c>
      <c r="H1367" s="21">
        <f>YEAR(G1367)</f>
        <v>1999</v>
      </c>
      <c r="I1367" s="16">
        <f>INT((TODAY()-G1367)/365)</f>
        <v>21</v>
      </c>
      <c r="J1367" t="s" s="17">
        <v>40</v>
      </c>
      <c r="K1367" t="s" s="17">
        <v>8759</v>
      </c>
      <c r="L1367" s="12">
        <v>657072332</v>
      </c>
      <c r="M1367" s="12"/>
      <c r="N1367" s="12"/>
      <c r="O1367" t="s" s="22">
        <v>8753</v>
      </c>
      <c r="P1367" s="23">
        <v>28032</v>
      </c>
      <c r="Q1367" t="s" s="13">
        <v>34</v>
      </c>
      <c r="R1367" s="12"/>
      <c r="S1367" s="12"/>
      <c r="T1367" t="s" s="13">
        <v>8760</v>
      </c>
      <c r="U1367" t="s" s="13">
        <v>8755</v>
      </c>
      <c r="V1367" t="s" s="13">
        <v>8756</v>
      </c>
      <c r="W1367" s="12"/>
      <c r="X1367" s="12"/>
      <c r="Y1367" t="s" s="13">
        <v>8757</v>
      </c>
      <c r="Z1367" s="12"/>
      <c r="AA1367" s="20">
        <v>42979</v>
      </c>
      <c r="AB1367" s="20">
        <v>43344</v>
      </c>
    </row>
    <row r="1368" ht="13" customHeight="1">
      <c r="A1368" s="12">
        <v>1574</v>
      </c>
      <c r="B1368" s="12">
        <v>15741</v>
      </c>
      <c r="C1368" t="s" s="13">
        <v>28</v>
      </c>
      <c r="D1368" t="s" s="13">
        <v>8761</v>
      </c>
      <c r="E1368" t="s" s="14">
        <f>MID(D1368,1,SEARCH(",",D1368)-1)</f>
        <v>8762</v>
      </c>
      <c r="F1368" t="s" s="13">
        <f>MID(D1368,SEARCH(",",D1368)+2,50)</f>
        <v>115</v>
      </c>
      <c r="G1368" s="15">
        <v>39615</v>
      </c>
      <c r="H1368" s="21">
        <f>YEAR(G1368)</f>
        <v>2008</v>
      </c>
      <c r="I1368" s="16">
        <f>INT((TODAY()-G1368)/365)</f>
        <v>12</v>
      </c>
      <c r="J1368" t="s" s="17">
        <v>40</v>
      </c>
      <c r="K1368" s="16"/>
      <c r="L1368" s="12">
        <v>630550003</v>
      </c>
      <c r="M1368" s="12">
        <v>659061940</v>
      </c>
      <c r="N1368" s="12"/>
      <c r="O1368" t="s" s="22">
        <v>8763</v>
      </c>
      <c r="P1368" s="23">
        <v>28034</v>
      </c>
      <c r="Q1368" t="s" s="13">
        <v>34</v>
      </c>
      <c r="R1368" s="12"/>
      <c r="S1368" t="s" s="13">
        <v>8764</v>
      </c>
      <c r="T1368" s="12"/>
      <c r="U1368" t="s" s="13">
        <v>8765</v>
      </c>
      <c r="V1368" t="s" s="13">
        <v>8766</v>
      </c>
      <c r="W1368" s="12"/>
      <c r="X1368" s="12"/>
      <c r="Y1368" t="s" s="13">
        <v>8767</v>
      </c>
      <c r="Z1368" s="12"/>
      <c r="AA1368" s="20">
        <v>43009</v>
      </c>
      <c r="AB1368" s="20">
        <v>43344</v>
      </c>
    </row>
    <row r="1369" ht="13" customHeight="1">
      <c r="A1369" s="12">
        <v>1575</v>
      </c>
      <c r="B1369" s="12">
        <v>15751</v>
      </c>
      <c r="C1369" t="s" s="13">
        <v>28</v>
      </c>
      <c r="D1369" t="s" s="13">
        <v>8768</v>
      </c>
      <c r="E1369" t="s" s="14">
        <f>MID(D1369,1,SEARCH(",",D1369)-1)</f>
        <v>8769</v>
      </c>
      <c r="F1369" t="s" s="13">
        <f>MID(D1369,SEARCH(",",D1369)+2,50)</f>
        <v>192</v>
      </c>
      <c r="G1369" s="15">
        <v>39203</v>
      </c>
      <c r="H1369" s="21">
        <f>YEAR(G1369)</f>
        <v>2007</v>
      </c>
      <c r="I1369" s="16">
        <f>INT((TODAY()-G1369)/365)</f>
        <v>13</v>
      </c>
      <c r="J1369" t="s" s="17">
        <v>32</v>
      </c>
      <c r="K1369" t="s" s="17">
        <v>8770</v>
      </c>
      <c r="L1369" s="12">
        <v>636667989</v>
      </c>
      <c r="M1369" s="12">
        <v>917297845</v>
      </c>
      <c r="N1369" s="12"/>
      <c r="O1369" t="s" s="22">
        <v>8771</v>
      </c>
      <c r="P1369" s="23">
        <v>28049</v>
      </c>
      <c r="Q1369" t="s" s="13">
        <v>34</v>
      </c>
      <c r="R1369" s="12"/>
      <c r="S1369" t="s" s="13">
        <v>8772</v>
      </c>
      <c r="T1369" s="12"/>
      <c r="U1369" t="s" s="13">
        <v>8773</v>
      </c>
      <c r="V1369" t="s" s="13">
        <v>8774</v>
      </c>
      <c r="W1369" s="12"/>
      <c r="X1369" s="12"/>
      <c r="Y1369" t="s" s="13">
        <v>8775</v>
      </c>
      <c r="Z1369" t="s" s="13">
        <v>8776</v>
      </c>
      <c r="AA1369" s="20">
        <v>43009</v>
      </c>
      <c r="AB1369" s="20">
        <v>43986</v>
      </c>
    </row>
    <row r="1370" ht="13" customHeight="1">
      <c r="A1370" s="12">
        <v>1575</v>
      </c>
      <c r="B1370" s="12">
        <v>15752</v>
      </c>
      <c r="C1370" t="s" s="13">
        <v>28</v>
      </c>
      <c r="D1370" t="s" s="13">
        <v>8777</v>
      </c>
      <c r="E1370" t="s" s="14">
        <f>MID(D1370,1,SEARCH(",",D1370)-1)</f>
        <v>8769</v>
      </c>
      <c r="F1370" t="s" s="13">
        <f>MID(D1370,SEARCH(",",D1370)+2,50)</f>
        <v>642</v>
      </c>
      <c r="G1370" s="15">
        <v>38656</v>
      </c>
      <c r="H1370" s="21">
        <f>YEAR(G1370)</f>
        <v>2005</v>
      </c>
      <c r="I1370" s="16">
        <f>INT((TODAY()-G1370)/365)</f>
        <v>14</v>
      </c>
      <c r="J1370" t="s" s="17">
        <v>32</v>
      </c>
      <c r="K1370" t="s" s="17">
        <v>8778</v>
      </c>
      <c r="L1370" s="12">
        <v>636667989</v>
      </c>
      <c r="M1370" s="12">
        <v>917297845</v>
      </c>
      <c r="N1370" s="12"/>
      <c r="O1370" t="s" s="22">
        <v>8771</v>
      </c>
      <c r="P1370" s="23">
        <v>28049</v>
      </c>
      <c r="Q1370" t="s" s="13">
        <v>34</v>
      </c>
      <c r="R1370" s="12"/>
      <c r="S1370" t="s" s="13">
        <v>8772</v>
      </c>
      <c r="T1370" s="12"/>
      <c r="U1370" t="s" s="13">
        <v>8773</v>
      </c>
      <c r="V1370" t="s" s="13">
        <v>8774</v>
      </c>
      <c r="W1370" s="12"/>
      <c r="X1370" s="12"/>
      <c r="Y1370" t="s" s="13">
        <v>8775</v>
      </c>
      <c r="Z1370" t="s" s="13">
        <v>8776</v>
      </c>
      <c r="AA1370" s="20">
        <v>43009</v>
      </c>
      <c r="AB1370" s="20">
        <v>43986</v>
      </c>
    </row>
    <row r="1371" ht="13" customHeight="1">
      <c r="A1371" s="12">
        <v>1575</v>
      </c>
      <c r="B1371" s="12">
        <v>15753</v>
      </c>
      <c r="C1371" t="s" s="13">
        <v>28</v>
      </c>
      <c r="D1371" t="s" s="13">
        <v>8779</v>
      </c>
      <c r="E1371" t="s" s="14">
        <f>MID(D1371,1,SEARCH(",",D1371)-1)</f>
        <v>8769</v>
      </c>
      <c r="F1371" t="s" s="13">
        <f>MID(D1371,SEARCH(",",D1371)+2,50)</f>
        <v>1309</v>
      </c>
      <c r="G1371" s="15">
        <v>39906</v>
      </c>
      <c r="H1371" s="21">
        <f>YEAR(G1371)</f>
        <v>2009</v>
      </c>
      <c r="I1371" s="16">
        <f>INT((TODAY()-G1371)/365)</f>
        <v>11</v>
      </c>
      <c r="J1371" t="s" s="17">
        <v>40</v>
      </c>
      <c r="K1371" s="16"/>
      <c r="L1371" s="12">
        <v>636667989</v>
      </c>
      <c r="M1371" s="12">
        <v>917297845</v>
      </c>
      <c r="N1371" s="12"/>
      <c r="O1371" t="s" s="22">
        <v>8771</v>
      </c>
      <c r="P1371" s="23">
        <v>28049</v>
      </c>
      <c r="Q1371" t="s" s="13">
        <v>34</v>
      </c>
      <c r="R1371" s="12"/>
      <c r="S1371" t="s" s="13">
        <v>8772</v>
      </c>
      <c r="T1371" s="12"/>
      <c r="U1371" t="s" s="13">
        <v>8773</v>
      </c>
      <c r="V1371" t="s" s="13">
        <v>8774</v>
      </c>
      <c r="W1371" s="12"/>
      <c r="X1371" s="12"/>
      <c r="Y1371" t="s" s="13">
        <v>8775</v>
      </c>
      <c r="Z1371" t="s" s="13">
        <v>8780</v>
      </c>
      <c r="AA1371" s="20">
        <v>43725</v>
      </c>
      <c r="AB1371" s="20">
        <v>43728</v>
      </c>
    </row>
    <row r="1372" ht="13" customHeight="1">
      <c r="A1372" s="12">
        <v>1576</v>
      </c>
      <c r="B1372" s="12">
        <v>15761</v>
      </c>
      <c r="C1372" t="s" s="13">
        <v>28</v>
      </c>
      <c r="D1372" t="s" s="13">
        <v>8781</v>
      </c>
      <c r="E1372" t="s" s="14">
        <f>MID(D1372,1,SEARCH(",",D1372)-1)</f>
        <v>8782</v>
      </c>
      <c r="F1372" t="s" s="13">
        <f>MID(D1372,SEARCH(",",D1372)+2,50)</f>
        <v>1088</v>
      </c>
      <c r="G1372" s="15">
        <v>38337</v>
      </c>
      <c r="H1372" s="21">
        <f>YEAR(G1372)</f>
        <v>2004</v>
      </c>
      <c r="I1372" s="16">
        <f>INT((TODAY()-G1372)/365)</f>
        <v>15</v>
      </c>
      <c r="J1372" t="s" s="17">
        <v>32</v>
      </c>
      <c r="K1372" t="s" s="17">
        <v>8783</v>
      </c>
      <c r="L1372" s="12">
        <v>629466969</v>
      </c>
      <c r="M1372" s="12">
        <v>649919210</v>
      </c>
      <c r="N1372" s="12">
        <v>918664910</v>
      </c>
      <c r="O1372" t="s" s="22">
        <v>8784</v>
      </c>
      <c r="P1372" s="23">
        <v>28049</v>
      </c>
      <c r="Q1372" t="s" s="13">
        <v>34</v>
      </c>
      <c r="R1372" t="s" s="13">
        <v>8785</v>
      </c>
      <c r="S1372" t="s" s="13">
        <v>8786</v>
      </c>
      <c r="T1372" s="12"/>
      <c r="U1372" t="s" s="13">
        <v>8787</v>
      </c>
      <c r="V1372" t="s" s="13">
        <v>8788</v>
      </c>
      <c r="W1372" s="12"/>
      <c r="X1372" s="12"/>
      <c r="Y1372" t="s" s="13">
        <v>8789</v>
      </c>
      <c r="Z1372" s="12"/>
      <c r="AA1372" s="20">
        <v>43009</v>
      </c>
      <c r="AB1372" s="20">
        <v>43313</v>
      </c>
    </row>
    <row r="1373" ht="13" customHeight="1">
      <c r="A1373" s="12">
        <v>1577</v>
      </c>
      <c r="B1373" s="12">
        <v>15771</v>
      </c>
      <c r="C1373" t="s" s="13">
        <v>28</v>
      </c>
      <c r="D1373" t="s" s="13">
        <v>8790</v>
      </c>
      <c r="E1373" t="s" s="14">
        <f>MID(D1373,1,SEARCH(",",D1373)-1)</f>
        <v>2228</v>
      </c>
      <c r="F1373" t="s" s="13">
        <f>MID(D1373,SEARCH(",",D1373)+2,50)</f>
        <v>5623</v>
      </c>
      <c r="G1373" s="15">
        <v>38870</v>
      </c>
      <c r="H1373" s="21">
        <f>YEAR(G1373)</f>
        <v>2006</v>
      </c>
      <c r="I1373" s="16">
        <f>INT((TODAY()-G1373)/365)</f>
        <v>14</v>
      </c>
      <c r="J1373" t="s" s="17">
        <v>32</v>
      </c>
      <c r="K1373" s="16"/>
      <c r="L1373" s="12">
        <v>630787837</v>
      </c>
      <c r="M1373" s="12">
        <v>626899571</v>
      </c>
      <c r="N1373" s="12"/>
      <c r="O1373" t="s" s="22">
        <v>8791</v>
      </c>
      <c r="P1373" s="23">
        <v>28049</v>
      </c>
      <c r="Q1373" t="s" s="13">
        <v>34</v>
      </c>
      <c r="R1373" s="12"/>
      <c r="S1373" t="s" s="13">
        <v>8792</v>
      </c>
      <c r="T1373" s="12"/>
      <c r="U1373" t="s" s="13">
        <v>8793</v>
      </c>
      <c r="V1373" t="s" s="13">
        <v>8794</v>
      </c>
      <c r="W1373" s="12"/>
      <c r="X1373" s="12"/>
      <c r="Y1373" t="s" s="13">
        <v>8795</v>
      </c>
      <c r="Z1373" s="12"/>
      <c r="AA1373" s="20">
        <v>43009</v>
      </c>
      <c r="AB1373" s="20"/>
    </row>
    <row r="1374" ht="13" customHeight="1">
      <c r="A1374" s="12">
        <v>1577</v>
      </c>
      <c r="B1374" s="12">
        <v>15772</v>
      </c>
      <c r="C1374" t="s" s="13">
        <v>28</v>
      </c>
      <c r="D1374" t="s" s="13">
        <v>8796</v>
      </c>
      <c r="E1374" t="s" s="14">
        <f>MID(D1374,1,SEARCH(",",D1374)-1)</f>
        <v>2228</v>
      </c>
      <c r="F1374" t="s" s="13">
        <f>MID(D1374,SEARCH(",",D1374)+2,50)</f>
        <v>1693</v>
      </c>
      <c r="G1374" s="15">
        <v>39977</v>
      </c>
      <c r="H1374" s="21">
        <f>YEAR(G1374)</f>
        <v>2009</v>
      </c>
      <c r="I1374" s="16">
        <f>INT((TODAY()-G1374)/365)</f>
        <v>11</v>
      </c>
      <c r="J1374" t="s" s="17">
        <v>32</v>
      </c>
      <c r="K1374" s="16"/>
      <c r="L1374" s="12">
        <v>630787837</v>
      </c>
      <c r="M1374" s="12">
        <v>626899571</v>
      </c>
      <c r="N1374" s="12"/>
      <c r="O1374" t="s" s="22">
        <v>8791</v>
      </c>
      <c r="P1374" s="23">
        <v>28049</v>
      </c>
      <c r="Q1374" t="s" s="13">
        <v>34</v>
      </c>
      <c r="R1374" s="12"/>
      <c r="S1374" t="s" s="13">
        <v>8792</v>
      </c>
      <c r="T1374" s="12"/>
      <c r="U1374" t="s" s="13">
        <v>8793</v>
      </c>
      <c r="V1374" t="s" s="13">
        <v>8794</v>
      </c>
      <c r="W1374" s="12"/>
      <c r="X1374" s="12"/>
      <c r="Y1374" t="s" s="13">
        <v>8795</v>
      </c>
      <c r="Z1374" t="s" s="13">
        <v>8797</v>
      </c>
      <c r="AA1374" s="20">
        <v>43009</v>
      </c>
      <c r="AB1374" s="20">
        <v>43725</v>
      </c>
    </row>
    <row r="1375" ht="13" customHeight="1">
      <c r="A1375" s="12">
        <v>1578</v>
      </c>
      <c r="B1375" s="12">
        <v>15781</v>
      </c>
      <c r="C1375" t="s" s="13">
        <v>28</v>
      </c>
      <c r="D1375" t="s" s="13">
        <v>8798</v>
      </c>
      <c r="E1375" t="s" s="14">
        <f>MID(D1375,1,SEARCH(",",D1375)-1)</f>
        <v>8799</v>
      </c>
      <c r="F1375" t="s" s="13">
        <f>MID(D1375,SEARCH(",",D1375)+2,50)</f>
        <v>60</v>
      </c>
      <c r="G1375" s="15">
        <v>38070</v>
      </c>
      <c r="H1375" s="21">
        <f>YEAR(G1375)</f>
        <v>2004</v>
      </c>
      <c r="I1375" s="16">
        <f>INT((TODAY()-G1375)/365)</f>
        <v>16</v>
      </c>
      <c r="J1375" t="s" s="17">
        <v>40</v>
      </c>
      <c r="K1375" s="16"/>
      <c r="L1375" s="12">
        <v>665239914</v>
      </c>
      <c r="M1375" s="12">
        <v>696579833</v>
      </c>
      <c r="N1375" s="12"/>
      <c r="O1375" t="s" s="22">
        <v>8800</v>
      </c>
      <c r="P1375" s="23">
        <v>28050</v>
      </c>
      <c r="Q1375" t="s" s="13">
        <v>34</v>
      </c>
      <c r="R1375" t="s" s="13">
        <v>8801</v>
      </c>
      <c r="S1375" s="12"/>
      <c r="T1375" s="12"/>
      <c r="U1375" t="s" s="13">
        <v>8802</v>
      </c>
      <c r="V1375" t="s" s="13">
        <v>8803</v>
      </c>
      <c r="W1375" s="12"/>
      <c r="X1375" s="12"/>
      <c r="Y1375" t="s" s="13">
        <v>8804</v>
      </c>
      <c r="Z1375" s="12"/>
      <c r="AA1375" s="20">
        <v>43009</v>
      </c>
      <c r="AB1375" s="20">
        <v>43344</v>
      </c>
    </row>
    <row r="1376" ht="13" customHeight="1">
      <c r="A1376" s="12">
        <v>1579</v>
      </c>
      <c r="B1376" s="12">
        <v>15791</v>
      </c>
      <c r="C1376" t="s" s="13">
        <v>28</v>
      </c>
      <c r="D1376" t="s" s="13">
        <v>8805</v>
      </c>
      <c r="E1376" t="s" s="14">
        <f>MID(D1376,1,SEARCH(",",D1376)-1)</f>
        <v>8806</v>
      </c>
      <c r="F1376" t="s" s="13">
        <f>MID(D1376,SEARCH(",",D1376)+2,50)</f>
        <v>880</v>
      </c>
      <c r="G1376" s="15">
        <v>38217</v>
      </c>
      <c r="H1376" s="21">
        <f>YEAR(G1376)</f>
        <v>2004</v>
      </c>
      <c r="I1376" s="16">
        <f>INT((TODAY()-G1376)/365)</f>
        <v>16</v>
      </c>
      <c r="J1376" t="s" s="17">
        <v>32</v>
      </c>
      <c r="K1376" s="16"/>
      <c r="L1376" s="12">
        <v>654315811</v>
      </c>
      <c r="M1376" s="12"/>
      <c r="N1376" s="12"/>
      <c r="O1376" t="s" s="22">
        <v>8807</v>
      </c>
      <c r="P1376" s="23">
        <v>28034</v>
      </c>
      <c r="Q1376" t="s" s="13">
        <v>34</v>
      </c>
      <c r="R1376" s="12"/>
      <c r="S1376" t="s" s="13">
        <v>8808</v>
      </c>
      <c r="T1376" s="12"/>
      <c r="U1376" t="s" s="13">
        <v>8809</v>
      </c>
      <c r="V1376" t="s" s="13">
        <v>8810</v>
      </c>
      <c r="W1376" s="12"/>
      <c r="X1376" s="12"/>
      <c r="Y1376" t="s" s="13">
        <v>8811</v>
      </c>
      <c r="Z1376" s="12"/>
      <c r="AA1376" s="20">
        <v>43009</v>
      </c>
      <c r="AB1376" s="20">
        <v>43313</v>
      </c>
    </row>
    <row r="1377" ht="13" customHeight="1">
      <c r="A1377" s="12">
        <v>1579</v>
      </c>
      <c r="B1377" s="12">
        <v>15792</v>
      </c>
      <c r="C1377" t="s" s="13">
        <v>28</v>
      </c>
      <c r="D1377" t="s" s="13">
        <v>8812</v>
      </c>
      <c r="E1377" t="s" s="14">
        <f>MID(D1377,1,SEARCH(",",D1377)-1)</f>
        <v>8806</v>
      </c>
      <c r="F1377" t="s" s="13">
        <f>MID(D1377,SEARCH(",",D1377)+2,50)</f>
        <v>433</v>
      </c>
      <c r="G1377" s="15">
        <v>38955</v>
      </c>
      <c r="H1377" s="21">
        <f>YEAR(G1377)</f>
        <v>2006</v>
      </c>
      <c r="I1377" s="16">
        <f>INT((TODAY()-G1377)/365)</f>
        <v>14</v>
      </c>
      <c r="J1377" t="s" s="17">
        <v>32</v>
      </c>
      <c r="K1377" t="s" s="17">
        <v>8813</v>
      </c>
      <c r="L1377" s="12">
        <v>654315811</v>
      </c>
      <c r="M1377" s="12">
        <v>600416633</v>
      </c>
      <c r="N1377" s="12"/>
      <c r="O1377" t="s" s="22">
        <v>8807</v>
      </c>
      <c r="P1377" s="23">
        <v>28034</v>
      </c>
      <c r="Q1377" t="s" s="13">
        <v>34</v>
      </c>
      <c r="R1377" s="12"/>
      <c r="S1377" t="s" s="13">
        <v>8814</v>
      </c>
      <c r="T1377" s="12"/>
      <c r="U1377" t="s" s="13">
        <v>8815</v>
      </c>
      <c r="V1377" t="s" s="13">
        <v>8816</v>
      </c>
      <c r="W1377" s="12"/>
      <c r="X1377" s="12"/>
      <c r="Y1377" t="s" s="13">
        <v>8811</v>
      </c>
      <c r="Z1377" t="s" s="13">
        <v>8817</v>
      </c>
      <c r="AA1377" s="20">
        <v>43101</v>
      </c>
      <c r="AB1377" s="20">
        <v>43726</v>
      </c>
    </row>
    <row r="1378" ht="13" customHeight="1">
      <c r="A1378" s="12">
        <v>1580</v>
      </c>
      <c r="B1378" s="12">
        <v>15801</v>
      </c>
      <c r="C1378" t="s" s="13">
        <v>28</v>
      </c>
      <c r="D1378" t="s" s="13">
        <v>8818</v>
      </c>
      <c r="E1378" t="s" s="14">
        <f>MID(D1378,1,SEARCH(",",D1378)-1)</f>
        <v>8819</v>
      </c>
      <c r="F1378" t="s" s="13">
        <f>MID(D1378,SEARCH(",",D1378)+2,50)</f>
        <v>551</v>
      </c>
      <c r="G1378" s="15">
        <v>38261</v>
      </c>
      <c r="H1378" s="21">
        <f>YEAR(G1378)</f>
        <v>2004</v>
      </c>
      <c r="I1378" s="16">
        <f>INT((TODAY()-G1378)/365)</f>
        <v>16</v>
      </c>
      <c r="J1378" t="s" s="17">
        <v>32</v>
      </c>
      <c r="K1378" t="s" s="17">
        <v>8820</v>
      </c>
      <c r="L1378" s="12">
        <v>645614225</v>
      </c>
      <c r="M1378" s="12">
        <v>637468757</v>
      </c>
      <c r="N1378" s="12"/>
      <c r="O1378" t="s" s="22">
        <v>8821</v>
      </c>
      <c r="P1378" s="23">
        <v>28050</v>
      </c>
      <c r="Q1378" t="s" s="13">
        <v>34</v>
      </c>
      <c r="R1378" t="s" s="13">
        <v>8822</v>
      </c>
      <c r="S1378" t="s" s="13">
        <v>8823</v>
      </c>
      <c r="T1378" s="12"/>
      <c r="U1378" t="s" s="13">
        <v>8824</v>
      </c>
      <c r="V1378" t="s" s="13">
        <v>8825</v>
      </c>
      <c r="W1378" s="12"/>
      <c r="X1378" s="12"/>
      <c r="Y1378" t="s" s="13">
        <v>8826</v>
      </c>
      <c r="Z1378" s="12"/>
      <c r="AA1378" s="20">
        <v>43009</v>
      </c>
      <c r="AB1378" s="20">
        <v>43344</v>
      </c>
    </row>
    <row r="1379" ht="13" customHeight="1">
      <c r="A1379" s="12">
        <v>1581</v>
      </c>
      <c r="B1379" s="12">
        <v>15811</v>
      </c>
      <c r="C1379" t="s" s="13">
        <v>28</v>
      </c>
      <c r="D1379" t="s" s="13">
        <v>8827</v>
      </c>
      <c r="E1379" t="s" s="14">
        <f>MID(D1379,1,SEARCH(",",D1379)-1)</f>
        <v>8828</v>
      </c>
      <c r="F1379" t="s" s="13">
        <f>MID(D1379,SEARCH(",",D1379)+2,50)</f>
        <v>7376</v>
      </c>
      <c r="G1379" s="15">
        <v>35978</v>
      </c>
      <c r="H1379" s="21">
        <f>YEAR(G1379)</f>
        <v>1998</v>
      </c>
      <c r="I1379" s="16">
        <f>INT((TODAY()-G1379)/365)</f>
        <v>22</v>
      </c>
      <c r="J1379" t="s" s="17">
        <v>40</v>
      </c>
      <c r="K1379" s="16">
        <v>709414915</v>
      </c>
      <c r="L1379" s="12">
        <v>626460063</v>
      </c>
      <c r="M1379" s="12">
        <v>913860439</v>
      </c>
      <c r="N1379" s="12"/>
      <c r="O1379" t="s" s="22">
        <v>8829</v>
      </c>
      <c r="P1379" s="23">
        <v>28035</v>
      </c>
      <c r="Q1379" t="s" s="13">
        <v>34</v>
      </c>
      <c r="R1379" s="12"/>
      <c r="S1379" s="12"/>
      <c r="T1379" t="s" s="13">
        <v>8830</v>
      </c>
      <c r="U1379" t="s" s="13">
        <v>8831</v>
      </c>
      <c r="V1379" t="s" s="13">
        <v>8832</v>
      </c>
      <c r="W1379" s="12"/>
      <c r="X1379" s="12"/>
      <c r="Y1379" t="s" s="13">
        <v>8833</v>
      </c>
      <c r="Z1379" t="s" s="13">
        <v>8834</v>
      </c>
      <c r="AA1379" s="20">
        <v>43009</v>
      </c>
      <c r="AB1379" s="20">
        <v>43719</v>
      </c>
    </row>
    <row r="1380" ht="13" customHeight="1">
      <c r="A1380" s="12">
        <v>1582</v>
      </c>
      <c r="B1380" s="12">
        <v>15821</v>
      </c>
      <c r="C1380" t="s" s="13">
        <v>28</v>
      </c>
      <c r="D1380" t="s" s="13">
        <v>8835</v>
      </c>
      <c r="E1380" t="s" s="14">
        <f>MID(D1380,1,SEARCH(",",D1380)-1)</f>
        <v>8836</v>
      </c>
      <c r="F1380" t="s" s="13">
        <f>MID(D1380,SEARCH(",",D1380)+2,50)</f>
        <v>198</v>
      </c>
      <c r="G1380" s="15">
        <v>36571</v>
      </c>
      <c r="H1380" s="21">
        <f>YEAR(G1380)</f>
        <v>2000</v>
      </c>
      <c r="I1380" s="16">
        <f>INT((TODAY()-G1380)/365)</f>
        <v>20</v>
      </c>
      <c r="J1380" t="s" s="17">
        <v>32</v>
      </c>
      <c r="K1380" t="s" s="17">
        <v>8837</v>
      </c>
      <c r="L1380" s="12">
        <v>615168367</v>
      </c>
      <c r="M1380" s="12">
        <v>651520086</v>
      </c>
      <c r="N1380" s="12">
        <v>916695659</v>
      </c>
      <c r="O1380" t="s" s="22">
        <v>8838</v>
      </c>
      <c r="P1380" s="23">
        <v>28830</v>
      </c>
      <c r="Q1380" t="s" s="13">
        <v>8839</v>
      </c>
      <c r="R1380" s="12"/>
      <c r="S1380" t="s" s="13">
        <v>8840</v>
      </c>
      <c r="T1380" s="12"/>
      <c r="U1380" t="s" s="13">
        <v>8841</v>
      </c>
      <c r="V1380" t="s" s="13">
        <v>8842</v>
      </c>
      <c r="W1380" s="12"/>
      <c r="X1380" s="12"/>
      <c r="Y1380" t="s" s="13">
        <v>8843</v>
      </c>
      <c r="Z1380" s="12"/>
      <c r="AA1380" s="20">
        <v>43009</v>
      </c>
      <c r="AB1380" s="20">
        <v>43344</v>
      </c>
    </row>
    <row r="1381" ht="25.5" customHeight="1">
      <c r="A1381" s="12">
        <v>1583</v>
      </c>
      <c r="B1381" s="12">
        <v>15831</v>
      </c>
      <c r="C1381" t="s" s="13">
        <v>28</v>
      </c>
      <c r="D1381" t="s" s="13">
        <v>8844</v>
      </c>
      <c r="E1381" t="s" s="14">
        <f>MID(D1381,1,SEARCH(",",D1381)-1)</f>
        <v>8845</v>
      </c>
      <c r="F1381" t="s" s="13">
        <f>MID(D1381,SEARCH(",",D1381)+2,50)</f>
        <v>3028</v>
      </c>
      <c r="G1381" s="15">
        <v>39231</v>
      </c>
      <c r="H1381" s="21">
        <f>YEAR(G1381)</f>
        <v>2007</v>
      </c>
      <c r="I1381" s="16">
        <f>INT((TODAY()-G1381)/365)</f>
        <v>13</v>
      </c>
      <c r="J1381" t="s" s="17">
        <v>32</v>
      </c>
      <c r="K1381" t="s" s="17">
        <v>8846</v>
      </c>
      <c r="L1381" s="12">
        <v>620711026</v>
      </c>
      <c r="M1381" s="12">
        <v>620876061</v>
      </c>
      <c r="N1381" s="12"/>
      <c r="O1381" t="s" s="22">
        <v>8847</v>
      </c>
      <c r="P1381" s="23">
        <v>28034</v>
      </c>
      <c r="Q1381" t="s" s="13">
        <v>34</v>
      </c>
      <c r="R1381" t="s" s="13">
        <v>8848</v>
      </c>
      <c r="S1381" t="s" s="13">
        <v>8849</v>
      </c>
      <c r="T1381" s="12"/>
      <c r="U1381" t="s" s="13">
        <v>8850</v>
      </c>
      <c r="V1381" t="s" s="13">
        <v>8851</v>
      </c>
      <c r="W1381" s="12"/>
      <c r="X1381" s="12"/>
      <c r="Y1381" t="s" s="13">
        <v>8852</v>
      </c>
      <c r="Z1381" t="s" s="13">
        <v>8853</v>
      </c>
      <c r="AA1381" s="20">
        <v>43009</v>
      </c>
      <c r="AB1381" s="20"/>
    </row>
    <row r="1382" ht="13" customHeight="1">
      <c r="A1382" s="12">
        <v>1584</v>
      </c>
      <c r="B1382" s="12">
        <v>15841</v>
      </c>
      <c r="C1382" t="s" s="13">
        <v>57</v>
      </c>
      <c r="D1382" t="s" s="13">
        <v>8854</v>
      </c>
      <c r="E1382" t="s" s="14">
        <f>MID(D1382,1,SEARCH(",",D1382)-1)</f>
        <v>8855</v>
      </c>
      <c r="F1382" t="s" s="13">
        <f>MID(D1382,SEARCH(",",D1382)+2,50)</f>
        <v>1708</v>
      </c>
      <c r="G1382" s="15">
        <v>23385</v>
      </c>
      <c r="H1382" s="21">
        <f>YEAR(G1382)</f>
        <v>1964</v>
      </c>
      <c r="I1382" s="16">
        <f>INT((TODAY()-G1382)/365)</f>
        <v>56</v>
      </c>
      <c r="J1382" t="s" s="17">
        <v>40</v>
      </c>
      <c r="K1382" t="s" s="17">
        <v>8856</v>
      </c>
      <c r="L1382" s="12">
        <v>608813846</v>
      </c>
      <c r="M1382" s="12">
        <v>918042571</v>
      </c>
      <c r="N1382" s="12"/>
      <c r="O1382" t="s" s="22">
        <v>8857</v>
      </c>
      <c r="P1382" s="23">
        <v>28760</v>
      </c>
      <c r="Q1382" t="s" s="13">
        <v>1603</v>
      </c>
      <c r="R1382" t="s" s="13">
        <v>8858</v>
      </c>
      <c r="S1382" s="12"/>
      <c r="T1382" s="12"/>
      <c r="U1382" s="12"/>
      <c r="V1382" s="12"/>
      <c r="W1382" s="12"/>
      <c r="X1382" s="12"/>
      <c r="Y1382" t="s" s="13">
        <v>8859</v>
      </c>
      <c r="Z1382" s="12"/>
      <c r="AA1382" s="20">
        <v>43009</v>
      </c>
      <c r="AB1382" s="20"/>
    </row>
    <row r="1383" ht="13" customHeight="1">
      <c r="A1383" s="12">
        <v>1585</v>
      </c>
      <c r="B1383" s="12">
        <v>15851</v>
      </c>
      <c r="C1383" t="s" s="13">
        <v>28</v>
      </c>
      <c r="D1383" t="s" s="13">
        <v>8860</v>
      </c>
      <c r="E1383" t="s" s="14">
        <f>MID(D1383,1,SEARCH(",",D1383)-1)</f>
        <v>8861</v>
      </c>
      <c r="F1383" t="s" s="13">
        <f>MID(D1383,SEARCH(",",D1383)+2,50)</f>
        <v>530</v>
      </c>
      <c r="G1383" s="15">
        <v>38462</v>
      </c>
      <c r="H1383" s="21">
        <f>YEAR(G1383)</f>
        <v>2005</v>
      </c>
      <c r="I1383" s="16">
        <f>INT((TODAY()-G1383)/365)</f>
        <v>15</v>
      </c>
      <c r="J1383" t="s" s="17">
        <v>32</v>
      </c>
      <c r="K1383" t="s" s="17">
        <v>8862</v>
      </c>
      <c r="L1383" s="12">
        <v>687595986</v>
      </c>
      <c r="M1383" s="12"/>
      <c r="N1383" s="12"/>
      <c r="O1383" t="s" s="22">
        <v>8863</v>
      </c>
      <c r="P1383" s="23">
        <v>28042</v>
      </c>
      <c r="Q1383" t="s" s="13">
        <v>34</v>
      </c>
      <c r="R1383" t="s" s="13">
        <v>8864</v>
      </c>
      <c r="S1383" s="12"/>
      <c r="T1383" s="12"/>
      <c r="U1383" t="s" s="13">
        <v>8865</v>
      </c>
      <c r="V1383" s="12"/>
      <c r="W1383" s="12"/>
      <c r="X1383" s="12"/>
      <c r="Y1383" t="s" s="13">
        <v>37</v>
      </c>
      <c r="Z1383" s="12"/>
      <c r="AA1383" s="20">
        <v>43009</v>
      </c>
      <c r="AB1383" s="20"/>
    </row>
    <row r="1384" ht="13" customHeight="1">
      <c r="A1384" s="12">
        <v>1585</v>
      </c>
      <c r="B1384" s="12">
        <v>15852</v>
      </c>
      <c r="C1384" t="s" s="13">
        <v>28</v>
      </c>
      <c r="D1384" t="s" s="13">
        <v>8866</v>
      </c>
      <c r="E1384" t="s" s="14">
        <f>MID(D1384,1,SEARCH(",",D1384)-1)</f>
        <v>8861</v>
      </c>
      <c r="F1384" t="s" s="13">
        <f>MID(D1384,SEARCH(",",D1384)+2,50)</f>
        <v>551</v>
      </c>
      <c r="G1384" s="15">
        <v>37620</v>
      </c>
      <c r="H1384" s="21">
        <f>YEAR(G1384)</f>
        <v>2002</v>
      </c>
      <c r="I1384" s="16">
        <f>INT((TODAY()-G1384)/365)</f>
        <v>17</v>
      </c>
      <c r="J1384" t="s" s="17">
        <v>32</v>
      </c>
      <c r="K1384" t="s" s="17">
        <v>8867</v>
      </c>
      <c r="L1384" s="12">
        <v>687595986</v>
      </c>
      <c r="M1384" s="12"/>
      <c r="N1384" s="12"/>
      <c r="O1384" t="s" s="22">
        <v>8863</v>
      </c>
      <c r="P1384" s="23">
        <v>28042</v>
      </c>
      <c r="Q1384" t="s" s="13">
        <v>34</v>
      </c>
      <c r="R1384" t="s" s="13">
        <v>8864</v>
      </c>
      <c r="S1384" s="12"/>
      <c r="T1384" s="12"/>
      <c r="U1384" t="s" s="13">
        <v>8865</v>
      </c>
      <c r="V1384" s="12"/>
      <c r="W1384" s="12"/>
      <c r="X1384" s="12"/>
      <c r="Y1384" t="s" s="13">
        <v>37</v>
      </c>
      <c r="Z1384" s="12"/>
      <c r="AA1384" s="20">
        <v>43009</v>
      </c>
      <c r="AB1384" s="20"/>
    </row>
    <row r="1385" ht="13" customHeight="1">
      <c r="A1385" s="12">
        <v>1586</v>
      </c>
      <c r="B1385" s="12">
        <v>15861</v>
      </c>
      <c r="C1385" t="s" s="13">
        <v>28</v>
      </c>
      <c r="D1385" t="s" s="13">
        <v>8868</v>
      </c>
      <c r="E1385" t="s" s="14">
        <f>MID(D1385,1,SEARCH(",",D1385)-1)</f>
        <v>8869</v>
      </c>
      <c r="F1385" t="s" s="13">
        <f>MID(D1385,SEARCH(",",D1385)+2,50)</f>
        <v>551</v>
      </c>
      <c r="G1385" s="15">
        <v>38115</v>
      </c>
      <c r="H1385" s="21">
        <f>YEAR(G1385)</f>
        <v>2004</v>
      </c>
      <c r="I1385" s="16">
        <f>INT((TODAY()-G1385)/365)</f>
        <v>16</v>
      </c>
      <c r="J1385" t="s" s="17">
        <v>32</v>
      </c>
      <c r="K1385" s="16"/>
      <c r="L1385" s="12">
        <v>610574803</v>
      </c>
      <c r="M1385" s="12">
        <v>627493185</v>
      </c>
      <c r="N1385" s="12">
        <v>917509016</v>
      </c>
      <c r="O1385" t="s" s="22">
        <v>8870</v>
      </c>
      <c r="P1385" s="23">
        <v>28049</v>
      </c>
      <c r="Q1385" t="s" s="13">
        <v>34</v>
      </c>
      <c r="R1385" t="s" s="13">
        <v>8871</v>
      </c>
      <c r="S1385" s="12"/>
      <c r="T1385" s="12"/>
      <c r="U1385" t="s" s="13">
        <v>8872</v>
      </c>
      <c r="V1385" t="s" s="13">
        <v>8873</v>
      </c>
      <c r="W1385" s="12"/>
      <c r="X1385" s="12"/>
      <c r="Y1385" t="s" s="13">
        <v>8874</v>
      </c>
      <c r="Z1385" s="12"/>
      <c r="AA1385" s="20">
        <v>43009</v>
      </c>
      <c r="AB1385" s="20">
        <v>43344</v>
      </c>
    </row>
    <row r="1386" ht="13" customHeight="1">
      <c r="A1386" s="12">
        <v>1587</v>
      </c>
      <c r="B1386" s="12">
        <v>15871</v>
      </c>
      <c r="C1386" t="s" s="13">
        <v>28</v>
      </c>
      <c r="D1386" t="s" s="13">
        <v>8875</v>
      </c>
      <c r="E1386" t="s" s="14">
        <f>MID(D1386,1,SEARCH(",",D1386)-1)</f>
        <v>8876</v>
      </c>
      <c r="F1386" t="s" s="13">
        <f>MID(D1386,SEARCH(",",D1386)+2,50)</f>
        <v>320</v>
      </c>
      <c r="G1386" s="15">
        <v>37092</v>
      </c>
      <c r="H1386" s="21">
        <f>YEAR(G1386)</f>
        <v>2001</v>
      </c>
      <c r="I1386" s="16">
        <f>INT((TODAY()-G1386)/365)</f>
        <v>19</v>
      </c>
      <c r="J1386" t="s" s="17">
        <v>40</v>
      </c>
      <c r="K1386" t="s" s="17">
        <v>8877</v>
      </c>
      <c r="L1386" s="12">
        <v>911576351</v>
      </c>
      <c r="M1386" s="12">
        <v>625366114</v>
      </c>
      <c r="N1386" s="12">
        <v>722512030</v>
      </c>
      <c r="O1386" t="s" s="22">
        <v>8878</v>
      </c>
      <c r="P1386" s="23">
        <v>28029</v>
      </c>
      <c r="Q1386" t="s" s="13">
        <v>34</v>
      </c>
      <c r="R1386" s="12"/>
      <c r="S1386" t="s" s="13">
        <v>8879</v>
      </c>
      <c r="T1386" s="12"/>
      <c r="U1386" s="12"/>
      <c r="V1386" t="s" s="13">
        <v>8880</v>
      </c>
      <c r="W1386" s="12"/>
      <c r="X1386" s="12"/>
      <c r="Y1386" t="s" s="13">
        <v>8881</v>
      </c>
      <c r="Z1386" t="s" s="13">
        <v>8882</v>
      </c>
      <c r="AA1386" s="20">
        <v>43009</v>
      </c>
      <c r="AB1386" s="20">
        <v>43796</v>
      </c>
    </row>
    <row r="1387" ht="13" customHeight="1">
      <c r="A1387" s="12">
        <v>1587</v>
      </c>
      <c r="B1387" s="12">
        <v>15872</v>
      </c>
      <c r="C1387" t="s" s="13">
        <v>28</v>
      </c>
      <c r="D1387" t="s" s="13">
        <v>8883</v>
      </c>
      <c r="E1387" t="s" s="14">
        <f>MID(D1387,1,SEARCH(",",D1387)-1)</f>
        <v>8876</v>
      </c>
      <c r="F1387" t="s" s="13">
        <f>MID(D1387,SEARCH(",",D1387)+2,50)</f>
        <v>8884</v>
      </c>
      <c r="G1387" s="15">
        <v>38112</v>
      </c>
      <c r="H1387" s="21">
        <f>YEAR(G1387)</f>
        <v>2004</v>
      </c>
      <c r="I1387" s="16">
        <f>INT((TODAY()-G1387)/365)</f>
        <v>16</v>
      </c>
      <c r="J1387" t="s" s="17">
        <v>32</v>
      </c>
      <c r="K1387" t="s" s="17">
        <v>8885</v>
      </c>
      <c r="L1387" s="12">
        <v>911576351</v>
      </c>
      <c r="M1387" s="12">
        <v>625366114</v>
      </c>
      <c r="N1387" s="12">
        <v>652062007</v>
      </c>
      <c r="O1387" t="s" s="22">
        <v>8878</v>
      </c>
      <c r="P1387" s="23">
        <v>28029</v>
      </c>
      <c r="Q1387" t="s" s="13">
        <v>34</v>
      </c>
      <c r="R1387" s="12"/>
      <c r="S1387" t="s" s="13">
        <v>8879</v>
      </c>
      <c r="T1387" s="12"/>
      <c r="U1387" s="12"/>
      <c r="V1387" t="s" s="13">
        <v>8880</v>
      </c>
      <c r="W1387" s="12"/>
      <c r="X1387" s="12"/>
      <c r="Y1387" t="s" s="13">
        <v>8881</v>
      </c>
      <c r="Z1387" t="s" s="13">
        <v>8882</v>
      </c>
      <c r="AA1387" s="20">
        <v>43009</v>
      </c>
      <c r="AB1387" s="20">
        <v>43796</v>
      </c>
    </row>
    <row r="1388" ht="13" customHeight="1">
      <c r="A1388" s="12">
        <v>1588</v>
      </c>
      <c r="B1388" s="12">
        <v>15881</v>
      </c>
      <c r="C1388" t="s" s="13">
        <v>28</v>
      </c>
      <c r="D1388" t="s" s="13">
        <v>8886</v>
      </c>
      <c r="E1388" t="s" s="14">
        <f>MID(D1388,1,SEARCH(",",D1388)-1)</f>
        <v>8887</v>
      </c>
      <c r="F1388" t="s" s="13">
        <f>MID(D1388,SEARCH(",",D1388)+2,50)</f>
        <v>192</v>
      </c>
      <c r="G1388" s="15">
        <v>39050</v>
      </c>
      <c r="H1388" s="21">
        <f>YEAR(G1388)</f>
        <v>2006</v>
      </c>
      <c r="I1388" s="16">
        <f>INT((TODAY()-G1388)/365)</f>
        <v>13</v>
      </c>
      <c r="J1388" t="s" s="17">
        <v>32</v>
      </c>
      <c r="K1388" s="16"/>
      <c r="L1388" s="12">
        <v>638705527</v>
      </c>
      <c r="M1388" s="12">
        <v>646977950</v>
      </c>
      <c r="N1388" s="12">
        <v>913391838</v>
      </c>
      <c r="O1388" t="s" s="22">
        <v>8888</v>
      </c>
      <c r="P1388" s="23">
        <v>28034</v>
      </c>
      <c r="Q1388" t="s" s="13">
        <v>34</v>
      </c>
      <c r="R1388" t="s" s="13">
        <v>8889</v>
      </c>
      <c r="S1388" s="12"/>
      <c r="T1388" s="12"/>
      <c r="U1388" t="s" s="13">
        <v>8890</v>
      </c>
      <c r="V1388" t="s" s="13">
        <v>8891</v>
      </c>
      <c r="W1388" s="12"/>
      <c r="X1388" s="12"/>
      <c r="Y1388" t="s" s="13">
        <v>8892</v>
      </c>
      <c r="Z1388" t="s" s="13">
        <v>7616</v>
      </c>
      <c r="AA1388" s="20">
        <v>43009</v>
      </c>
      <c r="AB1388" s="20"/>
    </row>
    <row r="1389" ht="25.5" customHeight="1">
      <c r="A1389" s="12">
        <v>1589</v>
      </c>
      <c r="B1389" s="12">
        <v>15891</v>
      </c>
      <c r="C1389" t="s" s="13">
        <v>28</v>
      </c>
      <c r="D1389" t="s" s="13">
        <v>8893</v>
      </c>
      <c r="E1389" t="s" s="14">
        <f>MID(D1389,1,SEARCH(",",D1389)-1)</f>
        <v>8894</v>
      </c>
      <c r="F1389" t="s" s="13">
        <f>MID(D1389,SEARCH(",",D1389)+2,50)</f>
        <v>122</v>
      </c>
      <c r="G1389" s="15">
        <v>37209</v>
      </c>
      <c r="H1389" s="21">
        <f>YEAR(G1389)</f>
        <v>2001</v>
      </c>
      <c r="I1389" s="16">
        <f>INT((TODAY()-G1389)/365)</f>
        <v>18</v>
      </c>
      <c r="J1389" t="s" s="17">
        <v>40</v>
      </c>
      <c r="K1389" t="s" s="17">
        <v>8895</v>
      </c>
      <c r="L1389" s="12">
        <v>669032809</v>
      </c>
      <c r="M1389" s="12">
        <v>655373024</v>
      </c>
      <c r="N1389" s="12">
        <v>626445985</v>
      </c>
      <c r="O1389" t="s" s="22">
        <v>8896</v>
      </c>
      <c r="P1389" s="23">
        <v>28033</v>
      </c>
      <c r="Q1389" t="s" s="13">
        <v>34</v>
      </c>
      <c r="R1389" t="s" s="13">
        <v>8897</v>
      </c>
      <c r="S1389" s="12"/>
      <c r="T1389" s="12"/>
      <c r="U1389" t="s" s="13">
        <v>8898</v>
      </c>
      <c r="V1389" t="s" s="13">
        <v>8899</v>
      </c>
      <c r="W1389" s="12"/>
      <c r="X1389" s="12"/>
      <c r="Y1389" t="s" s="13">
        <v>8900</v>
      </c>
      <c r="Z1389" t="s" s="13">
        <v>8901</v>
      </c>
      <c r="AA1389" s="20">
        <v>43009</v>
      </c>
      <c r="AB1389" s="20"/>
    </row>
    <row r="1390" ht="13" customHeight="1">
      <c r="A1390" s="12">
        <v>1591</v>
      </c>
      <c r="B1390" s="12">
        <v>15911</v>
      </c>
      <c r="C1390" t="s" s="13">
        <v>28</v>
      </c>
      <c r="D1390" t="s" s="13">
        <v>8902</v>
      </c>
      <c r="E1390" t="s" s="14">
        <f>MID(D1390,1,SEARCH(",",D1390)-1)</f>
        <v>8903</v>
      </c>
      <c r="F1390" t="s" s="13">
        <f>MID(D1390,SEARCH(",",D1390)+2,50)</f>
        <v>1591</v>
      </c>
      <c r="G1390" s="15">
        <v>28840</v>
      </c>
      <c r="H1390" s="21">
        <f>YEAR(G1390)</f>
        <v>1978</v>
      </c>
      <c r="I1390" s="16">
        <f>INT((TODAY()-G1390)/365)</f>
        <v>41</v>
      </c>
      <c r="J1390" t="s" s="17">
        <v>40</v>
      </c>
      <c r="K1390" t="s" s="17">
        <v>8904</v>
      </c>
      <c r="L1390" s="12">
        <v>648138658</v>
      </c>
      <c r="M1390" s="12"/>
      <c r="N1390" s="12"/>
      <c r="O1390" t="s" s="22">
        <v>8905</v>
      </c>
      <c r="P1390" s="23">
        <v>28049</v>
      </c>
      <c r="Q1390" t="s" s="13">
        <v>34</v>
      </c>
      <c r="R1390" s="12"/>
      <c r="S1390" s="12"/>
      <c r="T1390" t="s" s="13">
        <v>8906</v>
      </c>
      <c r="U1390" s="12"/>
      <c r="V1390" s="12"/>
      <c r="W1390" s="12"/>
      <c r="X1390" s="12"/>
      <c r="Y1390" t="s" s="13">
        <v>8907</v>
      </c>
      <c r="Z1390" s="12"/>
      <c r="AA1390" s="20">
        <v>43009</v>
      </c>
      <c r="AB1390" s="20"/>
    </row>
    <row r="1391" ht="13" customHeight="1">
      <c r="A1391" s="12">
        <v>1592</v>
      </c>
      <c r="B1391" s="12">
        <v>15921</v>
      </c>
      <c r="C1391" t="s" s="13">
        <v>28</v>
      </c>
      <c r="D1391" t="s" s="13">
        <v>8908</v>
      </c>
      <c r="E1391" t="s" s="14">
        <f>MID(D1391,1,SEARCH(",",D1391)-1)</f>
        <v>8909</v>
      </c>
      <c r="F1391" t="s" s="13">
        <f>MID(D1391,SEARCH(",",D1391)+2,50)</f>
        <v>192</v>
      </c>
      <c r="G1391" s="15">
        <v>40581</v>
      </c>
      <c r="H1391" s="21">
        <f>YEAR(G1391)</f>
        <v>2011</v>
      </c>
      <c r="I1391" s="16">
        <f>INT((TODAY()-G1391)/365)</f>
        <v>9</v>
      </c>
      <c r="J1391" t="s" s="17">
        <v>32</v>
      </c>
      <c r="K1391" s="16"/>
      <c r="L1391" s="12">
        <v>636425968</v>
      </c>
      <c r="M1391" s="12">
        <v>693723276</v>
      </c>
      <c r="N1391" s="12"/>
      <c r="O1391" t="s" s="22">
        <v>8910</v>
      </c>
      <c r="P1391" s="23">
        <v>28034</v>
      </c>
      <c r="Q1391" t="s" s="13">
        <v>34</v>
      </c>
      <c r="R1391" s="12"/>
      <c r="S1391" t="s" s="13">
        <v>8911</v>
      </c>
      <c r="T1391" s="12"/>
      <c r="U1391" t="s" s="13">
        <v>8912</v>
      </c>
      <c r="V1391" t="s" s="13">
        <v>8913</v>
      </c>
      <c r="W1391" s="12"/>
      <c r="X1391" s="12"/>
      <c r="Y1391" t="s" s="13">
        <v>8914</v>
      </c>
      <c r="Z1391" s="12"/>
      <c r="AA1391" s="20">
        <v>43009</v>
      </c>
      <c r="AB1391" s="20">
        <v>43101</v>
      </c>
    </row>
    <row r="1392" ht="13" customHeight="1">
      <c r="A1392" s="12">
        <v>1593</v>
      </c>
      <c r="B1392" s="12">
        <v>15931</v>
      </c>
      <c r="C1392" t="s" s="13">
        <v>57</v>
      </c>
      <c r="D1392" t="s" s="13">
        <v>8915</v>
      </c>
      <c r="E1392" t="s" s="14">
        <f>MID(D1392,1,SEARCH(",",D1392)-1)</f>
        <v>8916</v>
      </c>
      <c r="F1392" t="s" s="13">
        <f>MID(D1392,SEARCH(",",D1392)+2,50)</f>
        <v>3621</v>
      </c>
      <c r="G1392" s="15">
        <v>36168</v>
      </c>
      <c r="H1392" s="21">
        <f>YEAR(G1392)</f>
        <v>1999</v>
      </c>
      <c r="I1392" s="16">
        <f>INT((TODAY()-G1392)/365)</f>
        <v>21</v>
      </c>
      <c r="J1392" t="s" s="17">
        <v>32</v>
      </c>
      <c r="K1392" t="s" s="17">
        <v>8917</v>
      </c>
      <c r="L1392" s="12">
        <v>633018199</v>
      </c>
      <c r="M1392" s="12">
        <v>625601629</v>
      </c>
      <c r="N1392" s="12"/>
      <c r="O1392" t="s" s="22">
        <v>8918</v>
      </c>
      <c r="P1392" s="23">
        <v>48920</v>
      </c>
      <c r="Q1392" t="s" s="13">
        <v>8919</v>
      </c>
      <c r="R1392" s="12"/>
      <c r="S1392" s="12"/>
      <c r="T1392" t="s" s="13">
        <v>8920</v>
      </c>
      <c r="U1392" s="12"/>
      <c r="V1392" s="12"/>
      <c r="W1392" s="12"/>
      <c r="X1392" s="12"/>
      <c r="Y1392" t="s" s="13">
        <v>37</v>
      </c>
      <c r="Z1392" s="12"/>
      <c r="AA1392" s="20">
        <v>43009</v>
      </c>
      <c r="AB1392" s="20"/>
    </row>
    <row r="1393" ht="25.5" customHeight="1">
      <c r="A1393" s="30">
        <v>1594</v>
      </c>
      <c r="B1393" s="30">
        <v>15941</v>
      </c>
      <c r="C1393" t="s" s="31">
        <v>28</v>
      </c>
      <c r="D1393" t="s" s="32">
        <v>8921</v>
      </c>
      <c r="E1393" t="s" s="14">
        <f>MID(D1393,1,SEARCH(",",D1393)-1)</f>
        <v>8922</v>
      </c>
      <c r="F1393" t="s" s="13">
        <f>MID(D1393,SEARCH(",",D1393)+2,50)</f>
        <v>530</v>
      </c>
      <c r="G1393" s="33">
        <v>37565</v>
      </c>
      <c r="H1393" s="34">
        <f>YEAR(G1393)</f>
        <v>2002</v>
      </c>
      <c r="I1393" s="30">
        <f>INT((TODAY()-G1393)/365)</f>
        <v>17</v>
      </c>
      <c r="J1393" t="s" s="31">
        <v>32</v>
      </c>
      <c r="K1393" t="s" s="31">
        <v>8923</v>
      </c>
      <c r="L1393" s="30">
        <v>630835291</v>
      </c>
      <c r="M1393" s="30">
        <v>606467557</v>
      </c>
      <c r="N1393" s="30">
        <v>649835301</v>
      </c>
      <c r="O1393" t="s" s="35">
        <v>8924</v>
      </c>
      <c r="P1393" s="36">
        <v>28034</v>
      </c>
      <c r="Q1393" t="s" s="31">
        <v>34</v>
      </c>
      <c r="R1393" s="37"/>
      <c r="S1393" t="s" s="32">
        <v>8925</v>
      </c>
      <c r="T1393" s="37"/>
      <c r="U1393" t="s" s="32">
        <v>8926</v>
      </c>
      <c r="V1393" t="s" s="32">
        <v>8927</v>
      </c>
      <c r="W1393" s="37"/>
      <c r="X1393" s="30"/>
      <c r="Y1393" t="s" s="31">
        <v>8928</v>
      </c>
      <c r="Z1393" t="s" s="32">
        <v>8929</v>
      </c>
      <c r="AA1393" s="39">
        <v>43009</v>
      </c>
      <c r="AB1393" s="39">
        <v>43518</v>
      </c>
    </row>
    <row r="1394" ht="13" customHeight="1">
      <c r="A1394" s="12">
        <v>1595</v>
      </c>
      <c r="B1394" s="12">
        <v>15951</v>
      </c>
      <c r="C1394" t="s" s="13">
        <v>28</v>
      </c>
      <c r="D1394" t="s" s="13">
        <v>8930</v>
      </c>
      <c r="E1394" t="s" s="14">
        <f>MID(D1394,1,SEARCH(",",D1394)-1)</f>
        <v>8931</v>
      </c>
      <c r="F1394" t="s" s="13">
        <f>MID(D1394,SEARCH(",",D1394)+2,50)</f>
        <v>601</v>
      </c>
      <c r="G1394" s="15">
        <v>25491</v>
      </c>
      <c r="H1394" s="21">
        <f>YEAR(G1394)</f>
        <v>1969</v>
      </c>
      <c r="I1394" s="16">
        <f>INT((TODAY()-G1394)/365)</f>
        <v>51</v>
      </c>
      <c r="J1394" t="s" s="17">
        <v>40</v>
      </c>
      <c r="K1394" t="s" s="17">
        <v>8932</v>
      </c>
      <c r="L1394" s="12">
        <v>619286469</v>
      </c>
      <c r="M1394" s="12"/>
      <c r="N1394" s="12"/>
      <c r="O1394" t="s" s="22">
        <v>8933</v>
      </c>
      <c r="P1394" s="23">
        <v>28109</v>
      </c>
      <c r="Q1394" t="s" s="13">
        <v>1067</v>
      </c>
      <c r="R1394" s="12"/>
      <c r="S1394" s="12"/>
      <c r="T1394" t="s" s="13">
        <v>8934</v>
      </c>
      <c r="U1394" s="12"/>
      <c r="V1394" s="12"/>
      <c r="W1394" s="12"/>
      <c r="X1394" s="12"/>
      <c r="Y1394" t="s" s="13">
        <v>37</v>
      </c>
      <c r="Z1394" s="12"/>
      <c r="AA1394" s="20">
        <v>43009</v>
      </c>
      <c r="AB1394" s="20"/>
    </row>
    <row r="1395" ht="13" customHeight="1">
      <c r="A1395" s="12">
        <v>1595</v>
      </c>
      <c r="B1395" s="12">
        <v>15952</v>
      </c>
      <c r="C1395" t="s" s="13">
        <v>28</v>
      </c>
      <c r="D1395" t="s" s="13">
        <v>8935</v>
      </c>
      <c r="E1395" t="s" s="14">
        <f>MID(D1395,1,SEARCH(",",D1395)-1)</f>
        <v>8936</v>
      </c>
      <c r="F1395" t="s" s="13">
        <f>MID(D1395,SEARCH(",",D1395)+2,50)</f>
        <v>2444</v>
      </c>
      <c r="G1395" s="15">
        <v>39194</v>
      </c>
      <c r="H1395" s="21">
        <f>YEAR(G1395)</f>
        <v>2007</v>
      </c>
      <c r="I1395" s="16">
        <f>INT((TODAY()-G1395)/365)</f>
        <v>13</v>
      </c>
      <c r="J1395" t="s" s="17">
        <v>32</v>
      </c>
      <c r="K1395" t="s" s="17">
        <v>8937</v>
      </c>
      <c r="L1395" s="12">
        <v>619286469</v>
      </c>
      <c r="M1395" s="12"/>
      <c r="N1395" s="12"/>
      <c r="O1395" t="s" s="13">
        <v>8938</v>
      </c>
      <c r="P1395" s="16">
        <v>28109</v>
      </c>
      <c r="Q1395" t="s" s="13">
        <v>1067</v>
      </c>
      <c r="R1395" t="s" s="13">
        <v>8939</v>
      </c>
      <c r="S1395" s="12"/>
      <c r="T1395" s="12"/>
      <c r="U1395" s="12"/>
      <c r="V1395" s="12"/>
      <c r="W1395" s="12"/>
      <c r="X1395" s="12"/>
      <c r="Y1395" t="s" s="13">
        <v>8940</v>
      </c>
      <c r="Z1395" s="12"/>
      <c r="AA1395" s="19">
        <v>43405</v>
      </c>
      <c r="AB1395" s="20"/>
    </row>
    <row r="1396" ht="13" customHeight="1">
      <c r="A1396" s="12">
        <v>1596</v>
      </c>
      <c r="B1396" s="12">
        <v>15961</v>
      </c>
      <c r="C1396" t="s" s="13">
        <v>7608</v>
      </c>
      <c r="D1396" t="s" s="13">
        <v>8941</v>
      </c>
      <c r="E1396" t="s" s="14">
        <f>MID(D1396,1,SEARCH(",",D1396)-1)</f>
        <v>8942</v>
      </c>
      <c r="F1396" t="s" s="13">
        <f>MID(D1396,SEARCH(",",D1396)+2,50)</f>
        <v>304</v>
      </c>
      <c r="G1396" s="15">
        <v>38104</v>
      </c>
      <c r="H1396" s="21">
        <f>YEAR(G1396)</f>
        <v>2004</v>
      </c>
      <c r="I1396" s="16">
        <f>INT((TODAY()-G1396)/365)</f>
        <v>16</v>
      </c>
      <c r="J1396" t="s" s="17">
        <v>40</v>
      </c>
      <c r="K1396" s="16"/>
      <c r="L1396" s="12">
        <v>639212930</v>
      </c>
      <c r="M1396" s="12">
        <v>912688907</v>
      </c>
      <c r="N1396" s="12"/>
      <c r="O1396" t="s" s="22">
        <v>8943</v>
      </c>
      <c r="P1396" s="23">
        <v>28860</v>
      </c>
      <c r="Q1396" t="s" s="13">
        <v>8944</v>
      </c>
      <c r="R1396" s="12"/>
      <c r="S1396" t="s" s="13">
        <v>8945</v>
      </c>
      <c r="T1396" s="12"/>
      <c r="U1396" t="s" s="13">
        <v>8946</v>
      </c>
      <c r="V1396" t="s" s="13">
        <v>8947</v>
      </c>
      <c r="W1396" s="12"/>
      <c r="X1396" s="12"/>
      <c r="Y1396" t="s" s="13">
        <v>8948</v>
      </c>
      <c r="Z1396" t="s" s="13">
        <v>2985</v>
      </c>
      <c r="AA1396" s="20">
        <v>42979</v>
      </c>
      <c r="AB1396" s="20">
        <v>44103</v>
      </c>
    </row>
    <row r="1397" ht="13" customHeight="1">
      <c r="A1397" s="12">
        <v>1596</v>
      </c>
      <c r="B1397" s="12">
        <v>15962</v>
      </c>
      <c r="C1397" t="s" s="13">
        <v>7608</v>
      </c>
      <c r="D1397" t="s" s="13">
        <v>8949</v>
      </c>
      <c r="E1397" t="s" s="14">
        <f>MID(D1397,1,SEARCH(",",D1397)-1)</f>
        <v>8942</v>
      </c>
      <c r="F1397" t="s" s="13">
        <f>MID(D1397,SEARCH(",",D1397)+2,50)</f>
        <v>331</v>
      </c>
      <c r="G1397" s="15">
        <v>38792</v>
      </c>
      <c r="H1397" s="21">
        <f>YEAR(G1397)</f>
        <v>2006</v>
      </c>
      <c r="I1397" s="16">
        <f>INT((TODAY()-G1397)/365)</f>
        <v>14</v>
      </c>
      <c r="J1397" t="s" s="17">
        <v>32</v>
      </c>
      <c r="K1397" s="16"/>
      <c r="L1397" s="12">
        <v>639212930</v>
      </c>
      <c r="M1397" s="12">
        <v>912688907</v>
      </c>
      <c r="N1397" s="12"/>
      <c r="O1397" t="s" s="22">
        <v>8943</v>
      </c>
      <c r="P1397" s="23">
        <v>28860</v>
      </c>
      <c r="Q1397" t="s" s="13">
        <v>8944</v>
      </c>
      <c r="R1397" s="12"/>
      <c r="S1397" t="s" s="13">
        <v>8950</v>
      </c>
      <c r="T1397" s="12"/>
      <c r="U1397" t="s" s="13">
        <v>8946</v>
      </c>
      <c r="V1397" t="s" s="13">
        <v>8947</v>
      </c>
      <c r="W1397" s="12"/>
      <c r="X1397" s="12"/>
      <c r="Y1397" t="s" s="13">
        <v>8948</v>
      </c>
      <c r="Z1397" t="s" s="13">
        <v>2985</v>
      </c>
      <c r="AA1397" s="20">
        <v>43344</v>
      </c>
      <c r="AB1397" s="20">
        <v>44103</v>
      </c>
    </row>
    <row r="1398" ht="13" customHeight="1">
      <c r="A1398" s="12">
        <v>1596</v>
      </c>
      <c r="B1398" s="12">
        <v>15963</v>
      </c>
      <c r="C1398" t="s" s="13">
        <v>7608</v>
      </c>
      <c r="D1398" t="s" s="13">
        <v>8951</v>
      </c>
      <c r="E1398" t="s" s="14">
        <f>MID(D1398,1,SEARCH(",",D1398)-1)</f>
        <v>8942</v>
      </c>
      <c r="F1398" t="s" s="13">
        <f>MID(D1398,SEARCH(",",D1398)+2,50)</f>
        <v>320</v>
      </c>
      <c r="G1398" s="15">
        <v>40106</v>
      </c>
      <c r="H1398" s="21">
        <f>YEAR(G1398)</f>
        <v>2009</v>
      </c>
      <c r="I1398" s="16">
        <f>INT((TODAY()-G1398)/365)</f>
        <v>11</v>
      </c>
      <c r="J1398" t="s" s="17">
        <v>40</v>
      </c>
      <c r="K1398" s="16"/>
      <c r="L1398" s="12">
        <v>639212930</v>
      </c>
      <c r="M1398" s="12">
        <v>912688907</v>
      </c>
      <c r="N1398" s="12"/>
      <c r="O1398" t="s" s="22">
        <v>8943</v>
      </c>
      <c r="P1398" s="23">
        <v>28860</v>
      </c>
      <c r="Q1398" t="s" s="13">
        <v>8944</v>
      </c>
      <c r="R1398" s="12"/>
      <c r="S1398" t="s" s="13">
        <v>8945</v>
      </c>
      <c r="T1398" s="12"/>
      <c r="U1398" t="s" s="13">
        <v>8946</v>
      </c>
      <c r="V1398" t="s" s="13">
        <v>8947</v>
      </c>
      <c r="W1398" s="12"/>
      <c r="X1398" s="12"/>
      <c r="Y1398" t="s" s="13">
        <v>8948</v>
      </c>
      <c r="Z1398" t="s" s="13">
        <v>2985</v>
      </c>
      <c r="AA1398" s="20">
        <v>43344</v>
      </c>
      <c r="AB1398" s="20">
        <v>44103</v>
      </c>
    </row>
    <row r="1399" ht="13" customHeight="1">
      <c r="A1399" s="12">
        <v>1597</v>
      </c>
      <c r="B1399" s="12">
        <v>15971</v>
      </c>
      <c r="C1399" t="s" s="13">
        <v>7608</v>
      </c>
      <c r="D1399" t="s" s="13">
        <v>8952</v>
      </c>
      <c r="E1399" t="s" s="14">
        <f>MID(D1399,1,SEARCH(",",D1399)-1)</f>
        <v>8953</v>
      </c>
      <c r="F1399" t="s" s="13">
        <f>MID(D1399,SEARCH(",",D1399)+2,50)</f>
        <v>6037</v>
      </c>
      <c r="G1399" s="15">
        <v>38925</v>
      </c>
      <c r="H1399" s="21">
        <f>YEAR(G1399)</f>
        <v>2006</v>
      </c>
      <c r="I1399" s="16">
        <f>INT((TODAY()-G1399)/365)</f>
        <v>14</v>
      </c>
      <c r="J1399" t="s" s="17">
        <v>32</v>
      </c>
      <c r="K1399" t="s" s="17">
        <v>8954</v>
      </c>
      <c r="L1399" s="12">
        <v>916580360</v>
      </c>
      <c r="M1399" s="12">
        <v>676028717</v>
      </c>
      <c r="N1399" s="12">
        <v>699089087</v>
      </c>
      <c r="O1399" t="s" s="22">
        <v>8955</v>
      </c>
      <c r="P1399" s="23">
        <v>28860</v>
      </c>
      <c r="Q1399" t="s" s="13">
        <v>8944</v>
      </c>
      <c r="R1399" t="s" s="13">
        <v>8956</v>
      </c>
      <c r="S1399" s="12"/>
      <c r="T1399" s="12"/>
      <c r="U1399" t="s" s="13">
        <v>8957</v>
      </c>
      <c r="V1399" t="s" s="13">
        <v>8958</v>
      </c>
      <c r="W1399" s="12"/>
      <c r="X1399" s="12"/>
      <c r="Y1399" t="s" s="13">
        <v>8959</v>
      </c>
      <c r="Z1399" s="12"/>
      <c r="AA1399" s="20">
        <v>42979</v>
      </c>
      <c r="AB1399" s="20"/>
    </row>
    <row r="1400" ht="13" customHeight="1">
      <c r="A1400" s="12">
        <v>1598</v>
      </c>
      <c r="B1400" s="12">
        <v>15981</v>
      </c>
      <c r="C1400" t="s" s="13">
        <v>7608</v>
      </c>
      <c r="D1400" t="s" s="13">
        <v>8960</v>
      </c>
      <c r="E1400" t="s" s="14">
        <f>MID(D1400,1,SEARCH(",",D1400)-1)</f>
        <v>8961</v>
      </c>
      <c r="F1400" t="s" s="13">
        <f>MID(D1400,SEARCH(",",D1400)+2,50)</f>
        <v>173</v>
      </c>
      <c r="G1400" s="15">
        <v>40118</v>
      </c>
      <c r="H1400" s="21">
        <f>YEAR(G1400)</f>
        <v>2009</v>
      </c>
      <c r="I1400" s="16">
        <f>INT((TODAY()-G1400)/365)</f>
        <v>10</v>
      </c>
      <c r="J1400" t="s" s="17">
        <v>32</v>
      </c>
      <c r="K1400" t="s" s="17">
        <v>8962</v>
      </c>
      <c r="L1400" s="12">
        <v>629875387</v>
      </c>
      <c r="M1400" s="12">
        <v>650388521</v>
      </c>
      <c r="N1400" s="12"/>
      <c r="O1400" t="s" s="22">
        <v>8963</v>
      </c>
      <c r="P1400" s="23">
        <v>28860</v>
      </c>
      <c r="Q1400" t="s" s="13">
        <v>8944</v>
      </c>
      <c r="R1400" t="s" s="13">
        <v>8964</v>
      </c>
      <c r="S1400" t="s" s="13">
        <v>8965</v>
      </c>
      <c r="T1400" s="12"/>
      <c r="U1400" t="s" s="13">
        <v>8966</v>
      </c>
      <c r="V1400" t="s" s="13">
        <v>8967</v>
      </c>
      <c r="W1400" s="12"/>
      <c r="X1400" s="12"/>
      <c r="Y1400" t="s" s="13">
        <v>8968</v>
      </c>
      <c r="Z1400" s="12"/>
      <c r="AA1400" s="20">
        <v>42979</v>
      </c>
      <c r="AB1400" s="20">
        <v>43344</v>
      </c>
    </row>
    <row r="1401" ht="13" customHeight="1">
      <c r="A1401" s="12">
        <v>1599</v>
      </c>
      <c r="B1401" s="12">
        <v>15991</v>
      </c>
      <c r="C1401" t="s" s="13">
        <v>7608</v>
      </c>
      <c r="D1401" t="s" s="13">
        <v>8969</v>
      </c>
      <c r="E1401" t="s" s="14">
        <f>MID(D1401,1,SEARCH(",",D1401)-1)</f>
        <v>8970</v>
      </c>
      <c r="F1401" t="s" s="13">
        <f>MID(D1401,SEARCH(",",D1401)+2,50)</f>
        <v>2137</v>
      </c>
      <c r="G1401" s="15">
        <v>38868</v>
      </c>
      <c r="H1401" s="21">
        <f>YEAR(G1401)</f>
        <v>2006</v>
      </c>
      <c r="I1401" s="16">
        <f>INT((TODAY()-G1401)/365)</f>
        <v>14</v>
      </c>
      <c r="J1401" t="s" s="17">
        <v>32</v>
      </c>
      <c r="K1401" t="s" s="17">
        <v>8971</v>
      </c>
      <c r="L1401" s="12">
        <v>690153383</v>
      </c>
      <c r="M1401" s="12">
        <v>655747424</v>
      </c>
      <c r="N1401" s="12">
        <v>912687968</v>
      </c>
      <c r="O1401" t="s" s="22">
        <v>8972</v>
      </c>
      <c r="P1401" s="23">
        <v>28860</v>
      </c>
      <c r="Q1401" t="s" s="13">
        <v>8944</v>
      </c>
      <c r="R1401" t="s" s="13">
        <v>8973</v>
      </c>
      <c r="S1401" s="12"/>
      <c r="T1401" s="12"/>
      <c r="U1401" t="s" s="13">
        <v>8974</v>
      </c>
      <c r="V1401" t="s" s="13">
        <v>8975</v>
      </c>
      <c r="W1401" s="12"/>
      <c r="X1401" s="12"/>
      <c r="Y1401" t="s" s="13">
        <v>8976</v>
      </c>
      <c r="Z1401" s="12"/>
      <c r="AA1401" s="20">
        <v>42979</v>
      </c>
      <c r="AB1401" s="20"/>
    </row>
    <row r="1402" ht="13" customHeight="1">
      <c r="A1402" s="12">
        <v>1599</v>
      </c>
      <c r="B1402" s="12">
        <v>15992</v>
      </c>
      <c r="C1402" t="s" s="13">
        <v>7608</v>
      </c>
      <c r="D1402" t="s" s="13">
        <v>8977</v>
      </c>
      <c r="E1402" t="s" s="14">
        <f>MID(D1402,1,SEARCH(",",D1402)-1)</f>
        <v>8970</v>
      </c>
      <c r="F1402" t="s" s="13">
        <f>MID(D1402,SEARCH(",",D1402)+2,50)</f>
        <v>8978</v>
      </c>
      <c r="G1402" s="15">
        <v>40030</v>
      </c>
      <c r="H1402" s="21">
        <f>YEAR(G1402)</f>
        <v>2009</v>
      </c>
      <c r="I1402" s="16">
        <f>INT((TODAY()-G1402)/365)</f>
        <v>11</v>
      </c>
      <c r="J1402" t="s" s="17">
        <v>32</v>
      </c>
      <c r="K1402" t="s" s="17">
        <v>8979</v>
      </c>
      <c r="L1402" s="12">
        <v>690153383</v>
      </c>
      <c r="M1402" s="12">
        <v>655747424</v>
      </c>
      <c r="N1402" s="12">
        <v>912687968</v>
      </c>
      <c r="O1402" t="s" s="22">
        <v>8972</v>
      </c>
      <c r="P1402" s="23">
        <v>28860</v>
      </c>
      <c r="Q1402" t="s" s="13">
        <v>8944</v>
      </c>
      <c r="R1402" t="s" s="13">
        <v>8973</v>
      </c>
      <c r="S1402" s="12"/>
      <c r="T1402" s="12"/>
      <c r="U1402" t="s" s="13">
        <v>8974</v>
      </c>
      <c r="V1402" t="s" s="13">
        <v>8975</v>
      </c>
      <c r="W1402" s="12"/>
      <c r="X1402" s="12"/>
      <c r="Y1402" t="s" s="13">
        <v>8980</v>
      </c>
      <c r="Z1402" s="12"/>
      <c r="AA1402" s="20">
        <v>43879</v>
      </c>
      <c r="AB1402" s="20"/>
    </row>
    <row r="1403" ht="13" customHeight="1">
      <c r="A1403" s="12">
        <v>1600</v>
      </c>
      <c r="B1403" s="12">
        <v>16001</v>
      </c>
      <c r="C1403" t="s" s="13">
        <v>7608</v>
      </c>
      <c r="D1403" t="s" s="13">
        <v>8981</v>
      </c>
      <c r="E1403" t="s" s="14">
        <f>MID(D1403,1,SEARCH(",",D1403)-1)</f>
        <v>8982</v>
      </c>
      <c r="F1403" t="s" s="13">
        <f>MID(D1403,SEARCH(",",D1403)+2,50)</f>
        <v>67</v>
      </c>
      <c r="G1403" s="15">
        <v>39907</v>
      </c>
      <c r="H1403" s="21">
        <f>YEAR(G1403)</f>
        <v>2009</v>
      </c>
      <c r="I1403" s="16">
        <f>INT((TODAY()-G1403)/365)</f>
        <v>11</v>
      </c>
      <c r="J1403" t="s" s="17">
        <v>40</v>
      </c>
      <c r="K1403" s="16"/>
      <c r="L1403" s="12">
        <v>625323529</v>
      </c>
      <c r="M1403" s="12">
        <v>637068919</v>
      </c>
      <c r="N1403" s="12">
        <v>916672144</v>
      </c>
      <c r="O1403" t="s" s="22">
        <v>8983</v>
      </c>
      <c r="P1403" s="23">
        <v>28860</v>
      </c>
      <c r="Q1403" t="s" s="13">
        <v>8944</v>
      </c>
      <c r="R1403" t="s" s="13">
        <v>8984</v>
      </c>
      <c r="S1403" s="12"/>
      <c r="T1403" s="12"/>
      <c r="U1403" t="s" s="13">
        <v>8985</v>
      </c>
      <c r="V1403" t="s" s="13">
        <v>8986</v>
      </c>
      <c r="W1403" s="12"/>
      <c r="X1403" s="12"/>
      <c r="Y1403" t="s" s="13">
        <v>8987</v>
      </c>
      <c r="Z1403" s="12"/>
      <c r="AA1403" s="20">
        <v>42979</v>
      </c>
      <c r="AB1403" s="20"/>
    </row>
    <row r="1404" ht="13" customHeight="1">
      <c r="A1404" s="12">
        <v>1600</v>
      </c>
      <c r="B1404" s="12">
        <v>16002</v>
      </c>
      <c r="C1404" t="s" s="13">
        <v>7608</v>
      </c>
      <c r="D1404" t="s" s="13">
        <v>8988</v>
      </c>
      <c r="E1404" t="s" s="14">
        <f>MID(D1404,1,SEARCH(",",D1404)-1)</f>
        <v>8982</v>
      </c>
      <c r="F1404" t="s" s="13">
        <f>MID(D1404,SEARCH(",",D1404)+2,50)</f>
        <v>1222</v>
      </c>
      <c r="G1404" s="15">
        <v>38849</v>
      </c>
      <c r="H1404" s="21">
        <f>YEAR(G1404)</f>
        <v>2006</v>
      </c>
      <c r="I1404" s="16">
        <f>INT((TODAY()-G1404)/365)</f>
        <v>14</v>
      </c>
      <c r="J1404" t="s" s="17">
        <v>32</v>
      </c>
      <c r="K1404" t="s" s="17">
        <v>8989</v>
      </c>
      <c r="L1404" s="12">
        <v>625323529</v>
      </c>
      <c r="M1404" s="12">
        <v>637068919</v>
      </c>
      <c r="N1404" s="12">
        <v>916672144</v>
      </c>
      <c r="O1404" t="s" s="22">
        <v>8983</v>
      </c>
      <c r="P1404" s="23">
        <v>28860</v>
      </c>
      <c r="Q1404" t="s" s="13">
        <v>8944</v>
      </c>
      <c r="R1404" t="s" s="13">
        <v>8984</v>
      </c>
      <c r="S1404" s="12"/>
      <c r="T1404" s="12"/>
      <c r="U1404" t="s" s="13">
        <v>8985</v>
      </c>
      <c r="V1404" t="s" s="13">
        <v>8986</v>
      </c>
      <c r="W1404" s="12"/>
      <c r="X1404" s="12"/>
      <c r="Y1404" t="s" s="13">
        <v>8987</v>
      </c>
      <c r="Z1404" s="12"/>
      <c r="AA1404" s="20">
        <v>42979</v>
      </c>
      <c r="AB1404" s="20"/>
    </row>
    <row r="1405" ht="13" customHeight="1">
      <c r="A1405" s="12">
        <v>1601</v>
      </c>
      <c r="B1405" s="12">
        <v>16011</v>
      </c>
      <c r="C1405" t="s" s="13">
        <v>7608</v>
      </c>
      <c r="D1405" t="s" s="13">
        <v>8990</v>
      </c>
      <c r="E1405" t="s" s="14">
        <f>MID(D1405,1,SEARCH(",",D1405)-1)</f>
        <v>8991</v>
      </c>
      <c r="F1405" t="s" s="13">
        <f>MID(D1405,SEARCH(",",D1405)+2,50)</f>
        <v>256</v>
      </c>
      <c r="G1405" s="15">
        <v>39757</v>
      </c>
      <c r="H1405" s="21">
        <f>YEAR(G1405)</f>
        <v>2008</v>
      </c>
      <c r="I1405" s="16">
        <f>INT((TODAY()-G1405)/365)</f>
        <v>11</v>
      </c>
      <c r="J1405" t="s" s="17">
        <v>32</v>
      </c>
      <c r="K1405" s="16"/>
      <c r="L1405" s="12">
        <v>600047862</v>
      </c>
      <c r="M1405" s="12">
        <v>690310208</v>
      </c>
      <c r="N1405" s="12">
        <v>916673924</v>
      </c>
      <c r="O1405" t="s" s="22">
        <v>8992</v>
      </c>
      <c r="P1405" s="23">
        <v>28860</v>
      </c>
      <c r="Q1405" t="s" s="13">
        <v>8944</v>
      </c>
      <c r="R1405" s="12"/>
      <c r="S1405" t="s" s="13">
        <v>8993</v>
      </c>
      <c r="T1405" s="12"/>
      <c r="U1405" t="s" s="13">
        <v>8994</v>
      </c>
      <c r="V1405" t="s" s="13">
        <v>8995</v>
      </c>
      <c r="W1405" s="12"/>
      <c r="X1405" s="12"/>
      <c r="Y1405" t="s" s="13">
        <v>8996</v>
      </c>
      <c r="Z1405" t="s" s="13">
        <v>8721</v>
      </c>
      <c r="AA1405" s="20">
        <v>42979</v>
      </c>
      <c r="AB1405" s="20">
        <v>43641</v>
      </c>
    </row>
    <row r="1406" ht="13" customHeight="1">
      <c r="A1406" s="12">
        <v>1601</v>
      </c>
      <c r="B1406" s="12">
        <v>16012</v>
      </c>
      <c r="C1406" t="s" s="13">
        <v>7608</v>
      </c>
      <c r="D1406" t="s" s="13">
        <v>8997</v>
      </c>
      <c r="E1406" t="s" s="14">
        <f>MID(D1406,1,SEARCH(",",D1406)-1)</f>
        <v>8991</v>
      </c>
      <c r="F1406" t="s" s="13">
        <f>MID(D1406,SEARCH(",",D1406)+2,50)</f>
        <v>249</v>
      </c>
      <c r="G1406" s="15">
        <v>40988</v>
      </c>
      <c r="H1406" s="21">
        <f>YEAR(G1406)</f>
        <v>2012</v>
      </c>
      <c r="I1406" s="16">
        <f>INT((TODAY()-G1406)/365)</f>
        <v>8</v>
      </c>
      <c r="J1406" t="s" s="17">
        <v>40</v>
      </c>
      <c r="K1406" s="16"/>
      <c r="L1406" s="12">
        <v>600047862</v>
      </c>
      <c r="M1406" s="12">
        <v>690310208</v>
      </c>
      <c r="N1406" s="12">
        <v>916673924</v>
      </c>
      <c r="O1406" t="s" s="22">
        <v>8998</v>
      </c>
      <c r="P1406" s="23">
        <v>28860</v>
      </c>
      <c r="Q1406" t="s" s="13">
        <v>8944</v>
      </c>
      <c r="R1406" s="12"/>
      <c r="S1406" t="s" s="13">
        <v>8993</v>
      </c>
      <c r="T1406" s="12"/>
      <c r="U1406" t="s" s="13">
        <v>8994</v>
      </c>
      <c r="V1406" t="s" s="13">
        <v>8995</v>
      </c>
      <c r="W1406" s="12"/>
      <c r="X1406" s="12"/>
      <c r="Y1406" t="s" s="13">
        <v>8996</v>
      </c>
      <c r="Z1406" s="12"/>
      <c r="AA1406" s="20">
        <v>43642</v>
      </c>
      <c r="AB1406" s="20"/>
    </row>
    <row r="1407" ht="13" customHeight="1">
      <c r="A1407" s="12">
        <v>1602</v>
      </c>
      <c r="B1407" s="12">
        <v>16021</v>
      </c>
      <c r="C1407" t="s" s="13">
        <v>7608</v>
      </c>
      <c r="D1407" t="s" s="13">
        <v>8999</v>
      </c>
      <c r="E1407" t="s" s="14">
        <f>MID(D1407,1,SEARCH(",",D1407)-1)</f>
        <v>9000</v>
      </c>
      <c r="F1407" t="s" s="13">
        <f>MID(D1407,SEARCH(",",D1407)+2,50)</f>
        <v>5623</v>
      </c>
      <c r="G1407" s="15">
        <v>40424</v>
      </c>
      <c r="H1407" s="21">
        <f>YEAR(G1407)</f>
        <v>2010</v>
      </c>
      <c r="I1407" s="16">
        <f>INT((TODAY()-G1407)/365)</f>
        <v>10</v>
      </c>
      <c r="J1407" t="s" s="17">
        <v>32</v>
      </c>
      <c r="K1407" t="s" s="17">
        <v>9001</v>
      </c>
      <c r="L1407" s="12">
        <v>637789820</v>
      </c>
      <c r="M1407" s="12">
        <v>679208346</v>
      </c>
      <c r="N1407" s="12">
        <v>916674478</v>
      </c>
      <c r="O1407" t="s" s="22">
        <v>9002</v>
      </c>
      <c r="P1407" s="23">
        <v>28860</v>
      </c>
      <c r="Q1407" t="s" s="13">
        <v>8944</v>
      </c>
      <c r="R1407" t="s" s="13">
        <v>9003</v>
      </c>
      <c r="S1407" t="s" s="13">
        <v>9004</v>
      </c>
      <c r="T1407" s="12"/>
      <c r="U1407" t="s" s="13">
        <v>9005</v>
      </c>
      <c r="V1407" t="s" s="13">
        <v>9006</v>
      </c>
      <c r="W1407" s="12"/>
      <c r="X1407" s="12"/>
      <c r="Y1407" t="s" s="13">
        <v>9007</v>
      </c>
      <c r="Z1407" s="12"/>
      <c r="AA1407" s="20">
        <v>43009</v>
      </c>
      <c r="AB1407" s="20">
        <v>43344</v>
      </c>
    </row>
    <row r="1408" ht="13" customHeight="1">
      <c r="A1408" s="12">
        <v>1603</v>
      </c>
      <c r="B1408" s="12">
        <v>16031</v>
      </c>
      <c r="C1408" t="s" s="13">
        <v>7608</v>
      </c>
      <c r="D1408" t="s" s="13">
        <v>9008</v>
      </c>
      <c r="E1408" t="s" s="14">
        <f>MID(D1408,1,SEARCH(",",D1408)-1)</f>
        <v>9009</v>
      </c>
      <c r="F1408" t="s" s="13">
        <f>MID(D1408,SEARCH(",",D1408)+2,50)</f>
        <v>504</v>
      </c>
      <c r="G1408" s="15">
        <v>40881</v>
      </c>
      <c r="H1408" s="21">
        <f>YEAR(G1408)</f>
        <v>2011</v>
      </c>
      <c r="I1408" s="16">
        <f>INT((TODAY()-G1408)/365)</f>
        <v>8</v>
      </c>
      <c r="J1408" t="s" s="17">
        <v>40</v>
      </c>
      <c r="K1408" s="16"/>
      <c r="L1408" s="12">
        <v>651577575</v>
      </c>
      <c r="M1408" s="12">
        <v>651577549</v>
      </c>
      <c r="N1408" s="12"/>
      <c r="O1408" t="s" s="22">
        <v>9010</v>
      </c>
      <c r="P1408" s="23">
        <v>28860</v>
      </c>
      <c r="Q1408" t="s" s="13">
        <v>8944</v>
      </c>
      <c r="R1408" s="12"/>
      <c r="S1408" t="s" s="13">
        <v>9011</v>
      </c>
      <c r="T1408" s="12"/>
      <c r="U1408" t="s" s="13">
        <v>9012</v>
      </c>
      <c r="V1408" t="s" s="13">
        <v>9013</v>
      </c>
      <c r="W1408" s="12"/>
      <c r="X1408" s="12"/>
      <c r="Y1408" t="s" s="13">
        <v>9014</v>
      </c>
      <c r="Z1408" t="s" s="13">
        <v>9015</v>
      </c>
      <c r="AA1408" s="20">
        <v>42979</v>
      </c>
      <c r="AB1408" s="20">
        <v>43879</v>
      </c>
    </row>
    <row r="1409" ht="13" customHeight="1">
      <c r="A1409" s="12">
        <v>1604</v>
      </c>
      <c r="B1409" s="12">
        <v>16041</v>
      </c>
      <c r="C1409" t="s" s="13">
        <v>7608</v>
      </c>
      <c r="D1409" t="s" s="13">
        <v>9016</v>
      </c>
      <c r="E1409" t="s" s="14">
        <f>MID(D1409,1,SEARCH(",",D1409)-1)</f>
        <v>9017</v>
      </c>
      <c r="F1409" t="s" s="13">
        <f>MID(D1409,SEARCH(",",D1409)+2,50)</f>
        <v>9018</v>
      </c>
      <c r="G1409" s="15">
        <v>39696</v>
      </c>
      <c r="H1409" s="21">
        <f>YEAR(G1409)</f>
        <v>2008</v>
      </c>
      <c r="I1409" s="16">
        <f>INT((TODAY()-G1409)/365)</f>
        <v>12</v>
      </c>
      <c r="J1409" t="s" s="17">
        <v>40</v>
      </c>
      <c r="K1409" t="s" s="17">
        <v>9019</v>
      </c>
      <c r="L1409" s="12">
        <v>650350582</v>
      </c>
      <c r="M1409" s="12">
        <v>606822177</v>
      </c>
      <c r="N1409" s="12">
        <v>916673270</v>
      </c>
      <c r="O1409" t="s" s="22">
        <v>9020</v>
      </c>
      <c r="P1409" s="23">
        <v>28860</v>
      </c>
      <c r="Q1409" t="s" s="13">
        <v>8944</v>
      </c>
      <c r="R1409" t="s" s="13">
        <v>9021</v>
      </c>
      <c r="S1409" s="12"/>
      <c r="T1409" s="12"/>
      <c r="U1409" t="s" s="13">
        <v>9022</v>
      </c>
      <c r="V1409" t="s" s="13">
        <v>9023</v>
      </c>
      <c r="W1409" s="12"/>
      <c r="X1409" s="12"/>
      <c r="Y1409" t="s" s="13">
        <v>9024</v>
      </c>
      <c r="Z1409" s="12"/>
      <c r="AA1409" s="20">
        <v>42979</v>
      </c>
      <c r="AB1409" s="20">
        <v>43070</v>
      </c>
    </row>
    <row r="1410" ht="13" customHeight="1">
      <c r="A1410" s="12">
        <v>1605</v>
      </c>
      <c r="B1410" s="12">
        <v>16051</v>
      </c>
      <c r="C1410" t="s" s="13">
        <v>7608</v>
      </c>
      <c r="D1410" t="s" s="13">
        <v>9025</v>
      </c>
      <c r="E1410" t="s" s="14">
        <f>MID(D1410,1,SEARCH(",",D1410)-1)</f>
        <v>9026</v>
      </c>
      <c r="F1410" t="s" s="13">
        <f>MID(D1410,SEARCH(",",D1410)+2,50)</f>
        <v>9027</v>
      </c>
      <c r="G1410" s="15">
        <v>39040</v>
      </c>
      <c r="H1410" s="21">
        <f>YEAR(G1410)</f>
        <v>2006</v>
      </c>
      <c r="I1410" s="16">
        <f>INT((TODAY()-G1410)/365)</f>
        <v>13</v>
      </c>
      <c r="J1410" t="s" s="17">
        <v>40</v>
      </c>
      <c r="K1410" s="16"/>
      <c r="L1410" s="12">
        <v>600062234</v>
      </c>
      <c r="M1410" s="12">
        <v>681608356</v>
      </c>
      <c r="N1410" s="12">
        <v>916580415</v>
      </c>
      <c r="O1410" t="s" s="22">
        <v>9028</v>
      </c>
      <c r="P1410" s="23">
        <v>28860</v>
      </c>
      <c r="Q1410" t="s" s="13">
        <v>8944</v>
      </c>
      <c r="R1410" s="12"/>
      <c r="S1410" t="s" s="13">
        <v>9029</v>
      </c>
      <c r="T1410" s="12"/>
      <c r="U1410" t="s" s="13">
        <v>9030</v>
      </c>
      <c r="V1410" t="s" s="13">
        <v>9031</v>
      </c>
      <c r="W1410" s="12"/>
      <c r="X1410" s="12"/>
      <c r="Y1410" t="s" s="13">
        <v>9032</v>
      </c>
      <c r="Z1410" s="12"/>
      <c r="AA1410" s="20">
        <v>42979</v>
      </c>
      <c r="AB1410" s="20"/>
    </row>
    <row r="1411" ht="13" customHeight="1">
      <c r="A1411" s="12">
        <v>1605</v>
      </c>
      <c r="B1411" s="12">
        <v>16052</v>
      </c>
      <c r="C1411" t="s" s="13">
        <v>7608</v>
      </c>
      <c r="D1411" t="s" s="13">
        <v>9033</v>
      </c>
      <c r="E1411" t="s" s="14">
        <f>MID(D1411,1,SEARCH(",",D1411)-1)</f>
        <v>9034</v>
      </c>
      <c r="F1411" t="s" s="13">
        <f>MID(D1411,SEARCH(",",D1411)+2,50)</f>
        <v>3258</v>
      </c>
      <c r="G1411" s="15">
        <v>40115</v>
      </c>
      <c r="H1411" s="21">
        <f>YEAR(G1411)</f>
        <v>2009</v>
      </c>
      <c r="I1411" s="16">
        <f>INT((TODAY()-G1411)/365)</f>
        <v>10</v>
      </c>
      <c r="J1411" t="s" s="17">
        <v>32</v>
      </c>
      <c r="K1411" s="16"/>
      <c r="L1411" s="12">
        <v>600062234</v>
      </c>
      <c r="M1411" s="12">
        <v>916580415</v>
      </c>
      <c r="N1411" s="12"/>
      <c r="O1411" t="s" s="22">
        <v>9035</v>
      </c>
      <c r="P1411" s="23">
        <v>28860</v>
      </c>
      <c r="Q1411" t="s" s="13">
        <v>8944</v>
      </c>
      <c r="R1411" t="s" s="13">
        <v>9029</v>
      </c>
      <c r="S1411" s="12"/>
      <c r="T1411" s="12"/>
      <c r="U1411" t="s" s="13">
        <v>9030</v>
      </c>
      <c r="V1411" t="s" s="13">
        <v>9031</v>
      </c>
      <c r="W1411" s="12"/>
      <c r="X1411" s="12"/>
      <c r="Y1411" t="s" s="13">
        <v>9036</v>
      </c>
      <c r="Z1411" t="s" s="13">
        <v>9037</v>
      </c>
      <c r="AA1411" s="20">
        <v>43344</v>
      </c>
      <c r="AB1411" s="20">
        <v>44091</v>
      </c>
    </row>
    <row r="1412" ht="13" customHeight="1">
      <c r="A1412" s="12">
        <v>1606</v>
      </c>
      <c r="B1412" s="12">
        <v>16061</v>
      </c>
      <c r="C1412" t="s" s="13">
        <v>7608</v>
      </c>
      <c r="D1412" t="s" s="13">
        <v>9038</v>
      </c>
      <c r="E1412" t="s" s="14">
        <f>MID(D1412,1,SEARCH(",",D1412)-1)</f>
        <v>9039</v>
      </c>
      <c r="F1412" t="s" s="13">
        <f>MID(D1412,SEARCH(",",D1412)+2,50)</f>
        <v>253</v>
      </c>
      <c r="G1412" s="15">
        <v>39421</v>
      </c>
      <c r="H1412" s="21">
        <f>YEAR(G1412)</f>
        <v>2007</v>
      </c>
      <c r="I1412" s="16">
        <f>INT((TODAY()-G1412)/365)</f>
        <v>12</v>
      </c>
      <c r="J1412" t="s" s="17">
        <v>40</v>
      </c>
      <c r="K1412" t="s" s="17">
        <v>9040</v>
      </c>
      <c r="L1412" s="12">
        <v>617017030</v>
      </c>
      <c r="M1412" s="12">
        <v>678878175</v>
      </c>
      <c r="N1412" s="12">
        <v>916758634</v>
      </c>
      <c r="O1412" t="s" s="22">
        <v>9041</v>
      </c>
      <c r="P1412" s="23">
        <v>28860</v>
      </c>
      <c r="Q1412" t="s" s="13">
        <v>8944</v>
      </c>
      <c r="R1412" t="s" s="13">
        <v>9042</v>
      </c>
      <c r="S1412" t="s" s="13">
        <v>9043</v>
      </c>
      <c r="T1412" s="12"/>
      <c r="U1412" t="s" s="13">
        <v>9044</v>
      </c>
      <c r="V1412" t="s" s="13">
        <v>9045</v>
      </c>
      <c r="W1412" s="12"/>
      <c r="X1412" s="12"/>
      <c r="Y1412" t="s" s="13">
        <v>9046</v>
      </c>
      <c r="Z1412" s="12"/>
      <c r="AA1412" s="20">
        <v>42979</v>
      </c>
      <c r="AB1412" s="20"/>
    </row>
    <row r="1413" ht="13" customHeight="1">
      <c r="A1413" s="12">
        <v>1606</v>
      </c>
      <c r="B1413" s="12">
        <v>16062</v>
      </c>
      <c r="C1413" t="s" s="13">
        <v>7608</v>
      </c>
      <c r="D1413" t="s" s="13">
        <v>9047</v>
      </c>
      <c r="E1413" t="s" s="14">
        <f>MID(D1413,1,SEARCH(",",D1413)-1)</f>
        <v>9039</v>
      </c>
      <c r="F1413" t="s" s="13">
        <f>MID(D1413,SEARCH(",",D1413)+2,50)</f>
        <v>2444</v>
      </c>
      <c r="G1413" s="15">
        <v>38348</v>
      </c>
      <c r="H1413" s="21">
        <f>YEAR(G1413)</f>
        <v>2004</v>
      </c>
      <c r="I1413" s="16">
        <f>INT((TODAY()-G1413)/365)</f>
        <v>15</v>
      </c>
      <c r="J1413" t="s" s="17">
        <v>32</v>
      </c>
      <c r="K1413" t="s" s="17">
        <v>9048</v>
      </c>
      <c r="L1413" s="12">
        <v>617017030</v>
      </c>
      <c r="M1413" s="12">
        <v>678878175</v>
      </c>
      <c r="N1413" s="12">
        <v>916758634</v>
      </c>
      <c r="O1413" t="s" s="22">
        <v>9041</v>
      </c>
      <c r="P1413" s="23">
        <v>28860</v>
      </c>
      <c r="Q1413" t="s" s="13">
        <v>8944</v>
      </c>
      <c r="R1413" t="s" s="13">
        <v>9042</v>
      </c>
      <c r="S1413" t="s" s="13">
        <v>9043</v>
      </c>
      <c r="T1413" s="12"/>
      <c r="U1413" t="s" s="13">
        <v>9044</v>
      </c>
      <c r="V1413" t="s" s="13">
        <v>9045</v>
      </c>
      <c r="W1413" s="12"/>
      <c r="X1413" s="12"/>
      <c r="Y1413" t="s" s="13">
        <v>9046</v>
      </c>
      <c r="Z1413" s="12"/>
      <c r="AA1413" s="20">
        <v>43344</v>
      </c>
      <c r="AB1413" s="20"/>
    </row>
    <row r="1414" ht="25.5" customHeight="1">
      <c r="A1414" s="12">
        <v>1607</v>
      </c>
      <c r="B1414" s="12">
        <v>16071</v>
      </c>
      <c r="C1414" t="s" s="13">
        <v>7608</v>
      </c>
      <c r="D1414" t="s" s="13">
        <v>9049</v>
      </c>
      <c r="E1414" t="s" s="14">
        <f>MID(D1414,1,SEARCH(",",D1414)-1)</f>
        <v>9050</v>
      </c>
      <c r="F1414" t="s" s="13">
        <f>MID(D1414,SEARCH(",",D1414)+2,50)</f>
        <v>1309</v>
      </c>
      <c r="G1414" s="15">
        <v>39918</v>
      </c>
      <c r="H1414" s="21">
        <f>YEAR(G1414)</f>
        <v>2009</v>
      </c>
      <c r="I1414" s="16">
        <f>INT((TODAY()-G1414)/365)</f>
        <v>11</v>
      </c>
      <c r="J1414" t="s" s="17">
        <v>40</v>
      </c>
      <c r="K1414" s="16"/>
      <c r="L1414" s="12">
        <v>646807750</v>
      </c>
      <c r="M1414" s="12">
        <v>915455550</v>
      </c>
      <c r="N1414" s="12">
        <v>618170630</v>
      </c>
      <c r="O1414" t="s" s="22">
        <v>9051</v>
      </c>
      <c r="P1414" s="23">
        <v>28860</v>
      </c>
      <c r="Q1414" t="s" s="13">
        <v>8944</v>
      </c>
      <c r="R1414" s="12"/>
      <c r="S1414" t="s" s="13">
        <v>9052</v>
      </c>
      <c r="T1414" s="12"/>
      <c r="U1414" t="s" s="13">
        <v>9053</v>
      </c>
      <c r="V1414" t="s" s="13">
        <v>9054</v>
      </c>
      <c r="W1414" s="12"/>
      <c r="X1414" s="12"/>
      <c r="Y1414" t="s" s="13">
        <v>9055</v>
      </c>
      <c r="Z1414" t="s" s="13">
        <v>9056</v>
      </c>
      <c r="AA1414" s="20">
        <v>42979</v>
      </c>
      <c r="AB1414" s="20">
        <v>43679</v>
      </c>
    </row>
    <row r="1415" ht="13" customHeight="1">
      <c r="A1415" s="12">
        <v>1608</v>
      </c>
      <c r="B1415" s="12">
        <v>16081</v>
      </c>
      <c r="C1415" t="s" s="13">
        <v>7608</v>
      </c>
      <c r="D1415" t="s" s="13">
        <v>9057</v>
      </c>
      <c r="E1415" t="s" s="14">
        <f>MID(D1415,1,SEARCH(",",D1415)-1)</f>
        <v>9058</v>
      </c>
      <c r="F1415" t="s" s="13">
        <f>MID(D1415,SEARCH(",",D1415)+2,50)</f>
        <v>3038</v>
      </c>
      <c r="G1415" s="15">
        <v>38281</v>
      </c>
      <c r="H1415" s="21">
        <f>YEAR(G1415)</f>
        <v>2004</v>
      </c>
      <c r="I1415" s="16">
        <f>INT((TODAY()-G1415)/365)</f>
        <v>16</v>
      </c>
      <c r="J1415" t="s" s="17">
        <v>40</v>
      </c>
      <c r="K1415" t="s" s="17">
        <v>9059</v>
      </c>
      <c r="L1415" s="12">
        <v>615438081</v>
      </c>
      <c r="M1415" s="12">
        <v>696053523</v>
      </c>
      <c r="N1415" s="12">
        <v>914927668</v>
      </c>
      <c r="O1415" t="s" s="22">
        <v>9060</v>
      </c>
      <c r="P1415" s="23">
        <v>28860</v>
      </c>
      <c r="Q1415" t="s" s="13">
        <v>8944</v>
      </c>
      <c r="R1415" t="s" s="13">
        <v>9061</v>
      </c>
      <c r="S1415" t="s" s="13">
        <v>9062</v>
      </c>
      <c r="T1415" s="12"/>
      <c r="U1415" t="s" s="13">
        <v>9063</v>
      </c>
      <c r="V1415" t="s" s="13">
        <v>9064</v>
      </c>
      <c r="W1415" s="12"/>
      <c r="X1415" s="12"/>
      <c r="Y1415" t="s" s="13">
        <v>9065</v>
      </c>
      <c r="Z1415" s="12"/>
      <c r="AA1415" s="20">
        <v>42979</v>
      </c>
      <c r="AB1415" s="20"/>
    </row>
    <row r="1416" ht="13" customHeight="1">
      <c r="A1416" s="12">
        <v>1609</v>
      </c>
      <c r="B1416" s="12">
        <v>16091</v>
      </c>
      <c r="C1416" t="s" s="13">
        <v>7608</v>
      </c>
      <c r="D1416" t="s" s="13">
        <v>9066</v>
      </c>
      <c r="E1416" t="s" s="14">
        <f>MID(D1416,1,SEARCH(",",D1416)-1)</f>
        <v>9067</v>
      </c>
      <c r="F1416" t="s" s="13">
        <f>MID(D1416,SEARCH(",",D1416)+2,50)</f>
        <v>9068</v>
      </c>
      <c r="G1416" s="15">
        <v>40924</v>
      </c>
      <c r="H1416" s="21">
        <f>YEAR(G1416)</f>
        <v>2012</v>
      </c>
      <c r="I1416" s="16">
        <f>INT((TODAY()-G1416)/365)</f>
        <v>8</v>
      </c>
      <c r="J1416" t="s" s="17">
        <v>40</v>
      </c>
      <c r="K1416" t="s" s="17">
        <v>9069</v>
      </c>
      <c r="L1416" s="12">
        <v>618988784</v>
      </c>
      <c r="M1416" s="12">
        <v>619205659</v>
      </c>
      <c r="N1416" s="12"/>
      <c r="O1416" t="s" s="22">
        <v>9070</v>
      </c>
      <c r="P1416" s="23">
        <v>28860</v>
      </c>
      <c r="Q1416" t="s" s="13">
        <v>8944</v>
      </c>
      <c r="R1416" s="12"/>
      <c r="S1416" t="s" s="13">
        <v>9071</v>
      </c>
      <c r="T1416" s="12"/>
      <c r="U1416" t="s" s="13">
        <v>9072</v>
      </c>
      <c r="V1416" t="s" s="13">
        <v>9073</v>
      </c>
      <c r="W1416" s="12"/>
      <c r="X1416" s="12"/>
      <c r="Y1416" t="s" s="13">
        <v>9074</v>
      </c>
      <c r="Z1416" s="12"/>
      <c r="AA1416" s="20">
        <v>42979</v>
      </c>
      <c r="AB1416" s="20"/>
    </row>
    <row r="1417" ht="25.5" customHeight="1">
      <c r="A1417" s="12">
        <v>1610</v>
      </c>
      <c r="B1417" s="12">
        <v>16101</v>
      </c>
      <c r="C1417" t="s" s="13">
        <v>7608</v>
      </c>
      <c r="D1417" t="s" s="13">
        <v>9075</v>
      </c>
      <c r="E1417" t="s" s="14">
        <f>MID(D1417,1,SEARCH(",",D1417)-1)</f>
        <v>9076</v>
      </c>
      <c r="F1417" t="s" s="13">
        <f>MID(D1417,SEARCH(",",D1417)+2,50)</f>
        <v>9077</v>
      </c>
      <c r="G1417" s="15">
        <v>37999</v>
      </c>
      <c r="H1417" s="21">
        <f>YEAR(G1417)</f>
        <v>2004</v>
      </c>
      <c r="I1417" s="16">
        <f>INT((TODAY()-G1417)/365)</f>
        <v>16</v>
      </c>
      <c r="J1417" t="s" s="17">
        <v>32</v>
      </c>
      <c r="K1417" t="s" s="17">
        <v>9078</v>
      </c>
      <c r="L1417" s="12">
        <v>912688252</v>
      </c>
      <c r="M1417" s="12">
        <v>656160178</v>
      </c>
      <c r="N1417" s="12">
        <v>637579874</v>
      </c>
      <c r="O1417" t="s" s="22">
        <v>9079</v>
      </c>
      <c r="P1417" s="23">
        <v>28860</v>
      </c>
      <c r="Q1417" t="s" s="13">
        <v>8944</v>
      </c>
      <c r="R1417" s="12"/>
      <c r="S1417" t="s" s="13">
        <v>9080</v>
      </c>
      <c r="T1417" s="12"/>
      <c r="U1417" t="s" s="13">
        <v>9081</v>
      </c>
      <c r="V1417" t="s" s="13">
        <v>9082</v>
      </c>
      <c r="W1417" s="12"/>
      <c r="X1417" s="12"/>
      <c r="Y1417" t="s" s="13">
        <v>9083</v>
      </c>
      <c r="Z1417" t="s" s="13">
        <v>9084</v>
      </c>
      <c r="AA1417" s="20">
        <v>42979</v>
      </c>
      <c r="AB1417" s="20"/>
    </row>
    <row r="1418" ht="13" customHeight="1">
      <c r="A1418" s="12">
        <v>1610</v>
      </c>
      <c r="B1418" s="12">
        <v>16102</v>
      </c>
      <c r="C1418" t="s" s="13">
        <v>7608</v>
      </c>
      <c r="D1418" t="s" s="13">
        <v>9085</v>
      </c>
      <c r="E1418" t="s" s="14">
        <f>MID(D1418,1,SEARCH(",",D1418)-1)</f>
        <v>9076</v>
      </c>
      <c r="F1418" t="s" s="13">
        <f>MID(D1418,SEARCH(",",D1418)+2,50)</f>
        <v>227</v>
      </c>
      <c r="G1418" s="15">
        <v>38297</v>
      </c>
      <c r="H1418" s="21">
        <f>YEAR(G1418)</f>
        <v>2004</v>
      </c>
      <c r="I1418" s="16">
        <f>INT((TODAY()-G1418)/365)</f>
        <v>15</v>
      </c>
      <c r="J1418" t="s" s="17">
        <v>32</v>
      </c>
      <c r="K1418" t="s" s="17">
        <v>9086</v>
      </c>
      <c r="L1418" s="12">
        <v>912688252</v>
      </c>
      <c r="M1418" s="12">
        <v>656160178</v>
      </c>
      <c r="N1418" s="12">
        <v>637579874</v>
      </c>
      <c r="O1418" t="s" s="22">
        <v>9079</v>
      </c>
      <c r="P1418" s="23">
        <v>28860</v>
      </c>
      <c r="Q1418" t="s" s="13">
        <v>8944</v>
      </c>
      <c r="R1418" s="12"/>
      <c r="S1418" t="s" s="13">
        <v>9087</v>
      </c>
      <c r="T1418" s="12"/>
      <c r="U1418" t="s" s="13">
        <v>9081</v>
      </c>
      <c r="V1418" t="s" s="13">
        <v>9082</v>
      </c>
      <c r="W1418" s="12"/>
      <c r="X1418" s="12"/>
      <c r="Y1418" t="s" s="13">
        <v>9083</v>
      </c>
      <c r="Z1418" t="s" s="13">
        <v>9088</v>
      </c>
      <c r="AA1418" s="20">
        <v>43101</v>
      </c>
      <c r="AB1418" s="20">
        <v>43637</v>
      </c>
    </row>
    <row r="1419" ht="13" customHeight="1">
      <c r="A1419" s="12">
        <v>1611</v>
      </c>
      <c r="B1419" s="12">
        <v>16111</v>
      </c>
      <c r="C1419" t="s" s="13">
        <v>7608</v>
      </c>
      <c r="D1419" t="s" s="13">
        <v>9089</v>
      </c>
      <c r="E1419" t="s" s="14">
        <f>MID(D1419,1,SEARCH(",",D1419)-1)</f>
        <v>9090</v>
      </c>
      <c r="F1419" t="s" s="13">
        <f>MID(D1419,SEARCH(",",D1419)+2,50)</f>
        <v>320</v>
      </c>
      <c r="G1419" s="15">
        <v>38303</v>
      </c>
      <c r="H1419" s="21">
        <f>YEAR(G1419)</f>
        <v>2004</v>
      </c>
      <c r="I1419" s="16">
        <f>INT((TODAY()-G1419)/365)</f>
        <v>15</v>
      </c>
      <c r="J1419" t="s" s="17">
        <v>40</v>
      </c>
      <c r="K1419" t="s" s="17">
        <v>9091</v>
      </c>
      <c r="L1419" s="12">
        <v>62002109</v>
      </c>
      <c r="M1419" s="12">
        <v>635461301</v>
      </c>
      <c r="N1419" s="12">
        <v>918843622</v>
      </c>
      <c r="O1419" t="s" s="22">
        <v>9092</v>
      </c>
      <c r="P1419" s="23">
        <v>28864</v>
      </c>
      <c r="Q1419" t="s" s="13">
        <v>9093</v>
      </c>
      <c r="R1419" s="12"/>
      <c r="S1419" t="s" s="13">
        <v>9094</v>
      </c>
      <c r="T1419" s="12"/>
      <c r="U1419" t="s" s="13">
        <v>9095</v>
      </c>
      <c r="V1419" t="s" s="13">
        <v>9096</v>
      </c>
      <c r="W1419" s="12"/>
      <c r="X1419" s="12"/>
      <c r="Y1419" t="s" s="13">
        <v>9097</v>
      </c>
      <c r="Z1419" t="s" s="13">
        <v>9098</v>
      </c>
      <c r="AA1419" s="20">
        <v>42979</v>
      </c>
      <c r="AB1419" s="20">
        <v>43645</v>
      </c>
    </row>
    <row r="1420" ht="15.75" customHeight="1">
      <c r="A1420" s="12">
        <v>1612</v>
      </c>
      <c r="B1420" s="12">
        <v>16121</v>
      </c>
      <c r="C1420" t="s" s="13">
        <v>7608</v>
      </c>
      <c r="D1420" t="s" s="13">
        <v>9099</v>
      </c>
      <c r="E1420" t="s" s="14">
        <f>MID(D1420,1,SEARCH(",",D1420)-1)</f>
        <v>9100</v>
      </c>
      <c r="F1420" t="s" s="13">
        <f>MID(D1420,SEARCH(",",D1420)+2,50)</f>
        <v>3229</v>
      </c>
      <c r="G1420" s="15">
        <v>39672</v>
      </c>
      <c r="H1420" s="21">
        <f>YEAR(G1420)</f>
        <v>2008</v>
      </c>
      <c r="I1420" s="16">
        <f>INT((TODAY()-G1420)/365)</f>
        <v>12</v>
      </c>
      <c r="J1420" t="s" s="17">
        <v>32</v>
      </c>
      <c r="K1420" t="s" s="17">
        <v>9101</v>
      </c>
      <c r="L1420" s="12">
        <v>663807103</v>
      </c>
      <c r="M1420" s="12">
        <v>691850101</v>
      </c>
      <c r="N1420" s="12"/>
      <c r="O1420" t="s" s="13">
        <v>9102</v>
      </c>
      <c r="P1420" s="23">
        <v>28860</v>
      </c>
      <c r="Q1420" t="s" s="13">
        <v>8944</v>
      </c>
      <c r="R1420" t="s" s="24">
        <v>9103</v>
      </c>
      <c r="S1420" t="s" s="13">
        <v>9104</v>
      </c>
      <c r="T1420" s="12"/>
      <c r="U1420" t="s" s="13">
        <v>9105</v>
      </c>
      <c r="V1420" t="s" s="13">
        <v>9106</v>
      </c>
      <c r="W1420" s="12"/>
      <c r="X1420" s="12"/>
      <c r="Y1420" t="s" s="13">
        <v>9107</v>
      </c>
      <c r="Z1420" s="12"/>
      <c r="AA1420" s="20">
        <v>42979</v>
      </c>
      <c r="AB1420" s="20"/>
    </row>
    <row r="1421" ht="38.25" customHeight="1">
      <c r="A1421" s="12">
        <v>1612</v>
      </c>
      <c r="B1421" s="12">
        <v>16122</v>
      </c>
      <c r="C1421" t="s" s="13">
        <v>7608</v>
      </c>
      <c r="D1421" t="s" s="13">
        <v>9108</v>
      </c>
      <c r="E1421" t="s" s="14">
        <f>MID(D1421,1,SEARCH(",",D1421)-1)</f>
        <v>9100</v>
      </c>
      <c r="F1421" t="s" s="13">
        <f>MID(D1421,SEARCH(",",D1421)+2,50)</f>
        <v>4541</v>
      </c>
      <c r="G1421" s="15">
        <v>40596</v>
      </c>
      <c r="H1421" s="21">
        <f>YEAR(G1421)</f>
        <v>2011</v>
      </c>
      <c r="I1421" s="16">
        <f>INT((TODAY()-G1421)/365)</f>
        <v>9</v>
      </c>
      <c r="J1421" t="s" s="17">
        <v>40</v>
      </c>
      <c r="K1421" t="s" s="17">
        <v>9109</v>
      </c>
      <c r="L1421" s="12">
        <v>663807103</v>
      </c>
      <c r="M1421" s="12">
        <v>691850101</v>
      </c>
      <c r="N1421" s="12"/>
      <c r="O1421" t="s" s="22">
        <v>9102</v>
      </c>
      <c r="P1421" s="23">
        <v>28860</v>
      </c>
      <c r="Q1421" t="s" s="13">
        <v>8944</v>
      </c>
      <c r="R1421" t="s" s="13">
        <v>9110</v>
      </c>
      <c r="S1421" t="s" s="13">
        <v>9104</v>
      </c>
      <c r="T1421" s="12"/>
      <c r="U1421" t="s" s="13">
        <v>9105</v>
      </c>
      <c r="V1421" t="s" s="13">
        <v>9106</v>
      </c>
      <c r="W1421" s="12"/>
      <c r="X1421" s="12"/>
      <c r="Y1421" t="s" s="13">
        <v>9107</v>
      </c>
      <c r="Z1421" t="s" s="13">
        <v>9111</v>
      </c>
      <c r="AA1421" s="20">
        <v>42979</v>
      </c>
      <c r="AB1421" s="20">
        <v>43839</v>
      </c>
    </row>
    <row r="1422" ht="13" customHeight="1">
      <c r="A1422" s="12">
        <v>1613</v>
      </c>
      <c r="B1422" s="12">
        <v>16131</v>
      </c>
      <c r="C1422" t="s" s="13">
        <v>7608</v>
      </c>
      <c r="D1422" t="s" s="13">
        <v>9112</v>
      </c>
      <c r="E1422" t="s" s="14">
        <f>MID(D1422,1,SEARCH(",",D1422)-1)</f>
        <v>9113</v>
      </c>
      <c r="F1422" t="s" s="13">
        <f>MID(D1422,SEARCH(",",D1422)+2,50)</f>
        <v>331</v>
      </c>
      <c r="G1422" s="15">
        <v>39577</v>
      </c>
      <c r="H1422" s="21">
        <f>YEAR(G1422)</f>
        <v>2008</v>
      </c>
      <c r="I1422" s="16">
        <f>INT((TODAY()-G1422)/365)</f>
        <v>12</v>
      </c>
      <c r="J1422" t="s" s="17">
        <v>32</v>
      </c>
      <c r="K1422" s="16"/>
      <c r="L1422" s="12">
        <v>659152640</v>
      </c>
      <c r="M1422" s="12">
        <v>638978195</v>
      </c>
      <c r="N1422" s="12"/>
      <c r="O1422" t="s" s="22">
        <v>9114</v>
      </c>
      <c r="P1422" s="23">
        <v>28860</v>
      </c>
      <c r="Q1422" t="s" s="13">
        <v>8944</v>
      </c>
      <c r="R1422" t="s" s="13">
        <v>9115</v>
      </c>
      <c r="S1422" t="s" s="13">
        <v>9116</v>
      </c>
      <c r="T1422" s="12"/>
      <c r="U1422" t="s" s="13">
        <v>9117</v>
      </c>
      <c r="V1422" t="s" s="13">
        <v>9118</v>
      </c>
      <c r="W1422" s="12"/>
      <c r="X1422" s="12"/>
      <c r="Y1422" t="s" s="13">
        <v>9119</v>
      </c>
      <c r="Z1422" s="12"/>
      <c r="AA1422" s="20">
        <v>42979</v>
      </c>
      <c r="AB1422" s="20">
        <v>43344</v>
      </c>
    </row>
    <row r="1423" ht="13" customHeight="1">
      <c r="A1423" s="12">
        <v>1614</v>
      </c>
      <c r="B1423" s="12">
        <v>16141</v>
      </c>
      <c r="C1423" t="s" s="13">
        <v>7608</v>
      </c>
      <c r="D1423" t="s" s="13">
        <v>9120</v>
      </c>
      <c r="E1423" t="s" s="14">
        <f>MID(D1423,1,SEARCH(",",D1423)-1)</f>
        <v>3240</v>
      </c>
      <c r="F1423" t="s" s="13">
        <f>MID(D1423,SEARCH(",",D1423)+2,50)</f>
        <v>551</v>
      </c>
      <c r="G1423" s="15">
        <v>38993</v>
      </c>
      <c r="H1423" s="21">
        <f>YEAR(G1423)</f>
        <v>2006</v>
      </c>
      <c r="I1423" s="16">
        <f>INT((TODAY()-G1423)/365)</f>
        <v>14</v>
      </c>
      <c r="J1423" t="s" s="17">
        <v>32</v>
      </c>
      <c r="K1423" s="16"/>
      <c r="L1423" s="12">
        <v>649831862</v>
      </c>
      <c r="M1423" s="12"/>
      <c r="N1423" s="12"/>
      <c r="O1423" t="s" s="22">
        <v>9121</v>
      </c>
      <c r="P1423" s="23">
        <v>28860</v>
      </c>
      <c r="Q1423" t="s" s="13">
        <v>8944</v>
      </c>
      <c r="R1423" s="12"/>
      <c r="S1423" t="s" s="13">
        <v>9122</v>
      </c>
      <c r="T1423" s="12"/>
      <c r="U1423" t="s" s="13">
        <v>9123</v>
      </c>
      <c r="V1423" t="s" s="13">
        <v>9124</v>
      </c>
      <c r="W1423" s="12"/>
      <c r="X1423" s="12"/>
      <c r="Y1423" t="s" s="13">
        <v>9125</v>
      </c>
      <c r="Z1423" s="12"/>
      <c r="AA1423" s="20">
        <v>42979</v>
      </c>
      <c r="AB1423" s="20">
        <v>43344</v>
      </c>
    </row>
    <row r="1424" ht="13" customHeight="1">
      <c r="A1424" s="12">
        <v>1615</v>
      </c>
      <c r="B1424" s="12">
        <v>16151</v>
      </c>
      <c r="C1424" t="s" s="13">
        <v>7608</v>
      </c>
      <c r="D1424" t="s" s="13">
        <v>9126</v>
      </c>
      <c r="E1424" t="s" s="14">
        <f>MID(D1424,1,SEARCH(",",D1424)-1)</f>
        <v>9127</v>
      </c>
      <c r="F1424" t="s" s="13">
        <f>MID(D1424,SEARCH(",",D1424)+2,50)</f>
        <v>198</v>
      </c>
      <c r="G1424" s="15">
        <v>38626</v>
      </c>
      <c r="H1424" s="21">
        <f>YEAR(G1424)</f>
        <v>2005</v>
      </c>
      <c r="I1424" s="16">
        <f>INT((TODAY()-G1424)/365)</f>
        <v>15</v>
      </c>
      <c r="J1424" t="s" s="17">
        <v>32</v>
      </c>
      <c r="K1424" t="s" s="17">
        <v>9128</v>
      </c>
      <c r="L1424" s="12">
        <v>616943395</v>
      </c>
      <c r="M1424" s="12">
        <v>629260524</v>
      </c>
      <c r="N1424" s="12">
        <v>639794807</v>
      </c>
      <c r="O1424" t="s" s="22">
        <v>9129</v>
      </c>
      <c r="P1424" s="23">
        <v>28860</v>
      </c>
      <c r="Q1424" t="s" s="13">
        <v>8944</v>
      </c>
      <c r="R1424" s="12"/>
      <c r="S1424" t="s" s="13">
        <v>9130</v>
      </c>
      <c r="T1424" s="12"/>
      <c r="U1424" t="s" s="13">
        <v>9131</v>
      </c>
      <c r="V1424" t="s" s="13">
        <v>9132</v>
      </c>
      <c r="W1424" s="12"/>
      <c r="X1424" s="12"/>
      <c r="Y1424" t="s" s="13">
        <v>9133</v>
      </c>
      <c r="Z1424" s="12"/>
      <c r="AA1424" s="20">
        <v>42979</v>
      </c>
      <c r="AB1424" s="20"/>
    </row>
    <row r="1425" ht="13" customHeight="1">
      <c r="A1425" s="12">
        <v>1615</v>
      </c>
      <c r="B1425" s="12">
        <v>16152</v>
      </c>
      <c r="C1425" t="s" s="13">
        <v>7608</v>
      </c>
      <c r="D1425" t="s" s="13">
        <v>9134</v>
      </c>
      <c r="E1425" t="s" s="14">
        <f>MID(D1425,1,SEARCH(",",D1425)-1)</f>
        <v>9127</v>
      </c>
      <c r="F1425" t="s" s="13">
        <f>MID(D1425,SEARCH(",",D1425)+2,50)</f>
        <v>9135</v>
      </c>
      <c r="G1425" s="15">
        <v>39021</v>
      </c>
      <c r="H1425" s="21">
        <f>YEAR(G1425)</f>
        <v>2006</v>
      </c>
      <c r="I1425" s="16">
        <f>INT((TODAY()-G1425)/365)</f>
        <v>13</v>
      </c>
      <c r="J1425" t="s" s="17">
        <v>32</v>
      </c>
      <c r="K1425" t="s" s="17">
        <v>9136</v>
      </c>
      <c r="L1425" s="12">
        <v>616943395</v>
      </c>
      <c r="M1425" s="12">
        <v>629260524</v>
      </c>
      <c r="N1425" s="12">
        <v>639794807</v>
      </c>
      <c r="O1425" t="s" s="22">
        <v>9129</v>
      </c>
      <c r="P1425" s="23">
        <v>28860</v>
      </c>
      <c r="Q1425" t="s" s="13">
        <v>8944</v>
      </c>
      <c r="R1425" s="12"/>
      <c r="S1425" t="s" s="13">
        <v>9130</v>
      </c>
      <c r="T1425" s="12"/>
      <c r="U1425" t="s" s="13">
        <v>9131</v>
      </c>
      <c r="V1425" t="s" s="13">
        <v>9132</v>
      </c>
      <c r="W1425" s="12"/>
      <c r="X1425" s="12"/>
      <c r="Y1425" t="s" s="13">
        <v>9133</v>
      </c>
      <c r="Z1425" s="12"/>
      <c r="AA1425" s="20">
        <v>42979</v>
      </c>
      <c r="AB1425" s="20"/>
    </row>
    <row r="1426" ht="13" customHeight="1">
      <c r="A1426" s="12">
        <v>1616</v>
      </c>
      <c r="B1426" s="12">
        <v>16161</v>
      </c>
      <c r="C1426" t="s" s="13">
        <v>7608</v>
      </c>
      <c r="D1426" t="s" s="13">
        <v>9137</v>
      </c>
      <c r="E1426" t="s" s="14">
        <f>MID(D1426,1,SEARCH(",",D1426)-1)</f>
        <v>9138</v>
      </c>
      <c r="F1426" t="s" s="13">
        <f>MID(D1426,SEARCH(",",D1426)+2,50)</f>
        <v>192</v>
      </c>
      <c r="G1426" s="15">
        <v>39685</v>
      </c>
      <c r="H1426" s="21">
        <f>YEAR(G1426)</f>
        <v>2008</v>
      </c>
      <c r="I1426" s="16">
        <f>INT((TODAY()-G1426)/365)</f>
        <v>12</v>
      </c>
      <c r="J1426" t="s" s="17">
        <v>32</v>
      </c>
      <c r="K1426" s="16"/>
      <c r="L1426" s="12">
        <v>651343758</v>
      </c>
      <c r="M1426" s="12">
        <v>649425727</v>
      </c>
      <c r="N1426" s="12">
        <v>916580348</v>
      </c>
      <c r="O1426" t="s" s="22">
        <v>9139</v>
      </c>
      <c r="P1426" s="23">
        <v>28860</v>
      </c>
      <c r="Q1426" t="s" s="13">
        <v>8944</v>
      </c>
      <c r="R1426" s="12"/>
      <c r="S1426" t="s" s="13">
        <v>9140</v>
      </c>
      <c r="T1426" s="12"/>
      <c r="U1426" t="s" s="13">
        <v>9141</v>
      </c>
      <c r="V1426" t="s" s="13">
        <v>9142</v>
      </c>
      <c r="W1426" s="12"/>
      <c r="X1426" s="12"/>
      <c r="Y1426" t="s" s="13">
        <v>9143</v>
      </c>
      <c r="Z1426" s="12"/>
      <c r="AA1426" s="20">
        <v>42979</v>
      </c>
      <c r="AB1426" s="20"/>
    </row>
    <row r="1427" ht="13" customHeight="1">
      <c r="A1427" s="12">
        <v>1617</v>
      </c>
      <c r="B1427" s="12">
        <v>16171</v>
      </c>
      <c r="C1427" t="s" s="13">
        <v>7608</v>
      </c>
      <c r="D1427" t="s" s="13">
        <v>9144</v>
      </c>
      <c r="E1427" t="s" s="14">
        <f>MID(D1427,1,SEARCH(",",D1427)-1)</f>
        <v>9145</v>
      </c>
      <c r="F1427" t="s" s="13">
        <f>MID(D1427,SEARCH(",",D1427)+2,50)</f>
        <v>60</v>
      </c>
      <c r="G1427" s="15">
        <v>38973</v>
      </c>
      <c r="H1427" s="21">
        <f>YEAR(G1427)</f>
        <v>2006</v>
      </c>
      <c r="I1427" s="16">
        <f>INT((TODAY()-G1427)/365)</f>
        <v>14</v>
      </c>
      <c r="J1427" t="s" s="17">
        <v>40</v>
      </c>
      <c r="K1427" s="16"/>
      <c r="L1427" s="12">
        <v>910838690</v>
      </c>
      <c r="M1427" s="12">
        <v>652431384</v>
      </c>
      <c r="N1427" s="12">
        <v>652431380</v>
      </c>
      <c r="O1427" t="s" s="22">
        <v>9146</v>
      </c>
      <c r="P1427" s="23">
        <v>28860</v>
      </c>
      <c r="Q1427" t="s" s="13">
        <v>8944</v>
      </c>
      <c r="R1427" t="s" s="13">
        <v>9147</v>
      </c>
      <c r="S1427" t="s" s="13">
        <v>9148</v>
      </c>
      <c r="T1427" s="12"/>
      <c r="U1427" t="s" s="13">
        <v>9149</v>
      </c>
      <c r="V1427" t="s" s="13">
        <v>9150</v>
      </c>
      <c r="W1427" s="12"/>
      <c r="X1427" s="12"/>
      <c r="Y1427" t="s" s="13">
        <v>9151</v>
      </c>
      <c r="Z1427" s="12"/>
      <c r="AA1427" s="20">
        <v>42979</v>
      </c>
      <c r="AB1427" s="20"/>
    </row>
    <row r="1428" ht="13" customHeight="1">
      <c r="A1428" s="12">
        <v>1618</v>
      </c>
      <c r="B1428" s="12">
        <v>16181</v>
      </c>
      <c r="C1428" t="s" s="13">
        <v>7608</v>
      </c>
      <c r="D1428" t="s" s="13">
        <v>9152</v>
      </c>
      <c r="E1428" t="s" s="14">
        <f>MID(D1428,1,SEARCH(",",D1428)-1)</f>
        <v>9153</v>
      </c>
      <c r="F1428" t="s" s="13">
        <f>MID(D1428,SEARCH(",",D1428)+2,50)</f>
        <v>551</v>
      </c>
      <c r="G1428" s="15">
        <v>39581</v>
      </c>
      <c r="H1428" s="21">
        <f>YEAR(G1428)</f>
        <v>2008</v>
      </c>
      <c r="I1428" s="16">
        <f>INT((TODAY()-G1428)/365)</f>
        <v>12</v>
      </c>
      <c r="J1428" t="s" s="17">
        <v>32</v>
      </c>
      <c r="K1428" t="s" s="17">
        <v>9154</v>
      </c>
      <c r="L1428" s="12">
        <v>636465206</v>
      </c>
      <c r="M1428" s="12">
        <v>607711795</v>
      </c>
      <c r="N1428" s="12"/>
      <c r="O1428" t="s" s="22">
        <v>9155</v>
      </c>
      <c r="P1428" s="23">
        <v>28860</v>
      </c>
      <c r="Q1428" t="s" s="13">
        <v>8944</v>
      </c>
      <c r="R1428" s="12"/>
      <c r="S1428" t="s" s="13">
        <v>9156</v>
      </c>
      <c r="T1428" s="12"/>
      <c r="U1428" t="s" s="13">
        <v>9157</v>
      </c>
      <c r="V1428" t="s" s="13">
        <v>9158</v>
      </c>
      <c r="W1428" s="12"/>
      <c r="X1428" s="12"/>
      <c r="Y1428" t="s" s="13">
        <v>9159</v>
      </c>
      <c r="Z1428" s="12"/>
      <c r="AA1428" s="20">
        <v>42979</v>
      </c>
      <c r="AB1428" s="20">
        <v>43344</v>
      </c>
    </row>
    <row r="1429" ht="15.75" customHeight="1">
      <c r="A1429" s="12">
        <v>1619</v>
      </c>
      <c r="B1429" s="12">
        <v>16191</v>
      </c>
      <c r="C1429" t="s" s="13">
        <v>7608</v>
      </c>
      <c r="D1429" t="s" s="13">
        <v>9160</v>
      </c>
      <c r="E1429" t="s" s="14">
        <f>MID(D1429,1,SEARCH(",",D1429)-1)</f>
        <v>9161</v>
      </c>
      <c r="F1429" t="s" s="13">
        <f>MID(D1429,SEARCH(",",D1429)+2,50)</f>
        <v>1309</v>
      </c>
      <c r="G1429" s="15">
        <v>40037</v>
      </c>
      <c r="H1429" s="21">
        <f>YEAR(G1429)</f>
        <v>2009</v>
      </c>
      <c r="I1429" s="16">
        <f>INT((TODAY()-G1429)/365)</f>
        <v>11</v>
      </c>
      <c r="J1429" t="s" s="17">
        <v>40</v>
      </c>
      <c r="K1429" s="16"/>
      <c r="L1429" s="12">
        <v>629756627</v>
      </c>
      <c r="M1429" s="12">
        <v>916672187</v>
      </c>
      <c r="N1429" s="12"/>
      <c r="O1429" t="s" s="22">
        <v>9162</v>
      </c>
      <c r="P1429" s="23">
        <v>28860</v>
      </c>
      <c r="Q1429" t="s" s="13">
        <v>8944</v>
      </c>
      <c r="R1429" t="s" s="24">
        <v>9163</v>
      </c>
      <c r="S1429" s="12"/>
      <c r="T1429" s="12"/>
      <c r="U1429" t="s" s="13">
        <v>9164</v>
      </c>
      <c r="V1429" t="s" s="13">
        <v>9165</v>
      </c>
      <c r="W1429" s="12"/>
      <c r="X1429" s="12"/>
      <c r="Y1429" t="s" s="13">
        <v>9166</v>
      </c>
      <c r="Z1429" s="12"/>
      <c r="AA1429" s="20">
        <v>42979</v>
      </c>
      <c r="AB1429" s="20"/>
    </row>
    <row r="1430" ht="13" customHeight="1">
      <c r="A1430" s="12">
        <v>1620</v>
      </c>
      <c r="B1430" s="12">
        <v>16201</v>
      </c>
      <c r="C1430" t="s" s="13">
        <v>7608</v>
      </c>
      <c r="D1430" t="s" s="13">
        <v>9167</v>
      </c>
      <c r="E1430" t="s" s="14">
        <f>MID(D1430,1,SEARCH(",",D1430)-1)</f>
        <v>9168</v>
      </c>
      <c r="F1430" t="s" s="13">
        <f>MID(D1430,SEARCH(",",D1430)+2,50)</f>
        <v>642</v>
      </c>
      <c r="G1430" s="15">
        <v>39715</v>
      </c>
      <c r="H1430" s="21">
        <f>YEAR(G1430)</f>
        <v>2008</v>
      </c>
      <c r="I1430" s="16">
        <f>INT((TODAY()-G1430)/365)</f>
        <v>12</v>
      </c>
      <c r="J1430" t="s" s="17">
        <v>32</v>
      </c>
      <c r="K1430" t="s" s="17">
        <v>9169</v>
      </c>
      <c r="L1430" s="12">
        <v>629626146</v>
      </c>
      <c r="M1430" s="12">
        <v>914327847</v>
      </c>
      <c r="N1430" s="12"/>
      <c r="O1430" t="s" s="22">
        <v>9170</v>
      </c>
      <c r="P1430" s="23">
        <v>28860</v>
      </c>
      <c r="Q1430" t="s" s="13">
        <v>8944</v>
      </c>
      <c r="R1430" s="12"/>
      <c r="S1430" t="s" s="13">
        <v>9171</v>
      </c>
      <c r="T1430" s="12"/>
      <c r="U1430" t="s" s="13">
        <v>9172</v>
      </c>
      <c r="V1430" t="s" s="13">
        <v>9173</v>
      </c>
      <c r="W1430" s="12"/>
      <c r="X1430" s="12"/>
      <c r="Y1430" t="s" s="13">
        <v>9174</v>
      </c>
      <c r="Z1430" s="12"/>
      <c r="AA1430" s="20">
        <v>42979</v>
      </c>
      <c r="AB1430" s="20"/>
    </row>
    <row r="1431" ht="25.5" customHeight="1">
      <c r="A1431" s="12">
        <v>1621</v>
      </c>
      <c r="B1431" s="12">
        <v>16211</v>
      </c>
      <c r="C1431" t="s" s="13">
        <v>7608</v>
      </c>
      <c r="D1431" t="s" s="13">
        <v>9175</v>
      </c>
      <c r="E1431" t="s" s="14">
        <f>MID(D1431,1,SEARCH(",",D1431)-1)</f>
        <v>9176</v>
      </c>
      <c r="F1431" t="s" s="13">
        <f>MID(D1431,SEARCH(",",D1431)+2,50)</f>
        <v>198</v>
      </c>
      <c r="G1431" s="15">
        <v>38984</v>
      </c>
      <c r="H1431" s="21">
        <f>YEAR(G1431)</f>
        <v>2006</v>
      </c>
      <c r="I1431" s="16">
        <f>INT((TODAY()-G1431)/365)</f>
        <v>14</v>
      </c>
      <c r="J1431" t="s" s="17">
        <v>32</v>
      </c>
      <c r="K1431" s="16"/>
      <c r="L1431" s="12">
        <v>916582614</v>
      </c>
      <c r="M1431" s="12">
        <v>609245982</v>
      </c>
      <c r="N1431" s="12">
        <v>629084763</v>
      </c>
      <c r="O1431" t="s" s="22">
        <v>9177</v>
      </c>
      <c r="P1431" s="23">
        <v>28860</v>
      </c>
      <c r="Q1431" t="s" s="13">
        <v>8944</v>
      </c>
      <c r="R1431" t="s" s="13">
        <v>9178</v>
      </c>
      <c r="S1431" t="s" s="13">
        <v>9179</v>
      </c>
      <c r="T1431" s="12"/>
      <c r="U1431" t="s" s="13">
        <v>9180</v>
      </c>
      <c r="V1431" t="s" s="13">
        <v>9181</v>
      </c>
      <c r="W1431" s="12"/>
      <c r="X1431" s="12"/>
      <c r="Y1431" t="s" s="13">
        <v>9182</v>
      </c>
      <c r="Z1431" t="s" s="13">
        <v>9183</v>
      </c>
      <c r="AA1431" s="20">
        <v>42979</v>
      </c>
      <c r="AB1431" s="20"/>
    </row>
    <row r="1432" ht="13" customHeight="1">
      <c r="A1432" s="12">
        <v>1622</v>
      </c>
      <c r="B1432" s="12">
        <v>16221</v>
      </c>
      <c r="C1432" t="s" s="13">
        <v>7608</v>
      </c>
      <c r="D1432" t="s" s="13">
        <v>9184</v>
      </c>
      <c r="E1432" t="s" s="14">
        <f>MID(D1432,1,SEARCH(",",D1432)-1)</f>
        <v>9185</v>
      </c>
      <c r="F1432" t="s" s="13">
        <f>MID(D1432,SEARCH(",",D1432)+2,50)</f>
        <v>2156</v>
      </c>
      <c r="G1432" s="15">
        <v>39630</v>
      </c>
      <c r="H1432" s="21">
        <f>YEAR(G1432)</f>
        <v>2008</v>
      </c>
      <c r="I1432" s="16">
        <f>INT((TODAY()-G1432)/365)</f>
        <v>12</v>
      </c>
      <c r="J1432" t="s" s="17">
        <v>32</v>
      </c>
      <c r="K1432" s="16"/>
      <c r="L1432" s="12">
        <v>610511509</v>
      </c>
      <c r="M1432" s="12">
        <v>618120711</v>
      </c>
      <c r="N1432" s="12"/>
      <c r="O1432" t="s" s="22">
        <v>9186</v>
      </c>
      <c r="P1432" s="23">
        <v>28836</v>
      </c>
      <c r="Q1432" t="s" s="13">
        <v>8944</v>
      </c>
      <c r="R1432" s="12"/>
      <c r="S1432" t="s" s="13">
        <v>9187</v>
      </c>
      <c r="T1432" s="12"/>
      <c r="U1432" t="s" s="13">
        <v>9188</v>
      </c>
      <c r="V1432" t="s" s="13">
        <v>9189</v>
      </c>
      <c r="W1432" s="12"/>
      <c r="X1432" s="12"/>
      <c r="Y1432" t="s" s="13">
        <v>9190</v>
      </c>
      <c r="Z1432" s="12"/>
      <c r="AA1432" s="20">
        <v>42979</v>
      </c>
      <c r="AB1432" s="20"/>
    </row>
    <row r="1433" ht="13" customHeight="1">
      <c r="A1433" s="12">
        <v>1622</v>
      </c>
      <c r="B1433" s="12">
        <v>16222</v>
      </c>
      <c r="C1433" t="s" s="13">
        <v>7608</v>
      </c>
      <c r="D1433" t="s" s="13">
        <v>9191</v>
      </c>
      <c r="E1433" t="s" s="14">
        <f>MID(D1433,1,SEARCH(",",D1433)-1)</f>
        <v>9185</v>
      </c>
      <c r="F1433" t="s" s="13">
        <f>MID(D1433,SEARCH(",",D1433)+2,50)</f>
        <v>4876</v>
      </c>
      <c r="G1433" s="15">
        <v>40500</v>
      </c>
      <c r="H1433" s="21">
        <f>YEAR(G1433)</f>
        <v>2010</v>
      </c>
      <c r="I1433" s="16">
        <f>INT((TODAY()-G1433)/365)</f>
        <v>9</v>
      </c>
      <c r="J1433" t="s" s="17">
        <v>32</v>
      </c>
      <c r="K1433" s="16"/>
      <c r="L1433" s="12">
        <v>610511509</v>
      </c>
      <c r="M1433" s="12">
        <v>618120711</v>
      </c>
      <c r="N1433" s="12"/>
      <c r="O1433" t="s" s="22">
        <v>9186</v>
      </c>
      <c r="P1433" s="23">
        <v>28836</v>
      </c>
      <c r="Q1433" t="s" s="13">
        <v>8944</v>
      </c>
      <c r="R1433" s="12"/>
      <c r="S1433" t="s" s="13">
        <v>9187</v>
      </c>
      <c r="T1433" s="12"/>
      <c r="U1433" t="s" s="13">
        <v>9188</v>
      </c>
      <c r="V1433" t="s" s="13">
        <v>9189</v>
      </c>
      <c r="W1433" s="12"/>
      <c r="X1433" s="12"/>
      <c r="Y1433" t="s" s="13">
        <v>9192</v>
      </c>
      <c r="Z1433" s="12"/>
      <c r="AA1433" s="20">
        <v>43344</v>
      </c>
      <c r="AB1433" s="20"/>
    </row>
    <row r="1434" ht="25.5" customHeight="1">
      <c r="A1434" s="12">
        <v>1623</v>
      </c>
      <c r="B1434" s="12">
        <v>16231</v>
      </c>
      <c r="C1434" t="s" s="13">
        <v>7608</v>
      </c>
      <c r="D1434" t="s" s="13">
        <v>9193</v>
      </c>
      <c r="E1434" t="s" s="14">
        <f>MID(D1434,1,SEARCH(",",D1434)-1)</f>
        <v>9194</v>
      </c>
      <c r="F1434" t="s" s="13">
        <f>MID(D1434,SEARCH(",",D1434)+2,50)</f>
        <v>1117</v>
      </c>
      <c r="G1434" s="15">
        <v>38877</v>
      </c>
      <c r="H1434" s="21">
        <f>YEAR(G1434)</f>
        <v>2006</v>
      </c>
      <c r="I1434" s="16">
        <f>INT((TODAY()-G1434)/365)</f>
        <v>14</v>
      </c>
      <c r="J1434" t="s" s="17">
        <v>32</v>
      </c>
      <c r="K1434" s="16"/>
      <c r="L1434" s="12">
        <v>615087350</v>
      </c>
      <c r="M1434" s="12">
        <v>650706831</v>
      </c>
      <c r="N1434" s="12">
        <v>916546074</v>
      </c>
      <c r="O1434" t="s" s="22">
        <v>9195</v>
      </c>
      <c r="P1434" s="23">
        <v>28100</v>
      </c>
      <c r="Q1434" t="s" s="13">
        <v>1067</v>
      </c>
      <c r="R1434" s="12"/>
      <c r="S1434" t="s" s="13">
        <v>9196</v>
      </c>
      <c r="T1434" s="12"/>
      <c r="U1434" t="s" s="13">
        <v>9197</v>
      </c>
      <c r="V1434" t="s" s="13">
        <v>9198</v>
      </c>
      <c r="W1434" s="12"/>
      <c r="X1434" s="12"/>
      <c r="Y1434" t="s" s="13">
        <v>9199</v>
      </c>
      <c r="Z1434" t="s" s="13">
        <v>7755</v>
      </c>
      <c r="AA1434" s="20">
        <v>42979</v>
      </c>
      <c r="AB1434" s="20">
        <v>44105</v>
      </c>
    </row>
    <row r="1435" ht="13" customHeight="1">
      <c r="A1435" s="12">
        <v>1624</v>
      </c>
      <c r="B1435" s="12">
        <v>16241</v>
      </c>
      <c r="C1435" t="s" s="13">
        <v>7608</v>
      </c>
      <c r="D1435" t="s" s="13">
        <v>9200</v>
      </c>
      <c r="E1435" t="s" s="14">
        <f>MID(D1435,1,SEARCH(",",D1435)-1)</f>
        <v>9201</v>
      </c>
      <c r="F1435" t="s" s="13">
        <f>MID(D1435,SEARCH(",",D1435)+2,50)</f>
        <v>3871</v>
      </c>
      <c r="G1435" s="15">
        <v>38399</v>
      </c>
      <c r="H1435" s="21">
        <f>YEAR(G1435)</f>
        <v>2005</v>
      </c>
      <c r="I1435" s="16">
        <f>INT((TODAY()-G1435)/365)</f>
        <v>15</v>
      </c>
      <c r="J1435" t="s" s="17">
        <v>40</v>
      </c>
      <c r="K1435" t="s" s="17">
        <v>9202</v>
      </c>
      <c r="L1435" s="12">
        <v>666450397</v>
      </c>
      <c r="M1435" s="12">
        <v>610570974</v>
      </c>
      <c r="N1435" s="12"/>
      <c r="O1435" t="s" s="22">
        <v>9203</v>
      </c>
      <c r="P1435" s="23">
        <v>28860</v>
      </c>
      <c r="Q1435" t="s" s="13">
        <v>8944</v>
      </c>
      <c r="R1435" t="s" s="13">
        <v>9204</v>
      </c>
      <c r="S1435" t="s" s="13">
        <v>9205</v>
      </c>
      <c r="T1435" s="12"/>
      <c r="U1435" t="s" s="13">
        <v>9206</v>
      </c>
      <c r="V1435" t="s" s="13">
        <v>9207</v>
      </c>
      <c r="W1435" s="12"/>
      <c r="X1435" s="12"/>
      <c r="Y1435" t="s" s="13">
        <v>9208</v>
      </c>
      <c r="Z1435" s="12"/>
      <c r="AA1435" s="20">
        <v>42979</v>
      </c>
      <c r="AB1435" s="20"/>
    </row>
    <row r="1436" ht="25.5" customHeight="1">
      <c r="A1436" s="12">
        <v>1625</v>
      </c>
      <c r="B1436" s="12">
        <v>16251</v>
      </c>
      <c r="C1436" t="s" s="13">
        <v>7608</v>
      </c>
      <c r="D1436" t="s" s="13">
        <v>9209</v>
      </c>
      <c r="E1436" t="s" s="14">
        <f>MID(D1436,1,SEARCH(",",D1436)-1)</f>
        <v>9210</v>
      </c>
      <c r="F1436" t="s" s="13">
        <f>MID(D1436,SEARCH(",",D1436)+2,50)</f>
        <v>2129</v>
      </c>
      <c r="G1436" s="15">
        <v>40417</v>
      </c>
      <c r="H1436" s="21">
        <f>YEAR(G1436)</f>
        <v>2010</v>
      </c>
      <c r="I1436" s="16">
        <f>INT((TODAY()-G1436)/365)</f>
        <v>10</v>
      </c>
      <c r="J1436" t="s" s="17">
        <v>40</v>
      </c>
      <c r="K1436" s="16"/>
      <c r="L1436" s="12">
        <v>628262848</v>
      </c>
      <c r="M1436" s="12">
        <v>912687711</v>
      </c>
      <c r="N1436" s="12">
        <v>620524044</v>
      </c>
      <c r="O1436" t="s" s="22">
        <v>9211</v>
      </c>
      <c r="P1436" s="23">
        <v>28860</v>
      </c>
      <c r="Q1436" t="s" s="13">
        <v>8944</v>
      </c>
      <c r="R1436" t="s" s="13">
        <v>9212</v>
      </c>
      <c r="S1436" s="12"/>
      <c r="T1436" s="12"/>
      <c r="U1436" t="s" s="13">
        <v>9213</v>
      </c>
      <c r="V1436" t="s" s="13">
        <v>9214</v>
      </c>
      <c r="W1436" s="12"/>
      <c r="X1436" s="12"/>
      <c r="Y1436" t="s" s="13">
        <v>9215</v>
      </c>
      <c r="Z1436" t="s" s="13">
        <v>7755</v>
      </c>
      <c r="AA1436" s="20">
        <v>42979</v>
      </c>
      <c r="AB1436" s="20">
        <v>44105</v>
      </c>
    </row>
    <row r="1437" ht="13" customHeight="1">
      <c r="A1437" s="12">
        <v>1626</v>
      </c>
      <c r="B1437" s="12">
        <v>16261</v>
      </c>
      <c r="C1437" t="s" s="13">
        <v>7608</v>
      </c>
      <c r="D1437" t="s" s="13">
        <v>9216</v>
      </c>
      <c r="E1437" t="s" s="14">
        <f>MID(D1437,1,SEARCH(",",D1437)-1)</f>
        <v>9217</v>
      </c>
      <c r="F1437" t="s" s="13">
        <f>MID(D1437,SEARCH(",",D1437)+2,50)</f>
        <v>4096</v>
      </c>
      <c r="G1437" s="15">
        <v>38759</v>
      </c>
      <c r="H1437" s="21">
        <f>YEAR(G1437)</f>
        <v>2006</v>
      </c>
      <c r="I1437" s="16">
        <f>INT((TODAY()-G1437)/365)</f>
        <v>14</v>
      </c>
      <c r="J1437" t="s" s="17">
        <v>32</v>
      </c>
      <c r="K1437" s="16"/>
      <c r="L1437" s="12">
        <v>653921488</v>
      </c>
      <c r="M1437" s="12"/>
      <c r="N1437" s="12"/>
      <c r="O1437" t="s" s="22">
        <v>9218</v>
      </c>
      <c r="P1437" s="23">
        <v>28860</v>
      </c>
      <c r="Q1437" t="s" s="13">
        <v>8944</v>
      </c>
      <c r="R1437" t="s" s="13">
        <v>9219</v>
      </c>
      <c r="S1437" s="12"/>
      <c r="T1437" s="12"/>
      <c r="U1437" t="s" s="13">
        <v>9220</v>
      </c>
      <c r="V1437" t="s" s="13">
        <v>9221</v>
      </c>
      <c r="W1437" s="12"/>
      <c r="X1437" s="12"/>
      <c r="Y1437" t="s" s="13">
        <v>9222</v>
      </c>
      <c r="Z1437" t="s" s="13">
        <v>9223</v>
      </c>
      <c r="AA1437" s="20">
        <v>42979</v>
      </c>
      <c r="AB1437" s="20">
        <v>43645</v>
      </c>
    </row>
    <row r="1438" ht="13" customHeight="1">
      <c r="A1438" s="12">
        <v>1627</v>
      </c>
      <c r="B1438" s="12">
        <v>16271</v>
      </c>
      <c r="C1438" t="s" s="13">
        <v>7608</v>
      </c>
      <c r="D1438" t="s" s="13">
        <v>9224</v>
      </c>
      <c r="E1438" t="s" s="14">
        <f>MID(D1438,1,SEARCH(",",D1438)-1)</f>
        <v>9225</v>
      </c>
      <c r="F1438" t="s" s="13">
        <f>MID(D1438,SEARCH(",",D1438)+2,50)</f>
        <v>9226</v>
      </c>
      <c r="G1438" s="15">
        <v>38589</v>
      </c>
      <c r="H1438" s="21">
        <f>YEAR(G1438)</f>
        <v>2005</v>
      </c>
      <c r="I1438" s="16">
        <f>INT((TODAY()-G1438)/365)</f>
        <v>15</v>
      </c>
      <c r="J1438" t="s" s="17">
        <v>40</v>
      </c>
      <c r="K1438" t="s" s="17">
        <v>9227</v>
      </c>
      <c r="L1438" t="s" s="13">
        <v>9228</v>
      </c>
      <c r="M1438" s="12"/>
      <c r="N1438" s="12"/>
      <c r="O1438" t="s" s="22">
        <v>9229</v>
      </c>
      <c r="P1438" s="23">
        <v>28860</v>
      </c>
      <c r="Q1438" t="s" s="13">
        <v>8944</v>
      </c>
      <c r="R1438" s="12"/>
      <c r="S1438" t="s" s="13">
        <v>9230</v>
      </c>
      <c r="T1438" s="12"/>
      <c r="U1438" s="12"/>
      <c r="V1438" t="s" s="13">
        <v>9231</v>
      </c>
      <c r="W1438" s="12"/>
      <c r="X1438" s="12"/>
      <c r="Y1438" t="s" s="13">
        <v>9232</v>
      </c>
      <c r="Z1438" t="s" s="13">
        <v>9233</v>
      </c>
      <c r="AA1438" s="20">
        <v>42979</v>
      </c>
      <c r="AB1438" s="20">
        <v>43769</v>
      </c>
    </row>
    <row r="1439" ht="13" customHeight="1">
      <c r="A1439" s="12">
        <v>1628</v>
      </c>
      <c r="B1439" s="12">
        <v>16281</v>
      </c>
      <c r="C1439" t="s" s="13">
        <v>7608</v>
      </c>
      <c r="D1439" t="s" s="13">
        <v>9234</v>
      </c>
      <c r="E1439" t="s" s="14">
        <f>MID(D1439,1,SEARCH(",",D1439)-1)</f>
        <v>9235</v>
      </c>
      <c r="F1439" t="s" s="13">
        <f>MID(D1439,SEARCH(",",D1439)+2,50)</f>
        <v>2129</v>
      </c>
      <c r="G1439" s="15">
        <v>37987</v>
      </c>
      <c r="H1439" s="21">
        <f>YEAR(G1439)</f>
        <v>2004</v>
      </c>
      <c r="I1439" s="16">
        <f>INT((TODAY()-G1439)/365)</f>
        <v>16</v>
      </c>
      <c r="J1439" t="s" s="17">
        <v>40</v>
      </c>
      <c r="K1439" t="s" s="17">
        <v>9236</v>
      </c>
      <c r="L1439" s="12">
        <v>691659766</v>
      </c>
      <c r="M1439" s="12">
        <v>685816041</v>
      </c>
      <c r="N1439" s="12"/>
      <c r="O1439" t="s" s="22">
        <v>9237</v>
      </c>
      <c r="P1439" s="23">
        <v>28864</v>
      </c>
      <c r="Q1439" t="s" s="13">
        <v>9093</v>
      </c>
      <c r="R1439" s="12"/>
      <c r="S1439" t="s" s="13">
        <v>9238</v>
      </c>
      <c r="T1439" s="12"/>
      <c r="U1439" t="s" s="13">
        <v>9239</v>
      </c>
      <c r="V1439" t="s" s="13">
        <v>9240</v>
      </c>
      <c r="W1439" s="12"/>
      <c r="X1439" s="12"/>
      <c r="Y1439" t="s" s="13">
        <v>9241</v>
      </c>
      <c r="Z1439" s="12"/>
      <c r="AA1439" s="20">
        <v>42979</v>
      </c>
      <c r="AB1439" s="20">
        <v>38353</v>
      </c>
    </row>
    <row r="1440" ht="13" customHeight="1">
      <c r="A1440" s="12">
        <v>1629</v>
      </c>
      <c r="B1440" s="12">
        <v>16291</v>
      </c>
      <c r="C1440" t="s" s="13">
        <v>7608</v>
      </c>
      <c r="D1440" t="s" s="13">
        <v>9242</v>
      </c>
      <c r="E1440" t="s" s="14">
        <f>MID(D1440,1,SEARCH(",",D1440)-1)</f>
        <v>9243</v>
      </c>
      <c r="F1440" t="s" s="13">
        <f>MID(D1440,SEARCH(",",D1440)+2,50)</f>
        <v>88</v>
      </c>
      <c r="G1440" s="15">
        <v>39021</v>
      </c>
      <c r="H1440" s="21">
        <f>YEAR(G1440)</f>
        <v>2006</v>
      </c>
      <c r="I1440" s="16">
        <f>INT((TODAY()-G1440)/365)</f>
        <v>13</v>
      </c>
      <c r="J1440" t="s" s="17">
        <v>32</v>
      </c>
      <c r="K1440" t="s" s="17">
        <v>9091</v>
      </c>
      <c r="L1440" s="12">
        <v>659249274</v>
      </c>
      <c r="M1440" s="12">
        <v>670083561</v>
      </c>
      <c r="N1440" s="12">
        <v>911388094</v>
      </c>
      <c r="O1440" t="s" s="22">
        <v>9244</v>
      </c>
      <c r="P1440" s="23">
        <v>28860</v>
      </c>
      <c r="Q1440" t="s" s="13">
        <v>8944</v>
      </c>
      <c r="R1440" s="12"/>
      <c r="S1440" t="s" s="13">
        <v>9245</v>
      </c>
      <c r="T1440" s="12"/>
      <c r="U1440" t="s" s="13">
        <v>9246</v>
      </c>
      <c r="V1440" t="s" s="13">
        <v>9247</v>
      </c>
      <c r="W1440" s="12"/>
      <c r="X1440" s="12"/>
      <c r="Y1440" t="s" s="13">
        <v>9248</v>
      </c>
      <c r="Z1440" t="s" s="13">
        <v>9249</v>
      </c>
      <c r="AA1440" s="20">
        <v>42979</v>
      </c>
      <c r="AB1440" s="20">
        <v>43754</v>
      </c>
    </row>
    <row r="1441" ht="13" customHeight="1">
      <c r="A1441" s="12">
        <v>1630</v>
      </c>
      <c r="B1441" s="12">
        <v>16301</v>
      </c>
      <c r="C1441" t="s" s="13">
        <v>7608</v>
      </c>
      <c r="D1441" t="s" s="13">
        <v>9250</v>
      </c>
      <c r="E1441" t="s" s="14">
        <f>MID(D1441,1,SEARCH(",",D1441)-1)</f>
        <v>9251</v>
      </c>
      <c r="F1441" t="s" s="13">
        <f>MID(D1441,SEARCH(",",D1441)+2,50)</f>
        <v>421</v>
      </c>
      <c r="G1441" s="15">
        <v>38929</v>
      </c>
      <c r="H1441" s="21">
        <f>YEAR(G1441)</f>
        <v>2006</v>
      </c>
      <c r="I1441" s="16">
        <f>INT((TODAY()-G1441)/365)</f>
        <v>14</v>
      </c>
      <c r="J1441" t="s" s="17">
        <v>32</v>
      </c>
      <c r="K1441" t="s" s="17">
        <v>9252</v>
      </c>
      <c r="L1441" s="12">
        <v>617361991</v>
      </c>
      <c r="M1441" s="12">
        <v>916672106</v>
      </c>
      <c r="N1441" s="12">
        <v>914755543</v>
      </c>
      <c r="O1441" t="s" s="22">
        <v>9253</v>
      </c>
      <c r="P1441" s="23">
        <v>28850</v>
      </c>
      <c r="Q1441" t="s" s="13">
        <v>2034</v>
      </c>
      <c r="R1441" s="12"/>
      <c r="S1441" t="s" s="13">
        <v>9254</v>
      </c>
      <c r="T1441" s="12"/>
      <c r="U1441" s="12"/>
      <c r="V1441" t="s" s="13">
        <v>9255</v>
      </c>
      <c r="W1441" s="12"/>
      <c r="X1441" s="12"/>
      <c r="Y1441" t="s" s="13">
        <v>9256</v>
      </c>
      <c r="Z1441" s="12"/>
      <c r="AA1441" s="20">
        <v>42979</v>
      </c>
      <c r="AB1441" s="20"/>
    </row>
    <row r="1442" ht="13" customHeight="1">
      <c r="A1442" s="12">
        <v>1631</v>
      </c>
      <c r="B1442" s="12">
        <v>16311</v>
      </c>
      <c r="C1442" t="s" s="13">
        <v>7608</v>
      </c>
      <c r="D1442" t="s" s="13">
        <v>9257</v>
      </c>
      <c r="E1442" t="s" s="14">
        <f>MID(D1442,1,SEARCH(",",D1442)-1)</f>
        <v>9258</v>
      </c>
      <c r="F1442" t="s" s="13">
        <f>MID(D1442,SEARCH(",",D1442)+2,50)</f>
        <v>1063</v>
      </c>
      <c r="G1442" s="15">
        <v>37459</v>
      </c>
      <c r="H1442" s="21">
        <f>YEAR(G1442)</f>
        <v>2002</v>
      </c>
      <c r="I1442" s="16">
        <f>INT((TODAY()-G1442)/365)</f>
        <v>18</v>
      </c>
      <c r="J1442" t="s" s="17">
        <v>32</v>
      </c>
      <c r="K1442" t="s" s="17">
        <v>9259</v>
      </c>
      <c r="L1442" s="12">
        <v>616283350</v>
      </c>
      <c r="M1442" s="12">
        <v>680700861</v>
      </c>
      <c r="N1442" s="12">
        <v>916676817</v>
      </c>
      <c r="O1442" t="s" s="22">
        <v>9260</v>
      </c>
      <c r="P1442" s="23">
        <v>28860</v>
      </c>
      <c r="Q1442" t="s" s="13">
        <v>8944</v>
      </c>
      <c r="R1442" s="12"/>
      <c r="S1442" t="s" s="13">
        <v>9261</v>
      </c>
      <c r="T1442" s="12"/>
      <c r="U1442" t="s" s="13">
        <v>9262</v>
      </c>
      <c r="V1442" t="s" s="13">
        <v>9263</v>
      </c>
      <c r="W1442" s="12"/>
      <c r="X1442" s="12"/>
      <c r="Y1442" t="s" s="13">
        <v>9264</v>
      </c>
      <c r="Z1442" s="12"/>
      <c r="AA1442" s="20">
        <v>42979</v>
      </c>
      <c r="AB1442" s="20">
        <v>43344</v>
      </c>
    </row>
    <row r="1443" ht="13" customHeight="1">
      <c r="A1443" s="12">
        <v>1632</v>
      </c>
      <c r="B1443" s="12">
        <v>16321</v>
      </c>
      <c r="C1443" t="s" s="13">
        <v>7608</v>
      </c>
      <c r="D1443" t="s" s="13">
        <v>9265</v>
      </c>
      <c r="E1443" t="s" s="14">
        <f>MID(D1443,1,SEARCH(",",D1443)-1)</f>
        <v>9266</v>
      </c>
      <c r="F1443" t="s" s="13">
        <f>MID(D1443,SEARCH(",",D1443)+2,50)</f>
        <v>9267</v>
      </c>
      <c r="G1443" s="15">
        <v>38880</v>
      </c>
      <c r="H1443" s="21">
        <f>YEAR(G1443)</f>
        <v>2006</v>
      </c>
      <c r="I1443" s="16">
        <f>INT((TODAY()-G1443)/365)</f>
        <v>14</v>
      </c>
      <c r="J1443" t="s" s="17">
        <v>40</v>
      </c>
      <c r="K1443" t="s" s="17">
        <v>9268</v>
      </c>
      <c r="L1443" s="12">
        <v>669545590</v>
      </c>
      <c r="M1443" s="12">
        <v>618528836</v>
      </c>
      <c r="N1443" s="12"/>
      <c r="O1443" t="s" s="22">
        <v>9269</v>
      </c>
      <c r="P1443" s="23">
        <v>28860</v>
      </c>
      <c r="Q1443" t="s" s="13">
        <v>8944</v>
      </c>
      <c r="R1443" s="12"/>
      <c r="S1443" t="s" s="13">
        <v>9270</v>
      </c>
      <c r="T1443" s="12"/>
      <c r="U1443" t="s" s="13">
        <v>9271</v>
      </c>
      <c r="V1443" t="s" s="13">
        <v>9272</v>
      </c>
      <c r="W1443" s="12"/>
      <c r="X1443" s="12"/>
      <c r="Y1443" t="s" s="13">
        <v>9273</v>
      </c>
      <c r="Z1443" s="12"/>
      <c r="AA1443" s="20">
        <v>42979</v>
      </c>
      <c r="AB1443" s="20"/>
    </row>
    <row r="1444" ht="13" customHeight="1">
      <c r="A1444" s="12">
        <v>1633</v>
      </c>
      <c r="B1444" s="12">
        <v>16331</v>
      </c>
      <c r="C1444" t="s" s="13">
        <v>7608</v>
      </c>
      <c r="D1444" t="s" s="13">
        <v>9274</v>
      </c>
      <c r="E1444" t="s" s="14">
        <f>MID(D1444,1,SEARCH(",",D1444)-1)</f>
        <v>9275</v>
      </c>
      <c r="F1444" t="s" s="13">
        <f>MID(D1444,SEARCH(",",D1444)+2,50)</f>
        <v>60</v>
      </c>
      <c r="G1444" s="15">
        <v>38029</v>
      </c>
      <c r="H1444" s="21">
        <f>YEAR(G1444)</f>
        <v>2004</v>
      </c>
      <c r="I1444" s="16">
        <f>INT((TODAY()-G1444)/365)</f>
        <v>16</v>
      </c>
      <c r="J1444" t="s" s="17">
        <v>40</v>
      </c>
      <c r="K1444" t="s" s="17">
        <v>9276</v>
      </c>
      <c r="L1444" s="12">
        <v>648104300</v>
      </c>
      <c r="M1444" s="12"/>
      <c r="N1444" s="12"/>
      <c r="O1444" t="s" s="22">
        <v>9277</v>
      </c>
      <c r="P1444" s="23">
        <v>28860</v>
      </c>
      <c r="Q1444" t="s" s="13">
        <v>8944</v>
      </c>
      <c r="R1444" t="s" s="13">
        <v>9278</v>
      </c>
      <c r="S1444" t="s" s="13">
        <v>9279</v>
      </c>
      <c r="T1444" s="12"/>
      <c r="U1444" t="s" s="13">
        <v>9280</v>
      </c>
      <c r="V1444" t="s" s="13">
        <v>9281</v>
      </c>
      <c r="W1444" s="12"/>
      <c r="X1444" s="12"/>
      <c r="Y1444" t="s" s="13">
        <v>9282</v>
      </c>
      <c r="Z1444" t="s" s="13">
        <v>9283</v>
      </c>
      <c r="AA1444" s="20">
        <v>42979</v>
      </c>
      <c r="AB1444" s="20">
        <v>43770</v>
      </c>
    </row>
    <row r="1445" ht="13" customHeight="1">
      <c r="A1445" s="12">
        <v>1634</v>
      </c>
      <c r="B1445" s="12">
        <v>16341</v>
      </c>
      <c r="C1445" t="s" s="13">
        <v>7608</v>
      </c>
      <c r="D1445" t="s" s="13">
        <v>9284</v>
      </c>
      <c r="E1445" t="s" s="14">
        <f>MID(D1445,1,SEARCH(",",D1445)-1)</f>
        <v>9285</v>
      </c>
      <c r="F1445" t="s" s="13">
        <f>MID(D1445,SEARCH(",",D1445)+2,50)</f>
        <v>256</v>
      </c>
      <c r="G1445" s="15">
        <v>38625</v>
      </c>
      <c r="H1445" s="21">
        <f>YEAR(G1445)</f>
        <v>2005</v>
      </c>
      <c r="I1445" s="16">
        <f>INT((TODAY()-G1445)/365)</f>
        <v>15</v>
      </c>
      <c r="J1445" t="s" s="17">
        <v>32</v>
      </c>
      <c r="K1445" t="s" s="17">
        <v>9286</v>
      </c>
      <c r="L1445" s="12">
        <v>629186950</v>
      </c>
      <c r="M1445" s="12">
        <v>609056612</v>
      </c>
      <c r="N1445" s="12">
        <v>916580428</v>
      </c>
      <c r="O1445" t="s" s="22">
        <v>9287</v>
      </c>
      <c r="P1445" s="23">
        <v>28860</v>
      </c>
      <c r="Q1445" t="s" s="13">
        <v>8944</v>
      </c>
      <c r="R1445" s="12"/>
      <c r="S1445" t="s" s="13">
        <v>9288</v>
      </c>
      <c r="T1445" s="12"/>
      <c r="U1445" t="s" s="13">
        <v>9289</v>
      </c>
      <c r="V1445" t="s" s="13">
        <v>9290</v>
      </c>
      <c r="W1445" s="12"/>
      <c r="X1445" s="12"/>
      <c r="Y1445" t="s" s="13">
        <v>9291</v>
      </c>
      <c r="Z1445" s="12"/>
      <c r="AA1445" s="20">
        <v>42979</v>
      </c>
      <c r="AB1445" s="20"/>
    </row>
    <row r="1446" ht="15.75" customHeight="1">
      <c r="A1446" s="12">
        <v>1634</v>
      </c>
      <c r="B1446" s="12">
        <v>16342</v>
      </c>
      <c r="C1446" t="s" s="13">
        <v>7608</v>
      </c>
      <c r="D1446" t="s" s="13">
        <v>9292</v>
      </c>
      <c r="E1446" t="s" s="14">
        <f>MID(D1446,1,SEARCH(",",D1446)-1)</f>
        <v>9285</v>
      </c>
      <c r="F1446" t="s" s="13">
        <f>MID(D1446,SEARCH(",",D1446)+2,50)</f>
        <v>331</v>
      </c>
      <c r="G1446" s="15">
        <v>38625</v>
      </c>
      <c r="H1446" s="16">
        <f>YEAR(G1446)</f>
        <v>2005</v>
      </c>
      <c r="I1446" s="16">
        <f>INT((TODAY()-G1446)/365)</f>
        <v>15</v>
      </c>
      <c r="J1446" t="s" s="17">
        <v>32</v>
      </c>
      <c r="K1446" t="s" s="17">
        <v>9293</v>
      </c>
      <c r="L1446" s="12">
        <v>629186950</v>
      </c>
      <c r="M1446" s="12">
        <v>609056612</v>
      </c>
      <c r="N1446" s="12">
        <v>916580428</v>
      </c>
      <c r="O1446" t="s" s="13">
        <v>9294</v>
      </c>
      <c r="P1446" s="16">
        <v>28860</v>
      </c>
      <c r="Q1446" t="s" s="13">
        <v>8944</v>
      </c>
      <c r="R1446" s="18"/>
      <c r="S1446" t="s" s="13">
        <v>9295</v>
      </c>
      <c r="T1446" s="12"/>
      <c r="U1446" t="s" s="13">
        <v>9289</v>
      </c>
      <c r="V1446" t="s" s="13">
        <v>9290</v>
      </c>
      <c r="W1446" t="s" s="13">
        <v>9290</v>
      </c>
      <c r="X1446" t="s" s="13">
        <v>9296</v>
      </c>
      <c r="Y1446" t="s" s="13">
        <v>9297</v>
      </c>
      <c r="Z1446" t="s" s="13">
        <v>9298</v>
      </c>
      <c r="AA1446" s="19">
        <v>43480</v>
      </c>
      <c r="AB1446" s="20">
        <v>43724</v>
      </c>
    </row>
    <row r="1447" ht="38.25" customHeight="1">
      <c r="A1447" s="12">
        <v>1635</v>
      </c>
      <c r="B1447" s="12">
        <v>16351</v>
      </c>
      <c r="C1447" t="s" s="13">
        <v>7608</v>
      </c>
      <c r="D1447" t="s" s="13">
        <v>9299</v>
      </c>
      <c r="E1447" t="s" s="14">
        <f>MID(D1447,1,SEARCH(",",D1447)-1)</f>
        <v>9300</v>
      </c>
      <c r="F1447" t="s" s="13">
        <f>MID(D1447,SEARCH(",",D1447)+2,50)</f>
        <v>642</v>
      </c>
      <c r="G1447" s="15">
        <v>38845</v>
      </c>
      <c r="H1447" s="21">
        <f>YEAR(G1447)</f>
        <v>2006</v>
      </c>
      <c r="I1447" s="16">
        <f>INT((TODAY()-G1447)/365)</f>
        <v>14</v>
      </c>
      <c r="J1447" t="s" s="17">
        <v>32</v>
      </c>
      <c r="K1447" s="16"/>
      <c r="L1447" s="12">
        <v>660384290</v>
      </c>
      <c r="M1447" s="12">
        <v>699906329</v>
      </c>
      <c r="N1447" s="12">
        <v>916287733</v>
      </c>
      <c r="O1447" t="s" s="22">
        <v>9301</v>
      </c>
      <c r="P1447" s="23">
        <v>28860</v>
      </c>
      <c r="Q1447" t="s" s="13">
        <v>8944</v>
      </c>
      <c r="R1447" s="12"/>
      <c r="S1447" t="s" s="13">
        <v>9302</v>
      </c>
      <c r="T1447" s="12"/>
      <c r="U1447" t="s" s="13">
        <v>9303</v>
      </c>
      <c r="V1447" t="s" s="13">
        <v>9304</v>
      </c>
      <c r="W1447" s="12"/>
      <c r="X1447" s="12"/>
      <c r="Y1447" t="s" s="13">
        <v>9305</v>
      </c>
      <c r="Z1447" t="s" s="13">
        <v>9306</v>
      </c>
      <c r="AA1447" s="20">
        <v>42979</v>
      </c>
      <c r="AB1447" s="20">
        <v>44113</v>
      </c>
    </row>
    <row r="1448" ht="25.5" customHeight="1">
      <c r="A1448" s="12">
        <v>1636</v>
      </c>
      <c r="B1448" s="12">
        <v>16361</v>
      </c>
      <c r="C1448" t="s" s="13">
        <v>7608</v>
      </c>
      <c r="D1448" t="s" s="13">
        <v>9307</v>
      </c>
      <c r="E1448" t="s" s="14">
        <f>MID(D1448,1,SEARCH(",",D1448)-1)</f>
        <v>9308</v>
      </c>
      <c r="F1448" t="s" s="13">
        <f>MID(D1448,SEARCH(",",D1448)+2,50)</f>
        <v>9309</v>
      </c>
      <c r="G1448" s="15">
        <v>38001</v>
      </c>
      <c r="H1448" s="21">
        <f>YEAR(G1448)</f>
        <v>2004</v>
      </c>
      <c r="I1448" s="16">
        <f>INT((TODAY()-G1448)/365)</f>
        <v>16</v>
      </c>
      <c r="J1448" t="s" s="17">
        <v>32</v>
      </c>
      <c r="K1448" t="s" s="17">
        <v>9310</v>
      </c>
      <c r="L1448" s="12">
        <v>676608085</v>
      </c>
      <c r="M1448" s="12">
        <v>639025736</v>
      </c>
      <c r="N1448" s="12">
        <v>916676728</v>
      </c>
      <c r="O1448" t="s" s="22">
        <v>9311</v>
      </c>
      <c r="P1448" s="23">
        <v>28860</v>
      </c>
      <c r="Q1448" t="s" s="13">
        <v>8944</v>
      </c>
      <c r="R1448" t="s" s="13">
        <v>9312</v>
      </c>
      <c r="S1448" s="12"/>
      <c r="T1448" s="12"/>
      <c r="U1448" t="s" s="13">
        <v>9313</v>
      </c>
      <c r="V1448" t="s" s="13">
        <v>9314</v>
      </c>
      <c r="W1448" s="12"/>
      <c r="X1448" s="12"/>
      <c r="Y1448" t="s" s="13">
        <v>9315</v>
      </c>
      <c r="Z1448" t="s" s="13">
        <v>9316</v>
      </c>
      <c r="AA1448" s="20">
        <v>42979</v>
      </c>
      <c r="AB1448" s="20"/>
    </row>
    <row r="1449" ht="38.25" customHeight="1">
      <c r="A1449" s="12">
        <v>1637</v>
      </c>
      <c r="B1449" s="12">
        <v>16371</v>
      </c>
      <c r="C1449" t="s" s="13">
        <v>7608</v>
      </c>
      <c r="D1449" t="s" s="13">
        <v>9317</v>
      </c>
      <c r="E1449" t="s" s="14">
        <f>MID(D1449,1,SEARCH(",",D1449)-1)</f>
        <v>9318</v>
      </c>
      <c r="F1449" t="s" s="13">
        <f>MID(D1449,SEARCH(",",D1449)+2,50)</f>
        <v>413</v>
      </c>
      <c r="G1449" s="15">
        <v>38469</v>
      </c>
      <c r="H1449" s="21">
        <f>YEAR(G1449)</f>
        <v>2005</v>
      </c>
      <c r="I1449" s="16">
        <f>INT((TODAY()-G1449)/365)</f>
        <v>15</v>
      </c>
      <c r="J1449" t="s" s="17">
        <v>32</v>
      </c>
      <c r="K1449" s="16"/>
      <c r="L1449" s="12">
        <v>677853819</v>
      </c>
      <c r="M1449" s="12">
        <v>916580783</v>
      </c>
      <c r="N1449" s="12"/>
      <c r="O1449" t="s" s="22">
        <v>9319</v>
      </c>
      <c r="P1449" s="23">
        <v>28860</v>
      </c>
      <c r="Q1449" t="s" s="13">
        <v>8944</v>
      </c>
      <c r="R1449" s="12"/>
      <c r="S1449" t="s" s="13">
        <v>9320</v>
      </c>
      <c r="T1449" s="12"/>
      <c r="U1449" t="s" s="13">
        <v>9321</v>
      </c>
      <c r="V1449" t="s" s="13">
        <v>9322</v>
      </c>
      <c r="W1449" s="12"/>
      <c r="X1449" s="12"/>
      <c r="Y1449" t="s" s="13">
        <v>9323</v>
      </c>
      <c r="Z1449" t="s" s="13">
        <v>9324</v>
      </c>
      <c r="AA1449" s="20">
        <v>42979</v>
      </c>
      <c r="AB1449" s="20">
        <v>43466</v>
      </c>
    </row>
    <row r="1450" ht="13" customHeight="1">
      <c r="A1450" s="12">
        <v>1638</v>
      </c>
      <c r="B1450" s="12">
        <v>16381</v>
      </c>
      <c r="C1450" t="s" s="13">
        <v>7608</v>
      </c>
      <c r="D1450" t="s" s="13">
        <v>9325</v>
      </c>
      <c r="E1450" t="s" s="14">
        <f>MID(D1450,1,SEARCH(",",D1450)-1)</f>
        <v>9326</v>
      </c>
      <c r="F1450" t="s" s="13">
        <f>MID(D1450,SEARCH(",",D1450)+2,50)</f>
        <v>1153</v>
      </c>
      <c r="G1450" s="15">
        <v>38793</v>
      </c>
      <c r="H1450" s="21">
        <f>YEAR(G1450)</f>
        <v>2006</v>
      </c>
      <c r="I1450" s="16">
        <f>INT((TODAY()-G1450)/365)</f>
        <v>14</v>
      </c>
      <c r="J1450" t="s" s="17">
        <v>32</v>
      </c>
      <c r="K1450" s="16"/>
      <c r="L1450" s="12">
        <v>687633167</v>
      </c>
      <c r="M1450" s="12">
        <v>916580109</v>
      </c>
      <c r="N1450" s="12"/>
      <c r="O1450" t="s" s="22">
        <v>9327</v>
      </c>
      <c r="P1450" s="23">
        <v>28860</v>
      </c>
      <c r="Q1450" t="s" s="13">
        <v>8944</v>
      </c>
      <c r="R1450" t="s" s="13">
        <v>9328</v>
      </c>
      <c r="S1450" s="12"/>
      <c r="T1450" s="12"/>
      <c r="U1450" t="s" s="13">
        <v>9329</v>
      </c>
      <c r="V1450" t="s" s="13">
        <v>9330</v>
      </c>
      <c r="W1450" s="12"/>
      <c r="X1450" s="12"/>
      <c r="Y1450" t="s" s="13">
        <v>9331</v>
      </c>
      <c r="Z1450" t="s" s="13">
        <v>3910</v>
      </c>
      <c r="AA1450" s="20">
        <v>42979</v>
      </c>
      <c r="AB1450" s="20">
        <v>43706</v>
      </c>
    </row>
    <row r="1451" ht="13" customHeight="1">
      <c r="A1451" s="12">
        <v>1638</v>
      </c>
      <c r="B1451" s="12">
        <v>16382</v>
      </c>
      <c r="C1451" t="s" s="13">
        <v>7608</v>
      </c>
      <c r="D1451" t="s" s="13">
        <v>9332</v>
      </c>
      <c r="E1451" t="s" s="14">
        <f>MID(D1451,1,SEARCH(",",D1451)-1)</f>
        <v>9326</v>
      </c>
      <c r="F1451" t="s" s="13">
        <f>MID(D1451,SEARCH(",",D1451)+2,50)</f>
        <v>540</v>
      </c>
      <c r="G1451" s="15">
        <v>37860</v>
      </c>
      <c r="H1451" s="21">
        <f>YEAR(G1451)</f>
        <v>2003</v>
      </c>
      <c r="I1451" s="16">
        <f>INT((TODAY()-G1451)/365)</f>
        <v>17</v>
      </c>
      <c r="J1451" t="s" s="17">
        <v>40</v>
      </c>
      <c r="K1451" s="16"/>
      <c r="L1451" s="12">
        <v>687633167</v>
      </c>
      <c r="M1451" s="12">
        <v>916580109</v>
      </c>
      <c r="N1451" s="12"/>
      <c r="O1451" t="s" s="22">
        <v>9327</v>
      </c>
      <c r="P1451" s="23">
        <v>28860</v>
      </c>
      <c r="Q1451" t="s" s="13">
        <v>8944</v>
      </c>
      <c r="R1451" t="s" s="13">
        <v>9328</v>
      </c>
      <c r="S1451" s="12"/>
      <c r="T1451" s="12"/>
      <c r="U1451" t="s" s="13">
        <v>9329</v>
      </c>
      <c r="V1451" t="s" s="13">
        <v>9330</v>
      </c>
      <c r="W1451" s="12"/>
      <c r="X1451" s="12"/>
      <c r="Y1451" t="s" s="13">
        <v>9331</v>
      </c>
      <c r="Z1451" s="12"/>
      <c r="AA1451" s="20">
        <v>42979</v>
      </c>
      <c r="AB1451" s="20"/>
    </row>
    <row r="1452" ht="13" customHeight="1">
      <c r="A1452" s="12">
        <v>1639</v>
      </c>
      <c r="B1452" s="12">
        <v>16391</v>
      </c>
      <c r="C1452" t="s" s="13">
        <v>7608</v>
      </c>
      <c r="D1452" t="s" s="13">
        <v>9333</v>
      </c>
      <c r="E1452" t="s" s="14">
        <f>MID(D1452,1,SEARCH(",",D1452)-1)</f>
        <v>9334</v>
      </c>
      <c r="F1452" t="s" s="13">
        <f>MID(D1452,SEARCH(",",D1452)+2,50)</f>
        <v>8646</v>
      </c>
      <c r="G1452" s="15">
        <v>39855</v>
      </c>
      <c r="H1452" s="21">
        <f>YEAR(G1452)</f>
        <v>2009</v>
      </c>
      <c r="I1452" s="16">
        <f>INT((TODAY()-G1452)/365)</f>
        <v>11</v>
      </c>
      <c r="J1452" t="s" s="17">
        <v>40</v>
      </c>
      <c r="K1452" t="s" s="17">
        <v>9335</v>
      </c>
      <c r="L1452" s="12">
        <v>682379794</v>
      </c>
      <c r="M1452" s="12">
        <v>651562642</v>
      </c>
      <c r="N1452" s="12"/>
      <c r="O1452" t="s" s="22">
        <v>9336</v>
      </c>
      <c r="P1452" s="23">
        <v>28860</v>
      </c>
      <c r="Q1452" t="s" s="13">
        <v>8944</v>
      </c>
      <c r="R1452" t="s" s="13">
        <v>9337</v>
      </c>
      <c r="S1452" s="12"/>
      <c r="T1452" s="12"/>
      <c r="U1452" t="s" s="13">
        <v>9338</v>
      </c>
      <c r="V1452" t="s" s="13">
        <v>9339</v>
      </c>
      <c r="W1452" s="12"/>
      <c r="X1452" s="12"/>
      <c r="Y1452" t="s" s="13">
        <v>9340</v>
      </c>
      <c r="Z1452" s="12"/>
      <c r="AA1452" s="20">
        <v>42979</v>
      </c>
      <c r="AB1452" s="20"/>
    </row>
    <row r="1453" ht="13" customHeight="1">
      <c r="A1453" s="12">
        <v>1640</v>
      </c>
      <c r="B1453" s="12">
        <v>16401</v>
      </c>
      <c r="C1453" t="s" s="13">
        <v>7608</v>
      </c>
      <c r="D1453" t="s" s="13">
        <v>9341</v>
      </c>
      <c r="E1453" t="s" s="14">
        <f>MID(D1453,1,SEARCH(",",D1453)-1)</f>
        <v>9342</v>
      </c>
      <c r="F1453" t="s" s="13">
        <f>MID(D1453,SEARCH(",",D1453)+2,50)</f>
        <v>2052</v>
      </c>
      <c r="G1453" s="15">
        <v>38360</v>
      </c>
      <c r="H1453" s="21">
        <f>YEAR(G1453)</f>
        <v>2005</v>
      </c>
      <c r="I1453" s="16">
        <f>INT((TODAY()-G1453)/365)</f>
        <v>15</v>
      </c>
      <c r="J1453" t="s" s="17">
        <v>32</v>
      </c>
      <c r="K1453" t="s" s="17">
        <v>9343</v>
      </c>
      <c r="L1453" s="12">
        <v>666207448</v>
      </c>
      <c r="M1453" s="12">
        <v>685703746</v>
      </c>
      <c r="N1453" s="12"/>
      <c r="O1453" t="s" s="22">
        <v>9344</v>
      </c>
      <c r="P1453" s="23">
        <v>28864</v>
      </c>
      <c r="Q1453" t="s" s="13">
        <v>9093</v>
      </c>
      <c r="R1453" s="12"/>
      <c r="S1453" t="s" s="13">
        <v>9345</v>
      </c>
      <c r="T1453" s="12"/>
      <c r="U1453" t="s" s="13">
        <v>9346</v>
      </c>
      <c r="V1453" t="s" s="13">
        <v>9347</v>
      </c>
      <c r="W1453" s="12"/>
      <c r="X1453" s="12"/>
      <c r="Y1453" t="s" s="13">
        <v>9348</v>
      </c>
      <c r="Z1453" t="s" s="13">
        <v>9349</v>
      </c>
      <c r="AA1453" s="20">
        <v>42979</v>
      </c>
      <c r="AB1453" s="20">
        <v>43637</v>
      </c>
    </row>
    <row r="1454" ht="13" customHeight="1">
      <c r="A1454" s="12">
        <v>1640</v>
      </c>
      <c r="B1454" s="12">
        <v>16402</v>
      </c>
      <c r="C1454" t="s" s="13">
        <v>7608</v>
      </c>
      <c r="D1454" t="s" s="13">
        <v>9350</v>
      </c>
      <c r="E1454" t="s" s="14">
        <f>MID(D1454,1,SEARCH(",",D1454)-1)</f>
        <v>9342</v>
      </c>
      <c r="F1454" t="s" s="13">
        <f>MID(D1454,SEARCH(",",D1454)+2,50)</f>
        <v>308</v>
      </c>
      <c r="G1454" s="15">
        <v>39456</v>
      </c>
      <c r="H1454" s="21">
        <f>YEAR(G1454)</f>
        <v>2008</v>
      </c>
      <c r="I1454" s="16">
        <f>INT((TODAY()-G1454)/365)</f>
        <v>12</v>
      </c>
      <c r="J1454" t="s" s="17">
        <v>40</v>
      </c>
      <c r="K1454" t="s" s="17">
        <v>9351</v>
      </c>
      <c r="L1454" s="12">
        <v>666207448</v>
      </c>
      <c r="M1454" s="12">
        <v>685703746</v>
      </c>
      <c r="N1454" s="12"/>
      <c r="O1454" t="s" s="22">
        <v>9344</v>
      </c>
      <c r="P1454" s="23">
        <v>28864</v>
      </c>
      <c r="Q1454" t="s" s="13">
        <v>9093</v>
      </c>
      <c r="R1454" s="12"/>
      <c r="S1454" t="s" s="13">
        <v>9345</v>
      </c>
      <c r="T1454" s="12"/>
      <c r="U1454" t="s" s="13">
        <v>9346</v>
      </c>
      <c r="V1454" t="s" s="13">
        <v>9347</v>
      </c>
      <c r="W1454" s="12"/>
      <c r="X1454" s="12"/>
      <c r="Y1454" t="s" s="13">
        <v>9348</v>
      </c>
      <c r="Z1454" t="s" s="13">
        <v>9352</v>
      </c>
      <c r="AA1454" s="20">
        <v>43344</v>
      </c>
      <c r="AB1454" s="20">
        <v>43637</v>
      </c>
    </row>
    <row r="1455" ht="13" customHeight="1">
      <c r="A1455" s="12">
        <v>1641</v>
      </c>
      <c r="B1455" s="12">
        <v>16411</v>
      </c>
      <c r="C1455" t="s" s="13">
        <v>7608</v>
      </c>
      <c r="D1455" t="s" s="13">
        <v>9353</v>
      </c>
      <c r="E1455" t="s" s="14">
        <f>MID(D1455,1,SEARCH(",",D1455)-1)</f>
        <v>9354</v>
      </c>
      <c r="F1455" t="s" s="13">
        <f>MID(D1455,SEARCH(",",D1455)+2,50)</f>
        <v>5472</v>
      </c>
      <c r="G1455" s="15">
        <v>39671</v>
      </c>
      <c r="H1455" s="21">
        <f>YEAR(G1455)</f>
        <v>2008</v>
      </c>
      <c r="I1455" s="16">
        <f>INT((TODAY()-G1455)/365)</f>
        <v>12</v>
      </c>
      <c r="J1455" t="s" s="17">
        <v>32</v>
      </c>
      <c r="K1455" s="16"/>
      <c r="L1455" s="12">
        <v>653889476</v>
      </c>
      <c r="M1455" s="12">
        <v>648794364</v>
      </c>
      <c r="N1455" s="12"/>
      <c r="O1455" t="s" s="22">
        <v>9355</v>
      </c>
      <c r="P1455" s="23">
        <v>28860</v>
      </c>
      <c r="Q1455" t="s" s="13">
        <v>8944</v>
      </c>
      <c r="R1455" t="s" s="13">
        <v>9356</v>
      </c>
      <c r="S1455" s="12"/>
      <c r="T1455" s="12"/>
      <c r="U1455" t="s" s="13">
        <v>9357</v>
      </c>
      <c r="V1455" t="s" s="13">
        <v>9358</v>
      </c>
      <c r="W1455" s="12"/>
      <c r="X1455" s="12"/>
      <c r="Y1455" t="s" s="13">
        <v>9359</v>
      </c>
      <c r="Z1455" s="12"/>
      <c r="AA1455" s="20">
        <v>42979</v>
      </c>
      <c r="AB1455" s="20">
        <v>43344</v>
      </c>
    </row>
    <row r="1456" ht="13" customHeight="1">
      <c r="A1456" s="12">
        <v>1642</v>
      </c>
      <c r="B1456" s="12">
        <v>16421</v>
      </c>
      <c r="C1456" t="s" s="13">
        <v>7608</v>
      </c>
      <c r="D1456" t="s" s="13">
        <v>9360</v>
      </c>
      <c r="E1456" t="s" s="14">
        <f>MID(D1456,1,SEARCH(",",D1456)-1)</f>
        <v>9361</v>
      </c>
      <c r="F1456" t="s" s="13">
        <f>MID(D1456,SEARCH(",",D1456)+2,50)</f>
        <v>304</v>
      </c>
      <c r="G1456" s="15">
        <v>40444</v>
      </c>
      <c r="H1456" s="21">
        <f>YEAR(G1456)</f>
        <v>2010</v>
      </c>
      <c r="I1456" s="16">
        <f>INT((TODAY()-G1456)/365)</f>
        <v>10</v>
      </c>
      <c r="J1456" t="s" s="17">
        <v>40</v>
      </c>
      <c r="K1456" s="16"/>
      <c r="L1456" s="12">
        <v>692806140</v>
      </c>
      <c r="M1456" s="12">
        <v>627186676</v>
      </c>
      <c r="N1456" s="12"/>
      <c r="O1456" t="s" s="22">
        <v>9362</v>
      </c>
      <c r="P1456" s="23">
        <v>28860</v>
      </c>
      <c r="Q1456" t="s" s="13">
        <v>8944</v>
      </c>
      <c r="R1456" s="12"/>
      <c r="S1456" t="s" s="13">
        <v>9363</v>
      </c>
      <c r="T1456" s="12"/>
      <c r="U1456" t="s" s="13">
        <v>9364</v>
      </c>
      <c r="V1456" t="s" s="13">
        <v>9365</v>
      </c>
      <c r="W1456" s="12"/>
      <c r="X1456" s="12"/>
      <c r="Y1456" t="s" s="13">
        <v>9366</v>
      </c>
      <c r="Z1456" s="12"/>
      <c r="AA1456" s="20">
        <v>42979</v>
      </c>
      <c r="AB1456" s="20">
        <v>43344</v>
      </c>
    </row>
    <row r="1457" ht="13" customHeight="1">
      <c r="A1457" s="12">
        <v>1643</v>
      </c>
      <c r="B1457" s="12">
        <v>16431</v>
      </c>
      <c r="C1457" t="s" s="13">
        <v>7608</v>
      </c>
      <c r="D1457" t="s" s="13">
        <v>9367</v>
      </c>
      <c r="E1457" t="s" s="14">
        <f>MID(D1457,1,SEARCH(",",D1457)-1)</f>
        <v>9368</v>
      </c>
      <c r="F1457" t="s" s="13">
        <f>MID(D1457,SEARCH(",",D1457)+2,50)</f>
        <v>4687</v>
      </c>
      <c r="G1457" s="15">
        <v>39706</v>
      </c>
      <c r="H1457" s="21">
        <f>YEAR(G1457)</f>
        <v>2008</v>
      </c>
      <c r="I1457" s="16">
        <f>INT((TODAY()-G1457)/365)</f>
        <v>12</v>
      </c>
      <c r="J1457" t="s" s="17">
        <v>40</v>
      </c>
      <c r="K1457" t="s" s="17">
        <v>9369</v>
      </c>
      <c r="L1457" s="12">
        <v>616020737</v>
      </c>
      <c r="M1457" s="12">
        <v>659700436</v>
      </c>
      <c r="N1457" s="12"/>
      <c r="O1457" t="s" s="22">
        <v>9370</v>
      </c>
      <c r="P1457" s="23">
        <v>28860</v>
      </c>
      <c r="Q1457" t="s" s="13">
        <v>8944</v>
      </c>
      <c r="R1457" s="12"/>
      <c r="S1457" t="s" s="13">
        <v>9371</v>
      </c>
      <c r="T1457" s="12"/>
      <c r="U1457" t="s" s="13">
        <v>9372</v>
      </c>
      <c r="V1457" t="s" s="13">
        <v>9373</v>
      </c>
      <c r="W1457" s="12"/>
      <c r="X1457" s="12"/>
      <c r="Y1457" t="s" s="13">
        <v>9374</v>
      </c>
      <c r="Z1457" s="12"/>
      <c r="AA1457" s="20">
        <v>42979</v>
      </c>
      <c r="AB1457" s="20"/>
    </row>
    <row r="1458" ht="13" customHeight="1">
      <c r="A1458" s="12">
        <v>1643</v>
      </c>
      <c r="B1458" s="12">
        <v>16432</v>
      </c>
      <c r="C1458" t="s" s="13">
        <v>7608</v>
      </c>
      <c r="D1458" t="s" s="13">
        <v>9375</v>
      </c>
      <c r="E1458" t="s" s="14">
        <f>MID(D1458,1,SEARCH(",",D1458)-1)</f>
        <v>9368</v>
      </c>
      <c r="F1458" t="s" s="13">
        <f>MID(D1458,SEARCH(",",D1458)+2,50)</f>
        <v>9376</v>
      </c>
      <c r="G1458" s="15">
        <v>38642</v>
      </c>
      <c r="H1458" s="21">
        <f>YEAR(G1458)</f>
        <v>2005</v>
      </c>
      <c r="I1458" s="16">
        <f>INT((TODAY()-G1458)/365)</f>
        <v>15</v>
      </c>
      <c r="J1458" t="s" s="17">
        <v>32</v>
      </c>
      <c r="K1458" t="s" s="17">
        <v>9377</v>
      </c>
      <c r="L1458" s="12">
        <v>616020737</v>
      </c>
      <c r="M1458" s="12">
        <v>659700436</v>
      </c>
      <c r="N1458" s="12"/>
      <c r="O1458" t="s" s="22">
        <v>9370</v>
      </c>
      <c r="P1458" s="23">
        <v>28860</v>
      </c>
      <c r="Q1458" t="s" s="13">
        <v>8944</v>
      </c>
      <c r="R1458" s="12"/>
      <c r="S1458" t="s" s="13">
        <v>9371</v>
      </c>
      <c r="T1458" s="12"/>
      <c r="U1458" t="s" s="13">
        <v>9372</v>
      </c>
      <c r="V1458" t="s" s="13">
        <v>9373</v>
      </c>
      <c r="W1458" s="12"/>
      <c r="X1458" s="12"/>
      <c r="Y1458" t="s" s="13">
        <v>9374</v>
      </c>
      <c r="Z1458" t="s" s="13">
        <v>9378</v>
      </c>
      <c r="AA1458" s="20">
        <v>42979</v>
      </c>
      <c r="AB1458" s="20">
        <v>43726</v>
      </c>
    </row>
    <row r="1459" ht="13" customHeight="1">
      <c r="A1459" s="12">
        <v>1643</v>
      </c>
      <c r="B1459" s="12">
        <v>16433</v>
      </c>
      <c r="C1459" t="s" s="13">
        <v>7608</v>
      </c>
      <c r="D1459" t="s" s="13">
        <v>9379</v>
      </c>
      <c r="E1459" t="s" s="14">
        <f>MID(D1459,1,SEARCH(",",D1459)-1)</f>
        <v>9368</v>
      </c>
      <c r="F1459" t="s" s="13">
        <f>MID(D1459,SEARCH(",",D1459)+2,50)</f>
        <v>134</v>
      </c>
      <c r="G1459" s="15">
        <v>37896</v>
      </c>
      <c r="H1459" s="21">
        <f>YEAR(G1459)</f>
        <v>2003</v>
      </c>
      <c r="I1459" s="16">
        <f>INT((TODAY()-G1459)/365)</f>
        <v>17</v>
      </c>
      <c r="J1459" t="s" s="17">
        <v>32</v>
      </c>
      <c r="K1459" t="s" s="17">
        <v>9380</v>
      </c>
      <c r="L1459" s="12">
        <v>616020737</v>
      </c>
      <c r="M1459" s="12">
        <v>659700436</v>
      </c>
      <c r="N1459" s="12"/>
      <c r="O1459" t="s" s="22">
        <v>9370</v>
      </c>
      <c r="P1459" s="23">
        <v>28860</v>
      </c>
      <c r="Q1459" t="s" s="13">
        <v>8944</v>
      </c>
      <c r="R1459" s="12"/>
      <c r="S1459" t="s" s="13">
        <v>9381</v>
      </c>
      <c r="T1459" s="12"/>
      <c r="U1459" t="s" s="13">
        <v>9372</v>
      </c>
      <c r="V1459" t="s" s="13">
        <v>9373</v>
      </c>
      <c r="W1459" s="12"/>
      <c r="X1459" s="12"/>
      <c r="Y1459" t="s" s="13">
        <v>9374</v>
      </c>
      <c r="Z1459" t="s" s="13">
        <v>9382</v>
      </c>
      <c r="AA1459" s="20">
        <v>43132</v>
      </c>
      <c r="AB1459" s="20">
        <v>43709</v>
      </c>
    </row>
    <row r="1460" ht="13" customHeight="1">
      <c r="A1460" s="12">
        <v>1644</v>
      </c>
      <c r="B1460" s="12">
        <v>16441</v>
      </c>
      <c r="C1460" t="s" s="13">
        <v>7608</v>
      </c>
      <c r="D1460" t="s" s="13">
        <v>9383</v>
      </c>
      <c r="E1460" t="s" s="14">
        <f>MID(D1460,1,SEARCH(",",D1460)-1)</f>
        <v>9384</v>
      </c>
      <c r="F1460" t="s" s="13">
        <f>MID(D1460,SEARCH(",",D1460)+2,50)</f>
        <v>173</v>
      </c>
      <c r="G1460" s="15">
        <v>37864</v>
      </c>
      <c r="H1460" s="21">
        <f>YEAR(G1460)</f>
        <v>2003</v>
      </c>
      <c r="I1460" s="16">
        <f>INT((TODAY()-G1460)/365)</f>
        <v>17</v>
      </c>
      <c r="J1460" t="s" s="17">
        <v>32</v>
      </c>
      <c r="K1460" s="16"/>
      <c r="L1460" s="12">
        <v>605040253</v>
      </c>
      <c r="M1460" s="12"/>
      <c r="N1460" s="12"/>
      <c r="O1460" t="s" s="22">
        <v>9035</v>
      </c>
      <c r="P1460" s="23">
        <v>28860</v>
      </c>
      <c r="Q1460" t="s" s="13">
        <v>8944</v>
      </c>
      <c r="R1460" s="12"/>
      <c r="S1460" t="s" s="13">
        <v>9385</v>
      </c>
      <c r="T1460" s="12"/>
      <c r="U1460" t="s" s="13">
        <v>9386</v>
      </c>
      <c r="V1460" t="s" s="13">
        <v>9387</v>
      </c>
      <c r="W1460" s="12"/>
      <c r="X1460" s="12"/>
      <c r="Y1460" t="s" s="13">
        <v>9388</v>
      </c>
      <c r="Z1460" t="s" s="13">
        <v>8797</v>
      </c>
      <c r="AA1460" s="20">
        <v>42979</v>
      </c>
      <c r="AB1460" s="20">
        <v>43725</v>
      </c>
    </row>
    <row r="1461" ht="13" customHeight="1">
      <c r="A1461" s="12">
        <v>1644</v>
      </c>
      <c r="B1461" s="12">
        <v>16442</v>
      </c>
      <c r="C1461" t="s" s="13">
        <v>7608</v>
      </c>
      <c r="D1461" t="s" s="13">
        <v>9389</v>
      </c>
      <c r="E1461" t="s" s="14">
        <f>MID(D1461,1,SEARCH(",",D1461)-1)</f>
        <v>9384</v>
      </c>
      <c r="F1461" t="s" s="13">
        <f>MID(D1461,SEARCH(",",D1461)+2,50)</f>
        <v>134</v>
      </c>
      <c r="G1461" s="15">
        <v>38787</v>
      </c>
      <c r="H1461" s="21">
        <f>YEAR(G1461)</f>
        <v>2006</v>
      </c>
      <c r="I1461" s="16">
        <f>INT((TODAY()-G1461)/365)</f>
        <v>14</v>
      </c>
      <c r="J1461" t="s" s="17">
        <v>32</v>
      </c>
      <c r="K1461" s="16"/>
      <c r="L1461" s="12">
        <v>605040253</v>
      </c>
      <c r="M1461" s="12"/>
      <c r="N1461" s="12"/>
      <c r="O1461" t="s" s="22">
        <v>9035</v>
      </c>
      <c r="P1461" s="23">
        <v>28860</v>
      </c>
      <c r="Q1461" t="s" s="13">
        <v>8944</v>
      </c>
      <c r="R1461" s="12"/>
      <c r="S1461" t="s" s="13">
        <v>9390</v>
      </c>
      <c r="T1461" s="12"/>
      <c r="U1461" t="s" s="13">
        <v>9386</v>
      </c>
      <c r="V1461" t="s" s="13">
        <v>9387</v>
      </c>
      <c r="W1461" s="12"/>
      <c r="X1461" s="12"/>
      <c r="Y1461" t="s" s="13">
        <v>9388</v>
      </c>
      <c r="Z1461" s="12"/>
      <c r="AA1461" s="20">
        <v>42979</v>
      </c>
      <c r="AB1461" s="20"/>
    </row>
    <row r="1462" ht="13" customHeight="1">
      <c r="A1462" s="12">
        <v>1645</v>
      </c>
      <c r="B1462" s="12">
        <v>16451</v>
      </c>
      <c r="C1462" t="s" s="13">
        <v>7608</v>
      </c>
      <c r="D1462" t="s" s="13">
        <v>9391</v>
      </c>
      <c r="E1462" t="s" s="14">
        <f>MID(D1462,1,SEARCH(",",D1462)-1)</f>
        <v>9392</v>
      </c>
      <c r="F1462" t="s" s="13">
        <f>MID(D1462,SEARCH(",",D1462)+2,50)</f>
        <v>9393</v>
      </c>
      <c r="G1462" s="15">
        <v>38697</v>
      </c>
      <c r="H1462" s="21">
        <f>YEAR(G1462)</f>
        <v>2005</v>
      </c>
      <c r="I1462" s="16">
        <f>INT((TODAY()-G1462)/365)</f>
        <v>14</v>
      </c>
      <c r="J1462" t="s" s="17">
        <v>32</v>
      </c>
      <c r="K1462" s="16"/>
      <c r="L1462" s="12">
        <v>606170277</v>
      </c>
      <c r="M1462" s="12">
        <v>656803830</v>
      </c>
      <c r="N1462" s="12"/>
      <c r="O1462" t="s" s="22">
        <v>9394</v>
      </c>
      <c r="P1462" s="23">
        <v>28860</v>
      </c>
      <c r="Q1462" t="s" s="13">
        <v>8944</v>
      </c>
      <c r="R1462" s="12"/>
      <c r="S1462" t="s" s="13">
        <v>9395</v>
      </c>
      <c r="T1462" s="12"/>
      <c r="U1462" t="s" s="13">
        <v>9396</v>
      </c>
      <c r="V1462" t="s" s="13">
        <v>9397</v>
      </c>
      <c r="W1462" s="12"/>
      <c r="X1462" s="12"/>
      <c r="Y1462" t="s" s="13">
        <v>9398</v>
      </c>
      <c r="Z1462" s="12"/>
      <c r="AA1462" s="20">
        <v>42979</v>
      </c>
      <c r="AB1462" s="20">
        <v>43344</v>
      </c>
    </row>
    <row r="1463" ht="13" customHeight="1">
      <c r="A1463" s="12">
        <v>1646</v>
      </c>
      <c r="B1463" s="12">
        <v>16461</v>
      </c>
      <c r="C1463" t="s" s="13">
        <v>28</v>
      </c>
      <c r="D1463" t="s" s="13">
        <v>9399</v>
      </c>
      <c r="E1463" t="s" s="14">
        <f>MID(D1463,1,SEARCH(",",D1463)-1)</f>
        <v>9400</v>
      </c>
      <c r="F1463" t="s" s="13">
        <f>MID(D1463,SEARCH(",",D1463)+2,50)</f>
        <v>60</v>
      </c>
      <c r="G1463" s="15">
        <v>39825</v>
      </c>
      <c r="H1463" s="21">
        <f>YEAR(G1463)</f>
        <v>2009</v>
      </c>
      <c r="I1463" s="16">
        <f>INT((TODAY()-G1463)/365)</f>
        <v>11</v>
      </c>
      <c r="J1463" t="s" s="17">
        <v>40</v>
      </c>
      <c r="K1463" t="s" s="17">
        <v>9401</v>
      </c>
      <c r="L1463" s="12">
        <v>625128746</v>
      </c>
      <c r="M1463" s="12">
        <v>679289282</v>
      </c>
      <c r="N1463" s="12">
        <v>912689394</v>
      </c>
      <c r="O1463" t="s" s="22">
        <v>9402</v>
      </c>
      <c r="P1463" s="23">
        <v>28860</v>
      </c>
      <c r="Q1463" t="s" s="13">
        <v>8944</v>
      </c>
      <c r="R1463" s="12"/>
      <c r="S1463" t="s" s="13">
        <v>9403</v>
      </c>
      <c r="T1463" s="12"/>
      <c r="U1463" t="s" s="13">
        <v>9404</v>
      </c>
      <c r="V1463" t="s" s="13">
        <v>9405</v>
      </c>
      <c r="W1463" s="12"/>
      <c r="X1463" s="12"/>
      <c r="Y1463" t="s" s="13">
        <v>9406</v>
      </c>
      <c r="Z1463" s="12"/>
      <c r="AA1463" s="20">
        <v>42979</v>
      </c>
      <c r="AB1463" s="20"/>
    </row>
    <row r="1464" ht="13" customHeight="1">
      <c r="A1464" s="12">
        <v>1646</v>
      </c>
      <c r="B1464" s="12">
        <v>16462</v>
      </c>
      <c r="C1464" t="s" s="13">
        <v>28</v>
      </c>
      <c r="D1464" t="s" s="13">
        <v>9407</v>
      </c>
      <c r="E1464" t="s" s="14">
        <f>MID(D1464,1,SEARCH(",",D1464)-1)</f>
        <v>9400</v>
      </c>
      <c r="F1464" t="s" s="13">
        <f>MID(D1464,SEARCH(",",D1464)+2,50)</f>
        <v>56</v>
      </c>
      <c r="G1464" s="15">
        <v>39112</v>
      </c>
      <c r="H1464" s="21">
        <f>YEAR(G1464)</f>
        <v>2007</v>
      </c>
      <c r="I1464" s="16">
        <f>INT((TODAY()-G1464)/365)</f>
        <v>13</v>
      </c>
      <c r="J1464" t="s" s="17">
        <v>32</v>
      </c>
      <c r="K1464" t="s" s="17">
        <v>9408</v>
      </c>
      <c r="L1464" s="12">
        <v>625128746</v>
      </c>
      <c r="M1464" s="12">
        <v>679289282</v>
      </c>
      <c r="N1464" s="12">
        <v>912689394</v>
      </c>
      <c r="O1464" t="s" s="22">
        <v>9402</v>
      </c>
      <c r="P1464" s="23">
        <v>28860</v>
      </c>
      <c r="Q1464" t="s" s="13">
        <v>8944</v>
      </c>
      <c r="R1464" s="12"/>
      <c r="S1464" t="s" s="13">
        <v>9409</v>
      </c>
      <c r="T1464" s="12"/>
      <c r="U1464" t="s" s="13">
        <v>9404</v>
      </c>
      <c r="V1464" t="s" s="13">
        <v>9405</v>
      </c>
      <c r="W1464" s="12"/>
      <c r="X1464" s="12"/>
      <c r="Y1464" t="s" s="13">
        <v>9406</v>
      </c>
      <c r="Z1464" s="12"/>
      <c r="AA1464" s="20">
        <v>43101</v>
      </c>
      <c r="AB1464" s="20"/>
    </row>
    <row r="1465" ht="13" customHeight="1">
      <c r="A1465" s="12">
        <v>1646</v>
      </c>
      <c r="B1465" s="12">
        <v>16463</v>
      </c>
      <c r="C1465" t="s" s="13">
        <v>28</v>
      </c>
      <c r="D1465" t="s" s="13">
        <v>9410</v>
      </c>
      <c r="E1465" t="s" s="14">
        <f>MID(D1465,1,SEARCH(",",D1465)-1)</f>
        <v>9411</v>
      </c>
      <c r="F1465" t="s" s="13">
        <f>MID(D1465,SEARCH(",",D1465)+2,50)</f>
        <v>9412</v>
      </c>
      <c r="G1465" s="15">
        <v>28538</v>
      </c>
      <c r="H1465" s="21">
        <f>YEAR(G1465)</f>
        <v>1978</v>
      </c>
      <c r="I1465" s="16">
        <f>INT((TODAY()-G1465)/365)</f>
        <v>42</v>
      </c>
      <c r="J1465" t="s" s="17">
        <v>32</v>
      </c>
      <c r="K1465" t="s" s="17">
        <v>9413</v>
      </c>
      <c r="L1465" s="12">
        <v>625128746</v>
      </c>
      <c r="M1465" s="12"/>
      <c r="N1465" s="12"/>
      <c r="O1465" t="s" s="22">
        <v>9402</v>
      </c>
      <c r="P1465" s="23">
        <v>28860</v>
      </c>
      <c r="Q1465" t="s" s="13">
        <v>8944</v>
      </c>
      <c r="R1465" s="12"/>
      <c r="S1465" t="s" s="13">
        <v>9403</v>
      </c>
      <c r="T1465" s="12"/>
      <c r="U1465" s="12"/>
      <c r="V1465" s="12"/>
      <c r="W1465" t="s" s="13">
        <v>9405</v>
      </c>
      <c r="X1465" t="s" s="13">
        <v>9413</v>
      </c>
      <c r="Y1465" t="s" s="13">
        <v>9414</v>
      </c>
      <c r="Z1465" s="12"/>
      <c r="AA1465" s="20">
        <v>43739</v>
      </c>
      <c r="AB1465" s="20"/>
    </row>
    <row r="1466" ht="13" customHeight="1">
      <c r="A1466" s="12">
        <v>1646</v>
      </c>
      <c r="B1466" s="12">
        <v>16464</v>
      </c>
      <c r="C1466" t="s" s="13">
        <v>28</v>
      </c>
      <c r="D1466" t="s" s="13">
        <v>9415</v>
      </c>
      <c r="E1466" t="s" s="14">
        <f>MID(D1466,1,SEARCH(",",D1466)-1)</f>
        <v>9400</v>
      </c>
      <c r="F1466" t="s" s="13">
        <f>MID(D1466,SEARCH(",",D1466)+2,50)</f>
        <v>9309</v>
      </c>
      <c r="G1466" s="15">
        <v>42350</v>
      </c>
      <c r="H1466" s="21">
        <f>YEAR(G1466)</f>
        <v>2015</v>
      </c>
      <c r="I1466" s="16">
        <f>INT((TODAY()-G1466)/365)</f>
        <v>4</v>
      </c>
      <c r="J1466" t="s" s="17">
        <v>32</v>
      </c>
      <c r="K1466" s="16"/>
      <c r="L1466" s="12">
        <v>625128746</v>
      </c>
      <c r="M1466" s="12">
        <v>679289282</v>
      </c>
      <c r="N1466" s="12">
        <v>912689394</v>
      </c>
      <c r="O1466" t="s" s="22">
        <v>9402</v>
      </c>
      <c r="P1466" s="23">
        <v>28860</v>
      </c>
      <c r="Q1466" t="s" s="13">
        <v>8944</v>
      </c>
      <c r="R1466" s="12"/>
      <c r="S1466" t="s" s="13">
        <v>9409</v>
      </c>
      <c r="T1466" s="12"/>
      <c r="U1466" t="s" s="13">
        <v>9404</v>
      </c>
      <c r="V1466" t="s" s="13">
        <v>9405</v>
      </c>
      <c r="W1466" s="12"/>
      <c r="X1466" s="12"/>
      <c r="Y1466" t="s" s="13">
        <v>9406</v>
      </c>
      <c r="Z1466" s="12"/>
      <c r="AA1466" s="20">
        <v>44068</v>
      </c>
      <c r="AB1466" s="20"/>
    </row>
    <row r="1467" ht="13" customHeight="1">
      <c r="A1467" s="12">
        <v>1646</v>
      </c>
      <c r="B1467" s="12">
        <v>16465</v>
      </c>
      <c r="C1467" t="s" s="13">
        <v>28</v>
      </c>
      <c r="D1467" t="s" s="13">
        <v>9416</v>
      </c>
      <c r="E1467" t="s" s="14">
        <f>MID(D1467,1,SEARCH(",",D1467)-1)</f>
        <v>9417</v>
      </c>
      <c r="F1467" t="s" s="13">
        <f>MID(D1467,SEARCH(",",D1467)+2,50)</f>
        <v>9418</v>
      </c>
      <c r="G1467" s="15">
        <v>28116</v>
      </c>
      <c r="H1467" s="21">
        <f>YEAR(G1467)</f>
        <v>1976</v>
      </c>
      <c r="I1467" s="16">
        <f>INT((TODAY()-G1467)/365)</f>
        <v>43</v>
      </c>
      <c r="J1467" t="s" s="17">
        <v>40</v>
      </c>
      <c r="K1467" t="s" s="17">
        <v>9419</v>
      </c>
      <c r="L1467" s="12">
        <v>625128746</v>
      </c>
      <c r="M1467" s="12">
        <v>679289282</v>
      </c>
      <c r="N1467" s="12">
        <v>912689394</v>
      </c>
      <c r="O1467" t="s" s="22">
        <v>9402</v>
      </c>
      <c r="P1467" s="23">
        <v>28860</v>
      </c>
      <c r="Q1467" t="s" s="13">
        <v>8944</v>
      </c>
      <c r="R1467" s="12"/>
      <c r="S1467" t="s" s="13">
        <v>9403</v>
      </c>
      <c r="T1467" s="12"/>
      <c r="U1467" t="s" s="13">
        <v>9404</v>
      </c>
      <c r="V1467" s="12"/>
      <c r="W1467" t="s" s="13">
        <v>9404</v>
      </c>
      <c r="X1467" s="12"/>
      <c r="Y1467" t="s" s="13">
        <v>9406</v>
      </c>
      <c r="Z1467" s="12"/>
      <c r="AA1467" s="20">
        <v>44072</v>
      </c>
      <c r="AB1467" s="20"/>
    </row>
    <row r="1468" ht="13" customHeight="1">
      <c r="A1468" s="12">
        <v>1647</v>
      </c>
      <c r="B1468" s="12">
        <v>16471</v>
      </c>
      <c r="C1468" t="s" s="13">
        <v>7608</v>
      </c>
      <c r="D1468" t="s" s="13">
        <v>9420</v>
      </c>
      <c r="E1468" t="s" s="14">
        <f>MID(D1468,1,SEARCH(",",D1468)-1)</f>
        <v>9421</v>
      </c>
      <c r="F1468" t="s" s="13">
        <f>MID(D1468,SEARCH(",",D1468)+2,50)</f>
        <v>275</v>
      </c>
      <c r="G1468" s="15">
        <v>38682</v>
      </c>
      <c r="H1468" s="21">
        <f>YEAR(G1468)</f>
        <v>2005</v>
      </c>
      <c r="I1468" s="16">
        <f>INT((TODAY()-G1468)/365)</f>
        <v>14</v>
      </c>
      <c r="J1468" t="s" s="17">
        <v>40</v>
      </c>
      <c r="K1468" t="s" s="17">
        <v>9422</v>
      </c>
      <c r="L1468" s="12">
        <v>649972240</v>
      </c>
      <c r="M1468" s="12">
        <v>620095511</v>
      </c>
      <c r="N1468" s="12"/>
      <c r="O1468" t="s" s="22">
        <v>9423</v>
      </c>
      <c r="P1468" s="23">
        <v>28860</v>
      </c>
      <c r="Q1468" t="s" s="13">
        <v>8944</v>
      </c>
      <c r="R1468" t="s" s="13">
        <v>9424</v>
      </c>
      <c r="S1468" s="12"/>
      <c r="T1468" s="12"/>
      <c r="U1468" t="s" s="13">
        <v>9425</v>
      </c>
      <c r="V1468" t="s" s="13">
        <v>9426</v>
      </c>
      <c r="W1468" s="12"/>
      <c r="X1468" s="12"/>
      <c r="Y1468" t="s" s="13">
        <v>9427</v>
      </c>
      <c r="Z1468" s="12"/>
      <c r="AA1468" s="20">
        <v>42979</v>
      </c>
      <c r="AB1468" s="20">
        <v>43755</v>
      </c>
    </row>
    <row r="1469" ht="13" customHeight="1">
      <c r="A1469" s="12">
        <v>1648</v>
      </c>
      <c r="B1469" s="12">
        <v>16481</v>
      </c>
      <c r="C1469" t="s" s="13">
        <v>7608</v>
      </c>
      <c r="D1469" t="s" s="13">
        <v>9428</v>
      </c>
      <c r="E1469" t="s" s="14">
        <f>MID(D1469,1,SEARCH(",",D1469)-1)</f>
        <v>9429</v>
      </c>
      <c r="F1469" t="s" s="13">
        <f>MID(D1469,SEARCH(",",D1469)+2,50)</f>
        <v>9430</v>
      </c>
      <c r="G1469" s="15">
        <v>39357</v>
      </c>
      <c r="H1469" s="21">
        <f>YEAR(G1469)</f>
        <v>2007</v>
      </c>
      <c r="I1469" s="16">
        <f>INT((TODAY()-G1469)/365)</f>
        <v>13</v>
      </c>
      <c r="J1469" t="s" s="17">
        <v>40</v>
      </c>
      <c r="K1469" s="16"/>
      <c r="L1469" s="12">
        <v>667685747</v>
      </c>
      <c r="M1469" s="12">
        <v>607535642</v>
      </c>
      <c r="N1469" s="12"/>
      <c r="O1469" t="s" s="22">
        <v>9431</v>
      </c>
      <c r="P1469" s="23">
        <v>28860</v>
      </c>
      <c r="Q1469" t="s" s="13">
        <v>8944</v>
      </c>
      <c r="R1469" s="12"/>
      <c r="S1469" t="s" s="13">
        <v>9432</v>
      </c>
      <c r="T1469" s="12"/>
      <c r="U1469" t="s" s="13">
        <v>9433</v>
      </c>
      <c r="V1469" t="s" s="13">
        <v>9434</v>
      </c>
      <c r="W1469" s="12"/>
      <c r="X1469" s="12"/>
      <c r="Y1469" t="s" s="13">
        <v>9435</v>
      </c>
      <c r="Z1469" t="s" s="13">
        <v>9436</v>
      </c>
      <c r="AA1469" s="20">
        <v>42979</v>
      </c>
      <c r="AB1469" s="20">
        <v>43755</v>
      </c>
    </row>
    <row r="1470" ht="13" customHeight="1">
      <c r="A1470" s="12">
        <v>1649</v>
      </c>
      <c r="B1470" s="12">
        <v>16491</v>
      </c>
      <c r="C1470" t="s" s="13">
        <v>57</v>
      </c>
      <c r="D1470" t="s" s="13">
        <v>9437</v>
      </c>
      <c r="E1470" t="s" s="14">
        <f>MID(D1470,1,SEARCH(",",D1470)-1)</f>
        <v>2863</v>
      </c>
      <c r="F1470" t="s" s="13">
        <f>MID(D1470,SEARCH(",",D1470)+2,50)</f>
        <v>9438</v>
      </c>
      <c r="G1470" s="15">
        <v>22092</v>
      </c>
      <c r="H1470" s="21">
        <f>YEAR(G1470)</f>
        <v>1960</v>
      </c>
      <c r="I1470" s="16">
        <f>INT((TODAY()-G1470)/365)</f>
        <v>60</v>
      </c>
      <c r="J1470" t="s" s="17">
        <v>40</v>
      </c>
      <c r="K1470" t="s" s="17">
        <v>9439</v>
      </c>
      <c r="L1470" s="12">
        <v>914742986</v>
      </c>
      <c r="M1470" s="12">
        <v>661273892</v>
      </c>
      <c r="N1470" s="12"/>
      <c r="O1470" t="s" s="22">
        <v>9440</v>
      </c>
      <c r="P1470" s="23">
        <v>28005</v>
      </c>
      <c r="Q1470" t="s" s="13">
        <v>34</v>
      </c>
      <c r="R1470" s="12"/>
      <c r="S1470" s="12"/>
      <c r="T1470" t="s" s="13">
        <v>9441</v>
      </c>
      <c r="U1470" s="12"/>
      <c r="V1470" s="12"/>
      <c r="W1470" s="12"/>
      <c r="X1470" s="12"/>
      <c r="Y1470" t="s" s="13">
        <v>9442</v>
      </c>
      <c r="Z1470" s="12"/>
      <c r="AA1470" s="20">
        <v>43009</v>
      </c>
      <c r="AB1470" s="20"/>
    </row>
    <row r="1471" ht="13" customHeight="1">
      <c r="A1471" s="12">
        <v>1650</v>
      </c>
      <c r="B1471" s="12">
        <v>16501</v>
      </c>
      <c r="C1471" t="s" s="13">
        <v>28</v>
      </c>
      <c r="D1471" t="s" s="13">
        <v>9443</v>
      </c>
      <c r="E1471" t="s" s="14">
        <f>MID(D1471,1,SEARCH(",",D1471)-1)</f>
        <v>9444</v>
      </c>
      <c r="F1471" t="s" s="13">
        <f>MID(D1471,SEARCH(",",D1471)+2,50)</f>
        <v>9445</v>
      </c>
      <c r="G1471" s="15">
        <v>37954</v>
      </c>
      <c r="H1471" s="21">
        <f>YEAR(G1471)</f>
        <v>2003</v>
      </c>
      <c r="I1471" s="16">
        <f>INT((TODAY()-G1471)/365)</f>
        <v>16</v>
      </c>
      <c r="J1471" t="s" s="17">
        <v>32</v>
      </c>
      <c r="K1471" t="s" s="17">
        <v>9446</v>
      </c>
      <c r="L1471" s="12">
        <v>606929739</v>
      </c>
      <c r="M1471" s="12">
        <v>913235243</v>
      </c>
      <c r="N1471" s="12"/>
      <c r="O1471" t="s" s="22">
        <v>9447</v>
      </c>
      <c r="P1471" s="23">
        <v>28029</v>
      </c>
      <c r="Q1471" t="s" s="13">
        <v>34</v>
      </c>
      <c r="R1471" t="s" s="13">
        <v>9448</v>
      </c>
      <c r="S1471" s="12"/>
      <c r="T1471" s="12"/>
      <c r="U1471" t="s" s="13">
        <v>9449</v>
      </c>
      <c r="V1471" s="12"/>
      <c r="W1471" s="12"/>
      <c r="X1471" s="12"/>
      <c r="Y1471" t="s" s="13">
        <v>37</v>
      </c>
      <c r="Z1471" s="12"/>
      <c r="AA1471" s="20">
        <v>43009</v>
      </c>
      <c r="AB1471" s="20"/>
    </row>
    <row r="1472" ht="13" customHeight="1">
      <c r="A1472" s="12">
        <v>1651</v>
      </c>
      <c r="B1472" s="12">
        <v>16511</v>
      </c>
      <c r="C1472" t="s" s="13">
        <v>28</v>
      </c>
      <c r="D1472" t="s" s="13">
        <v>9450</v>
      </c>
      <c r="E1472" t="s" s="14">
        <f>MID(D1472,1,SEARCH(",",D1472)-1)</f>
        <v>9451</v>
      </c>
      <c r="F1472" t="s" s="13">
        <f>MID(D1472,SEARCH(",",D1472)+2,50)</f>
        <v>1117</v>
      </c>
      <c r="G1472" s="15">
        <v>38038</v>
      </c>
      <c r="H1472" s="21">
        <f>YEAR(G1472)</f>
        <v>2004</v>
      </c>
      <c r="I1472" s="16">
        <f>INT((TODAY()-G1472)/365)</f>
        <v>16</v>
      </c>
      <c r="J1472" t="s" s="17">
        <v>32</v>
      </c>
      <c r="K1472" t="s" s="17">
        <v>9452</v>
      </c>
      <c r="L1472" s="12">
        <v>651823753</v>
      </c>
      <c r="M1472" s="12">
        <v>634544991</v>
      </c>
      <c r="N1472" s="12"/>
      <c r="O1472" t="s" s="22">
        <v>9453</v>
      </c>
      <c r="P1472" s="23">
        <v>28702</v>
      </c>
      <c r="Q1472" t="s" s="13">
        <v>813</v>
      </c>
      <c r="R1472" s="12"/>
      <c r="S1472" t="s" s="13">
        <v>9454</v>
      </c>
      <c r="T1472" s="12"/>
      <c r="U1472" s="12"/>
      <c r="V1472" t="s" s="13">
        <v>9455</v>
      </c>
      <c r="W1472" s="12"/>
      <c r="X1472" s="12"/>
      <c r="Y1472" t="s" s="13">
        <v>37</v>
      </c>
      <c r="Z1472" s="12"/>
      <c r="AA1472" s="20">
        <v>43009</v>
      </c>
      <c r="AB1472" s="20"/>
    </row>
    <row r="1473" ht="13" customHeight="1">
      <c r="A1473" s="12">
        <v>1652</v>
      </c>
      <c r="B1473" s="12">
        <v>16521</v>
      </c>
      <c r="C1473" t="s" s="13">
        <v>28</v>
      </c>
      <c r="D1473" t="s" s="13">
        <v>9456</v>
      </c>
      <c r="E1473" t="s" s="14">
        <f>MID(D1473,1,SEARCH(",",D1473)-1)</f>
        <v>9457</v>
      </c>
      <c r="F1473" t="s" s="13">
        <f>MID(D1473,SEARCH(",",D1473)+2,50)</f>
        <v>9458</v>
      </c>
      <c r="G1473" s="15">
        <v>36229</v>
      </c>
      <c r="H1473" s="21">
        <f>YEAR(G1473)</f>
        <v>1999</v>
      </c>
      <c r="I1473" s="16">
        <f>INT((TODAY()-G1473)/365)</f>
        <v>21</v>
      </c>
      <c r="J1473" t="s" s="17">
        <v>32</v>
      </c>
      <c r="K1473" t="s" s="17">
        <v>9459</v>
      </c>
      <c r="L1473" s="12">
        <v>695610294</v>
      </c>
      <c r="M1473" s="12">
        <v>650361664</v>
      </c>
      <c r="N1473" s="12"/>
      <c r="O1473" t="s" s="22">
        <v>9460</v>
      </c>
      <c r="P1473" s="23">
        <v>28008</v>
      </c>
      <c r="Q1473" t="s" s="13">
        <v>34</v>
      </c>
      <c r="R1473" s="12"/>
      <c r="S1473" s="12"/>
      <c r="T1473" t="s" s="13">
        <v>9461</v>
      </c>
      <c r="U1473" s="12"/>
      <c r="V1473" s="12"/>
      <c r="W1473" s="12"/>
      <c r="X1473" s="12"/>
      <c r="Y1473" t="s" s="13">
        <v>9462</v>
      </c>
      <c r="Z1473" s="12"/>
      <c r="AA1473" s="20">
        <v>43009</v>
      </c>
      <c r="AB1473" s="39"/>
    </row>
    <row r="1474" ht="25.5" customHeight="1">
      <c r="A1474" s="30">
        <v>1653</v>
      </c>
      <c r="B1474" s="30">
        <v>16531</v>
      </c>
      <c r="C1474" t="s" s="31">
        <v>28</v>
      </c>
      <c r="D1474" t="s" s="32">
        <v>9463</v>
      </c>
      <c r="E1474" t="s" s="14">
        <f>MID(D1474,1,SEARCH(",",D1474)-1)</f>
        <v>5281</v>
      </c>
      <c r="F1474" t="s" s="13">
        <f>MID(D1474,SEARCH(",",D1474)+2,50)</f>
        <v>880</v>
      </c>
      <c r="G1474" s="33">
        <v>24030</v>
      </c>
      <c r="H1474" s="34">
        <f>YEAR(G1474)</f>
        <v>1965</v>
      </c>
      <c r="I1474" s="30">
        <f>INT((TODAY()-G1474)/365)</f>
        <v>55</v>
      </c>
      <c r="J1474" t="s" s="31">
        <v>32</v>
      </c>
      <c r="K1474" t="s" s="31">
        <v>9464</v>
      </c>
      <c r="L1474" s="30">
        <v>678092259</v>
      </c>
      <c r="M1474" s="30">
        <v>914271460</v>
      </c>
      <c r="N1474" s="30"/>
      <c r="O1474" t="s" s="35">
        <v>9465</v>
      </c>
      <c r="P1474" s="36">
        <v>28049</v>
      </c>
      <c r="Q1474" t="s" s="31">
        <v>34</v>
      </c>
      <c r="R1474" s="37"/>
      <c r="S1474" s="37"/>
      <c r="T1474" t="s" s="32">
        <v>9466</v>
      </c>
      <c r="U1474" s="37"/>
      <c r="V1474" s="37"/>
      <c r="W1474" s="37"/>
      <c r="X1474" s="30"/>
      <c r="Y1474" t="s" s="31">
        <v>9467</v>
      </c>
      <c r="Z1474" t="s" s="32">
        <v>9468</v>
      </c>
      <c r="AA1474" s="39">
        <v>43009</v>
      </c>
      <c r="AB1474" s="39">
        <v>43448</v>
      </c>
    </row>
    <row r="1475" ht="13" customHeight="1">
      <c r="A1475" s="12">
        <v>1654</v>
      </c>
      <c r="B1475" s="12">
        <v>16541</v>
      </c>
      <c r="C1475" t="s" s="13">
        <v>28</v>
      </c>
      <c r="D1475" t="s" s="13">
        <v>9469</v>
      </c>
      <c r="E1475" t="s" s="14">
        <f>MID(D1475,1,SEARCH(",",D1475)-1)</f>
        <v>9470</v>
      </c>
      <c r="F1475" t="s" s="13">
        <f>MID(D1475,SEARCH(",",D1475)+2,50)</f>
        <v>9471</v>
      </c>
      <c r="G1475" s="15">
        <v>37279</v>
      </c>
      <c r="H1475" s="21">
        <f>YEAR(G1475)</f>
        <v>2002</v>
      </c>
      <c r="I1475" s="16">
        <f>INT((TODAY()-G1475)/365)</f>
        <v>18</v>
      </c>
      <c r="J1475" t="s" s="17">
        <v>32</v>
      </c>
      <c r="K1475" t="s" s="17">
        <v>9472</v>
      </c>
      <c r="L1475" s="12">
        <v>608979116</v>
      </c>
      <c r="M1475" s="12"/>
      <c r="N1475" s="12"/>
      <c r="O1475" t="s" s="22">
        <v>9473</v>
      </c>
      <c r="P1475" s="23">
        <v>28039</v>
      </c>
      <c r="Q1475" t="s" s="13">
        <v>34</v>
      </c>
      <c r="R1475" s="12"/>
      <c r="S1475" t="s" s="13">
        <v>9474</v>
      </c>
      <c r="T1475" s="12"/>
      <c r="U1475" t="s" s="13">
        <v>9475</v>
      </c>
      <c r="V1475" s="12"/>
      <c r="W1475" s="12"/>
      <c r="X1475" s="12"/>
      <c r="Y1475" t="s" s="13">
        <v>37</v>
      </c>
      <c r="Z1475" t="s" s="13">
        <v>9476</v>
      </c>
      <c r="AA1475" s="20">
        <v>43009</v>
      </c>
      <c r="AB1475" s="20">
        <v>43448</v>
      </c>
    </row>
    <row r="1476" ht="13" customHeight="1">
      <c r="A1476" s="12">
        <v>1655</v>
      </c>
      <c r="B1476" s="12">
        <v>16551</v>
      </c>
      <c r="C1476" t="s" s="13">
        <v>28</v>
      </c>
      <c r="D1476" t="s" s="13">
        <v>9477</v>
      </c>
      <c r="E1476" t="s" s="14">
        <f>MID(D1476,1,SEARCH(",",D1476)-1)</f>
        <v>9478</v>
      </c>
      <c r="F1476" t="s" s="13">
        <f>MID(D1476,SEARCH(",",D1476)+2,50)</f>
        <v>9479</v>
      </c>
      <c r="G1476" s="15">
        <v>37712</v>
      </c>
      <c r="H1476" s="21">
        <f>YEAR(G1476)</f>
        <v>2003</v>
      </c>
      <c r="I1476" s="16">
        <f>INT((TODAY()-G1476)/365)</f>
        <v>17</v>
      </c>
      <c r="J1476" t="s" s="17">
        <v>32</v>
      </c>
      <c r="K1476" t="s" s="17">
        <v>9480</v>
      </c>
      <c r="L1476" s="12">
        <v>606042062</v>
      </c>
      <c r="M1476" s="12"/>
      <c r="N1476" s="12"/>
      <c r="O1476" t="s" s="22">
        <v>9481</v>
      </c>
      <c r="P1476" s="23">
        <v>28035</v>
      </c>
      <c r="Q1476" t="s" s="13">
        <v>34</v>
      </c>
      <c r="R1476" t="s" s="13">
        <v>9482</v>
      </c>
      <c r="S1476" s="12"/>
      <c r="T1476" s="12"/>
      <c r="U1476" t="s" s="13">
        <v>9483</v>
      </c>
      <c r="V1476" s="12"/>
      <c r="W1476" s="12"/>
      <c r="X1476" s="12"/>
      <c r="Y1476" t="s" s="13">
        <v>37</v>
      </c>
      <c r="Z1476" s="12"/>
      <c r="AA1476" s="20">
        <v>43009</v>
      </c>
      <c r="AB1476" s="20"/>
    </row>
    <row r="1477" ht="13" customHeight="1">
      <c r="A1477" s="12">
        <v>1656</v>
      </c>
      <c r="B1477" s="12">
        <v>16561</v>
      </c>
      <c r="C1477" t="s" s="13">
        <v>57</v>
      </c>
      <c r="D1477" t="s" s="13">
        <v>9484</v>
      </c>
      <c r="E1477" t="s" s="14">
        <f>MID(D1477,1,SEARCH(",",D1477)-1)</f>
        <v>9485</v>
      </c>
      <c r="F1477" t="s" s="13">
        <f>MID(D1477,SEARCH(",",D1477)+2,50)</f>
        <v>8646</v>
      </c>
      <c r="G1477" s="15">
        <v>33478</v>
      </c>
      <c r="H1477" s="21">
        <f>YEAR(G1477)</f>
        <v>1991</v>
      </c>
      <c r="I1477" s="16">
        <f>INT((TODAY()-G1477)/365)</f>
        <v>29</v>
      </c>
      <c r="J1477" t="s" s="17">
        <v>40</v>
      </c>
      <c r="K1477" t="s" s="17">
        <v>9486</v>
      </c>
      <c r="L1477" s="12">
        <v>615692093</v>
      </c>
      <c r="M1477" s="12"/>
      <c r="N1477" s="12"/>
      <c r="O1477" t="s" s="22">
        <v>9487</v>
      </c>
      <c r="P1477" s="23">
        <v>28903</v>
      </c>
      <c r="Q1477" t="s" s="13">
        <v>9488</v>
      </c>
      <c r="R1477" s="12"/>
      <c r="S1477" s="12"/>
      <c r="T1477" t="s" s="13">
        <v>9489</v>
      </c>
      <c r="U1477" s="12"/>
      <c r="V1477" s="12"/>
      <c r="W1477" s="12"/>
      <c r="X1477" s="12"/>
      <c r="Y1477" t="s" s="13">
        <v>37</v>
      </c>
      <c r="Z1477" s="12"/>
      <c r="AA1477" s="20">
        <v>43009</v>
      </c>
      <c r="AB1477" s="20">
        <v>43812</v>
      </c>
    </row>
    <row r="1478" ht="13" customHeight="1">
      <c r="A1478" s="12">
        <v>1657</v>
      </c>
      <c r="B1478" s="12">
        <v>16571</v>
      </c>
      <c r="C1478" t="s" s="13">
        <v>57</v>
      </c>
      <c r="D1478" t="s" s="13">
        <v>9490</v>
      </c>
      <c r="E1478" t="s" s="14">
        <f>MID(D1478,1,SEARCH(",",D1478)-1)</f>
        <v>9491</v>
      </c>
      <c r="F1478" t="s" s="13">
        <f>MID(D1478,SEARCH(",",D1478)+2,50)</f>
        <v>1346</v>
      </c>
      <c r="G1478" s="15">
        <v>21003</v>
      </c>
      <c r="H1478" s="21">
        <f>YEAR(G1478)</f>
        <v>1957</v>
      </c>
      <c r="I1478" s="16">
        <f>INT((TODAY()-G1478)/365)</f>
        <v>63</v>
      </c>
      <c r="J1478" t="s" s="17">
        <v>40</v>
      </c>
      <c r="K1478" t="s" s="17">
        <v>9492</v>
      </c>
      <c r="L1478" s="12">
        <v>630659362</v>
      </c>
      <c r="M1478" s="12"/>
      <c r="N1478" s="12"/>
      <c r="O1478" t="s" s="22">
        <v>9493</v>
      </c>
      <c r="P1478" s="23">
        <v>28522</v>
      </c>
      <c r="Q1478" t="s" s="13">
        <v>5806</v>
      </c>
      <c r="R1478" s="12"/>
      <c r="S1478" s="12"/>
      <c r="T1478" t="s" s="13">
        <v>9494</v>
      </c>
      <c r="U1478" s="12"/>
      <c r="V1478" s="12"/>
      <c r="W1478" s="12"/>
      <c r="X1478" s="12"/>
      <c r="Y1478" t="s" s="13">
        <v>9495</v>
      </c>
      <c r="Z1478" t="s" s="13">
        <v>9496</v>
      </c>
      <c r="AA1478" s="20">
        <v>43009</v>
      </c>
      <c r="AB1478" s="20">
        <v>43344</v>
      </c>
    </row>
    <row r="1479" ht="13" customHeight="1">
      <c r="A1479" s="12">
        <v>1658</v>
      </c>
      <c r="B1479" s="12">
        <v>16581</v>
      </c>
      <c r="C1479" t="s" s="13">
        <v>28</v>
      </c>
      <c r="D1479" t="s" s="13">
        <v>9497</v>
      </c>
      <c r="E1479" t="s" s="14">
        <f>MID(D1479,1,SEARCH(",",D1479)-1)</f>
        <v>9498</v>
      </c>
      <c r="F1479" t="s" s="13">
        <f>MID(D1479,SEARCH(",",D1479)+2,50)</f>
        <v>320</v>
      </c>
      <c r="G1479" s="15">
        <v>38259</v>
      </c>
      <c r="H1479" s="21">
        <f>YEAR(G1479)</f>
        <v>2004</v>
      </c>
      <c r="I1479" s="16">
        <f>INT((TODAY()-G1479)/365)</f>
        <v>16</v>
      </c>
      <c r="J1479" t="s" s="17">
        <v>40</v>
      </c>
      <c r="K1479" s="16"/>
      <c r="L1479" s="12">
        <v>625033889</v>
      </c>
      <c r="M1479" s="12">
        <v>600992955</v>
      </c>
      <c r="N1479" s="12"/>
      <c r="O1479" t="s" s="22">
        <v>9499</v>
      </c>
      <c r="P1479" s="23">
        <v>28049</v>
      </c>
      <c r="Q1479" t="s" s="13">
        <v>34</v>
      </c>
      <c r="R1479" s="12"/>
      <c r="S1479" t="s" s="13">
        <v>9500</v>
      </c>
      <c r="T1479" s="12"/>
      <c r="U1479" t="s" s="13">
        <v>9501</v>
      </c>
      <c r="V1479" t="s" s="13">
        <v>9502</v>
      </c>
      <c r="W1479" s="12"/>
      <c r="X1479" s="12"/>
      <c r="Y1479" t="s" s="13">
        <v>9503</v>
      </c>
      <c r="Z1479" s="12"/>
      <c r="AA1479" s="20">
        <v>43009</v>
      </c>
      <c r="AB1479" s="20">
        <v>43344</v>
      </c>
    </row>
    <row r="1480" ht="13" customHeight="1">
      <c r="A1480" s="12">
        <v>1659</v>
      </c>
      <c r="B1480" s="12">
        <v>16591</v>
      </c>
      <c r="C1480" t="s" s="13">
        <v>28</v>
      </c>
      <c r="D1480" t="s" s="13">
        <v>9504</v>
      </c>
      <c r="E1480" t="s" s="14">
        <f>MID(D1480,1,SEARCH(",",D1480)-1)</f>
        <v>9505</v>
      </c>
      <c r="F1480" t="s" s="13">
        <f>MID(D1480,SEARCH(",",D1480)+2,50)</f>
        <v>433</v>
      </c>
      <c r="G1480" s="15">
        <v>38559</v>
      </c>
      <c r="H1480" s="21">
        <f>YEAR(G1480)</f>
        <v>2005</v>
      </c>
      <c r="I1480" s="16">
        <f>INT((TODAY()-G1480)/365)</f>
        <v>15</v>
      </c>
      <c r="J1480" t="s" s="17">
        <v>32</v>
      </c>
      <c r="K1480" t="s" s="17">
        <v>9506</v>
      </c>
      <c r="L1480" s="12">
        <v>646643910</v>
      </c>
      <c r="M1480" s="12">
        <v>651554335</v>
      </c>
      <c r="N1480" s="12">
        <v>13168531</v>
      </c>
      <c r="O1480" t="s" s="22">
        <v>9507</v>
      </c>
      <c r="P1480" s="23">
        <v>28035</v>
      </c>
      <c r="Q1480" t="s" s="13">
        <v>34</v>
      </c>
      <c r="R1480" s="12"/>
      <c r="S1480" t="s" s="13">
        <v>9508</v>
      </c>
      <c r="T1480" s="12"/>
      <c r="U1480" t="s" s="13">
        <v>9509</v>
      </c>
      <c r="V1480" t="s" s="13">
        <v>9510</v>
      </c>
      <c r="W1480" s="12"/>
      <c r="X1480" s="12"/>
      <c r="Y1480" t="s" s="13">
        <v>9511</v>
      </c>
      <c r="Z1480" s="12"/>
      <c r="AA1480" s="20">
        <v>43009</v>
      </c>
      <c r="AB1480" s="51">
        <v>43344</v>
      </c>
    </row>
    <row r="1481" ht="13" customHeight="1">
      <c r="A1481" s="12">
        <v>1660</v>
      </c>
      <c r="B1481" s="12">
        <v>16601</v>
      </c>
      <c r="C1481" t="s" s="13">
        <v>28</v>
      </c>
      <c r="D1481" t="s" s="13">
        <v>9512</v>
      </c>
      <c r="E1481" t="s" s="14">
        <f>MID(D1481,1,SEARCH(",",D1481)-1)</f>
        <v>9513</v>
      </c>
      <c r="F1481" t="s" s="13">
        <f>MID(D1481,SEARCH(",",D1481)+2,50)</f>
        <v>1197</v>
      </c>
      <c r="G1481" s="15">
        <v>34819</v>
      </c>
      <c r="H1481" s="21">
        <f>YEAR(G1481)</f>
        <v>1995</v>
      </c>
      <c r="I1481" s="16">
        <f>INT((TODAY()-G1481)/365)</f>
        <v>25</v>
      </c>
      <c r="J1481" t="s" s="17">
        <v>32</v>
      </c>
      <c r="K1481" t="s" s="17">
        <v>9514</v>
      </c>
      <c r="L1481" s="12">
        <v>679927153</v>
      </c>
      <c r="M1481" s="12">
        <v>913880532</v>
      </c>
      <c r="N1481" s="12"/>
      <c r="O1481" t="s" s="22">
        <v>9515</v>
      </c>
      <c r="P1481" s="23">
        <v>28043</v>
      </c>
      <c r="Q1481" t="s" s="13">
        <v>34</v>
      </c>
      <c r="R1481" s="12"/>
      <c r="S1481" s="12"/>
      <c r="T1481" t="s" s="13">
        <v>9516</v>
      </c>
      <c r="U1481" s="12"/>
      <c r="V1481" s="12"/>
      <c r="W1481" s="12"/>
      <c r="X1481" s="12"/>
      <c r="Y1481" t="s" s="13">
        <v>9517</v>
      </c>
      <c r="Z1481" s="12"/>
      <c r="AA1481" s="20">
        <v>43009</v>
      </c>
      <c r="AB1481" s="20"/>
    </row>
    <row r="1482" ht="13" customHeight="1">
      <c r="A1482" s="12">
        <v>1661</v>
      </c>
      <c r="B1482" s="12">
        <v>16611</v>
      </c>
      <c r="C1482" t="s" s="13">
        <v>57</v>
      </c>
      <c r="D1482" t="s" s="13">
        <v>9518</v>
      </c>
      <c r="E1482" t="s" s="14">
        <f>MID(D1482,1,SEARCH(",",D1482)-1)</f>
        <v>9519</v>
      </c>
      <c r="F1482" t="s" s="13">
        <f>MID(D1482,SEARCH(",",D1482)+2,50)</f>
        <v>1212</v>
      </c>
      <c r="G1482" s="15">
        <v>26814</v>
      </c>
      <c r="H1482" s="21">
        <f>YEAR(G1482)</f>
        <v>1973</v>
      </c>
      <c r="I1482" s="16">
        <f>INT((TODAY()-G1482)/365)</f>
        <v>47</v>
      </c>
      <c r="J1482" t="s" s="17">
        <v>40</v>
      </c>
      <c r="K1482" t="s" s="17">
        <v>9520</v>
      </c>
      <c r="L1482" s="12">
        <v>616221026</v>
      </c>
      <c r="M1482" s="12"/>
      <c r="N1482" s="12"/>
      <c r="O1482" t="s" s="22">
        <v>9521</v>
      </c>
      <c r="P1482" s="23">
        <v>28033</v>
      </c>
      <c r="Q1482" t="s" s="13">
        <v>34</v>
      </c>
      <c r="R1482" s="12"/>
      <c r="S1482" s="12"/>
      <c r="T1482" t="s" s="13">
        <v>9522</v>
      </c>
      <c r="U1482" s="12"/>
      <c r="V1482" s="12"/>
      <c r="W1482" s="12"/>
      <c r="X1482" s="12"/>
      <c r="Y1482" t="s" s="13">
        <v>37</v>
      </c>
      <c r="Z1482" s="12"/>
      <c r="AA1482" s="20">
        <v>43009</v>
      </c>
      <c r="AB1482" s="20">
        <v>43101</v>
      </c>
    </row>
    <row r="1483" ht="13" customHeight="1">
      <c r="A1483" s="12">
        <v>1662</v>
      </c>
      <c r="B1483" s="12">
        <v>16621</v>
      </c>
      <c r="C1483" t="s" s="13">
        <v>7608</v>
      </c>
      <c r="D1483" t="s" s="13">
        <v>9523</v>
      </c>
      <c r="E1483" t="s" s="14">
        <f>MID(D1483,1,SEARCH(",",D1483)-1)</f>
        <v>9524</v>
      </c>
      <c r="F1483" t="s" s="13">
        <f>MID(D1483,SEARCH(",",D1483)+2,50)</f>
        <v>1222</v>
      </c>
      <c r="G1483" s="15">
        <v>38552</v>
      </c>
      <c r="H1483" s="21">
        <f>YEAR(G1483)</f>
        <v>2005</v>
      </c>
      <c r="I1483" s="16">
        <f>INT((TODAY()-G1483)/365)</f>
        <v>15</v>
      </c>
      <c r="J1483" t="s" s="17">
        <v>32</v>
      </c>
      <c r="K1483" s="16"/>
      <c r="L1483" s="12">
        <v>650708134</v>
      </c>
      <c r="M1483" s="12">
        <v>628222059</v>
      </c>
      <c r="N1483" s="12"/>
      <c r="O1483" t="s" s="22">
        <v>9525</v>
      </c>
      <c r="P1483" s="23">
        <v>28042</v>
      </c>
      <c r="Q1483" t="s" s="13">
        <v>34</v>
      </c>
      <c r="R1483" s="12"/>
      <c r="S1483" t="s" s="13">
        <v>9526</v>
      </c>
      <c r="T1483" s="12"/>
      <c r="U1483" t="s" s="13">
        <v>9527</v>
      </c>
      <c r="V1483" t="s" s="13">
        <v>9528</v>
      </c>
      <c r="W1483" s="12"/>
      <c r="X1483" s="12"/>
      <c r="Y1483" t="s" s="13">
        <v>9529</v>
      </c>
      <c r="Z1483" s="12"/>
      <c r="AA1483" s="20">
        <v>43009</v>
      </c>
      <c r="AB1483" s="20">
        <v>43802</v>
      </c>
    </row>
    <row r="1484" ht="51" customHeight="1">
      <c r="A1484" s="12">
        <v>1663</v>
      </c>
      <c r="B1484" s="12">
        <v>16631</v>
      </c>
      <c r="C1484" t="s" s="13">
        <v>28</v>
      </c>
      <c r="D1484" t="s" s="13">
        <v>9530</v>
      </c>
      <c r="E1484" t="s" s="14">
        <f>MID(D1484,1,SEARCH(",",D1484)-1)</f>
        <v>9531</v>
      </c>
      <c r="F1484" t="s" s="13">
        <f>MID(D1484,SEARCH(",",D1484)+2,50)</f>
        <v>1222</v>
      </c>
      <c r="G1484" s="15">
        <v>37804</v>
      </c>
      <c r="H1484" s="21">
        <f>YEAR(G1484)</f>
        <v>2003</v>
      </c>
      <c r="I1484" s="16">
        <f>INT((TODAY()-G1484)/365)</f>
        <v>17</v>
      </c>
      <c r="J1484" t="s" s="17">
        <v>32</v>
      </c>
      <c r="K1484" t="s" s="17">
        <v>9532</v>
      </c>
      <c r="L1484" s="12">
        <v>629303502</v>
      </c>
      <c r="M1484" s="12">
        <v>609142119</v>
      </c>
      <c r="N1484" s="12"/>
      <c r="O1484" t="s" s="22">
        <v>9533</v>
      </c>
      <c r="P1484" s="23">
        <v>28023</v>
      </c>
      <c r="Q1484" t="s" s="13">
        <v>34</v>
      </c>
      <c r="R1484" s="12"/>
      <c r="S1484" t="s" s="13">
        <v>9534</v>
      </c>
      <c r="T1484" s="12"/>
      <c r="U1484" t="s" s="13">
        <v>9535</v>
      </c>
      <c r="V1484" t="s" s="13">
        <v>9536</v>
      </c>
      <c r="W1484" s="12"/>
      <c r="X1484" s="12"/>
      <c r="Y1484" t="s" s="13">
        <v>9537</v>
      </c>
      <c r="Z1484" t="s" s="13">
        <v>9538</v>
      </c>
      <c r="AA1484" s="20">
        <v>43040</v>
      </c>
      <c r="AB1484" s="39">
        <v>43733</v>
      </c>
    </row>
    <row r="1485" ht="13" customHeight="1">
      <c r="A1485" s="30">
        <v>1663</v>
      </c>
      <c r="B1485" s="30">
        <v>16632</v>
      </c>
      <c r="C1485" t="s" s="31">
        <v>28</v>
      </c>
      <c r="D1485" t="s" s="32">
        <v>9539</v>
      </c>
      <c r="E1485" t="s" s="14">
        <f>MID(D1485,1,SEARCH(",",D1485)-1)</f>
        <v>9531</v>
      </c>
      <c r="F1485" t="s" s="13">
        <f>MID(D1485,SEARCH(",",D1485)+2,50)</f>
        <v>9540</v>
      </c>
      <c r="G1485" s="33">
        <v>38484</v>
      </c>
      <c r="H1485" s="34">
        <f>YEAR(G1485)</f>
        <v>2005</v>
      </c>
      <c r="I1485" s="30">
        <f>INT((TODAY()-G1485)/365)</f>
        <v>15</v>
      </c>
      <c r="J1485" t="s" s="31">
        <v>32</v>
      </c>
      <c r="K1485" t="s" s="31">
        <v>9541</v>
      </c>
      <c r="L1485" s="30">
        <v>629303502</v>
      </c>
      <c r="M1485" s="30">
        <v>609142119</v>
      </c>
      <c r="N1485" s="30"/>
      <c r="O1485" t="s" s="35">
        <v>9533</v>
      </c>
      <c r="P1485" s="36">
        <v>28023</v>
      </c>
      <c r="Q1485" t="s" s="31">
        <v>34</v>
      </c>
      <c r="R1485" s="37"/>
      <c r="S1485" t="s" s="32">
        <v>9534</v>
      </c>
      <c r="T1485" s="37"/>
      <c r="U1485" t="s" s="32">
        <v>9535</v>
      </c>
      <c r="V1485" t="s" s="32">
        <v>9536</v>
      </c>
      <c r="W1485" s="37"/>
      <c r="X1485" s="30"/>
      <c r="Y1485" t="s" s="31">
        <v>9542</v>
      </c>
      <c r="Z1485" t="s" s="32">
        <v>9543</v>
      </c>
      <c r="AA1485" s="39">
        <v>43728</v>
      </c>
      <c r="AB1485" s="39">
        <v>43344</v>
      </c>
    </row>
    <row r="1486" ht="13" customHeight="1">
      <c r="A1486" s="12">
        <v>1664</v>
      </c>
      <c r="B1486" s="12">
        <v>16641</v>
      </c>
      <c r="C1486" t="s" s="13">
        <v>7608</v>
      </c>
      <c r="D1486" t="s" s="13">
        <v>9544</v>
      </c>
      <c r="E1486" t="s" s="14">
        <f>MID(D1486,1,SEARCH(",",D1486)-1)</f>
        <v>9545</v>
      </c>
      <c r="F1486" t="s" s="13">
        <f>MID(D1486,SEARCH(",",D1486)+2,50)</f>
        <v>385</v>
      </c>
      <c r="G1486" s="15">
        <v>38258</v>
      </c>
      <c r="H1486" s="21">
        <f>YEAR(G1486)</f>
        <v>2004</v>
      </c>
      <c r="I1486" s="16">
        <f>INT((TODAY()-G1486)/365)</f>
        <v>16</v>
      </c>
      <c r="J1486" t="s" s="17">
        <v>40</v>
      </c>
      <c r="K1486" t="s" s="17">
        <v>9546</v>
      </c>
      <c r="L1486" s="12">
        <v>622028285</v>
      </c>
      <c r="M1486" s="12">
        <v>916582309</v>
      </c>
      <c r="N1486" s="12"/>
      <c r="O1486" t="s" s="22">
        <v>9547</v>
      </c>
      <c r="P1486" s="23">
        <v>28860</v>
      </c>
      <c r="Q1486" t="s" s="13">
        <v>8944</v>
      </c>
      <c r="R1486" s="12"/>
      <c r="S1486" t="s" s="13">
        <v>9548</v>
      </c>
      <c r="T1486" s="12"/>
      <c r="U1486" t="s" s="13">
        <v>9549</v>
      </c>
      <c r="V1486" t="s" s="13">
        <v>9550</v>
      </c>
      <c r="W1486" s="12"/>
      <c r="X1486" s="12"/>
      <c r="Y1486" t="s" s="13">
        <v>9551</v>
      </c>
      <c r="Z1486" s="12"/>
      <c r="AA1486" s="20">
        <v>43040</v>
      </c>
      <c r="AB1486" s="19">
        <v>43344</v>
      </c>
    </row>
    <row r="1487" ht="13" customHeight="1">
      <c r="A1487" s="12">
        <v>1665</v>
      </c>
      <c r="B1487" s="12">
        <v>16651</v>
      </c>
      <c r="C1487" t="s" s="13">
        <v>28</v>
      </c>
      <c r="D1487" t="s" s="13">
        <v>9552</v>
      </c>
      <c r="E1487" t="s" s="14">
        <f>MID(D1487,1,SEARCH(",",D1487)-1)</f>
        <v>9553</v>
      </c>
      <c r="F1487" t="s" s="13">
        <f>MID(D1487,SEARCH(",",D1487)+2,50)</f>
        <v>551</v>
      </c>
      <c r="G1487" s="15">
        <v>39722</v>
      </c>
      <c r="H1487" s="21">
        <f>YEAR(G1487)</f>
        <v>2008</v>
      </c>
      <c r="I1487" s="16">
        <f>INT((TODAY()-G1487)/365)</f>
        <v>12</v>
      </c>
      <c r="J1487" t="s" s="17">
        <v>32</v>
      </c>
      <c r="K1487" t="s" s="17">
        <v>9554</v>
      </c>
      <c r="L1487" s="12">
        <v>639432260</v>
      </c>
      <c r="M1487" s="12"/>
      <c r="N1487" s="12"/>
      <c r="O1487" t="s" s="22">
        <v>9555</v>
      </c>
      <c r="P1487" s="23">
        <v>28035</v>
      </c>
      <c r="Q1487" t="s" s="13">
        <v>34</v>
      </c>
      <c r="R1487" s="12"/>
      <c r="S1487" t="s" s="13">
        <v>9556</v>
      </c>
      <c r="T1487" s="12"/>
      <c r="U1487" t="s" s="13">
        <v>9557</v>
      </c>
      <c r="V1487" t="s" s="13">
        <v>9558</v>
      </c>
      <c r="W1487" s="12"/>
      <c r="X1487" s="12"/>
      <c r="Y1487" t="s" s="13">
        <v>37</v>
      </c>
      <c r="Z1487" s="12"/>
      <c r="AA1487" s="20">
        <v>43040</v>
      </c>
      <c r="AB1487" s="20"/>
    </row>
    <row r="1488" ht="13" customHeight="1">
      <c r="A1488" s="12">
        <v>1667</v>
      </c>
      <c r="B1488" s="12">
        <v>16671</v>
      </c>
      <c r="C1488" t="s" s="13">
        <v>28</v>
      </c>
      <c r="D1488" t="s" s="13">
        <v>9559</v>
      </c>
      <c r="E1488" t="s" s="14">
        <f>MID(D1488,1,SEARCH(",",D1488)-1)</f>
        <v>9560</v>
      </c>
      <c r="F1488" t="s" s="13">
        <f>MID(D1488,SEARCH(",",D1488)+2,50)</f>
        <v>923</v>
      </c>
      <c r="G1488" s="15">
        <v>25363</v>
      </c>
      <c r="H1488" s="21">
        <f>YEAR(G1488)</f>
        <v>1969</v>
      </c>
      <c r="I1488" s="16">
        <f>INT((TODAY()-G1488)/365)</f>
        <v>51</v>
      </c>
      <c r="J1488" t="s" s="17">
        <v>40</v>
      </c>
      <c r="K1488" t="s" s="17">
        <v>9561</v>
      </c>
      <c r="L1488" s="12">
        <v>913764803</v>
      </c>
      <c r="M1488" s="12">
        <v>655853964</v>
      </c>
      <c r="N1488" s="12"/>
      <c r="O1488" t="s" s="22">
        <v>9562</v>
      </c>
      <c r="P1488" s="23">
        <v>28035</v>
      </c>
      <c r="Q1488" t="s" s="13">
        <v>34</v>
      </c>
      <c r="R1488" s="12"/>
      <c r="S1488" s="12"/>
      <c r="T1488" t="s" s="13">
        <v>9563</v>
      </c>
      <c r="U1488" s="12"/>
      <c r="V1488" s="12"/>
      <c r="W1488" s="12"/>
      <c r="X1488" s="12"/>
      <c r="Y1488" t="s" s="13">
        <v>9564</v>
      </c>
      <c r="Z1488" t="s" s="13">
        <v>9565</v>
      </c>
      <c r="AA1488" s="20">
        <v>43040</v>
      </c>
      <c r="AB1488" s="20">
        <v>43344</v>
      </c>
    </row>
    <row r="1489" ht="13" customHeight="1">
      <c r="A1489" s="12">
        <v>1668</v>
      </c>
      <c r="B1489" s="12">
        <v>16681</v>
      </c>
      <c r="C1489" t="s" s="13">
        <v>28</v>
      </c>
      <c r="D1489" t="s" s="13">
        <v>9566</v>
      </c>
      <c r="E1489" t="s" s="14">
        <f>MID(D1489,1,SEARCH(",",D1489)-1)</f>
        <v>9567</v>
      </c>
      <c r="F1489" t="s" s="13">
        <f>MID(D1489,SEARCH(",",D1489)+2,50)</f>
        <v>5472</v>
      </c>
      <c r="G1489" s="15">
        <v>32906</v>
      </c>
      <c r="H1489" s="21">
        <f>YEAR(G1489)</f>
        <v>1990</v>
      </c>
      <c r="I1489" s="16">
        <f>INT((TODAY()-G1489)/365)</f>
        <v>30</v>
      </c>
      <c r="J1489" t="s" s="17">
        <v>32</v>
      </c>
      <c r="K1489" t="s" s="17">
        <v>9568</v>
      </c>
      <c r="L1489" s="12">
        <v>694454602</v>
      </c>
      <c r="M1489" s="12"/>
      <c r="N1489" s="12"/>
      <c r="O1489" t="s" s="22">
        <v>9569</v>
      </c>
      <c r="P1489" s="23">
        <v>28002</v>
      </c>
      <c r="Q1489" t="s" s="13">
        <v>34</v>
      </c>
      <c r="R1489" s="12"/>
      <c r="S1489" s="12"/>
      <c r="T1489" t="s" s="13">
        <v>9570</v>
      </c>
      <c r="U1489" s="12"/>
      <c r="V1489" s="12"/>
      <c r="W1489" s="12"/>
      <c r="X1489" s="12"/>
      <c r="Y1489" t="s" s="13">
        <v>9571</v>
      </c>
      <c r="Z1489" s="12"/>
      <c r="AA1489" s="20">
        <v>43040</v>
      </c>
      <c r="AB1489" s="20">
        <v>43714</v>
      </c>
    </row>
    <row r="1490" ht="36" customHeight="1">
      <c r="A1490" s="12">
        <v>1669</v>
      </c>
      <c r="B1490" s="12">
        <v>16691</v>
      </c>
      <c r="C1490" t="s" s="13">
        <v>28</v>
      </c>
      <c r="D1490" t="s" s="13">
        <v>9572</v>
      </c>
      <c r="E1490" t="s" s="14">
        <f>MID(D1490,1,SEARCH(",",D1490)-1)</f>
        <v>9573</v>
      </c>
      <c r="F1490" t="s" s="13">
        <f>MID(D1490,SEARCH(",",D1490)+2,50)</f>
        <v>320</v>
      </c>
      <c r="G1490" s="15">
        <v>36393</v>
      </c>
      <c r="H1490" s="21">
        <f>YEAR(G1490)</f>
        <v>1999</v>
      </c>
      <c r="I1490" s="16">
        <f>INT((TODAY()-G1490)/365)</f>
        <v>21</v>
      </c>
      <c r="J1490" t="s" s="17">
        <v>40</v>
      </c>
      <c r="K1490" t="s" s="17">
        <v>9574</v>
      </c>
      <c r="L1490" s="12">
        <v>644408248</v>
      </c>
      <c r="M1490" s="12">
        <v>649888422</v>
      </c>
      <c r="N1490" s="12">
        <v>625737584</v>
      </c>
      <c r="O1490" t="s" s="22">
        <v>9575</v>
      </c>
      <c r="P1490" s="23">
        <v>28039</v>
      </c>
      <c r="Q1490" t="s" s="13">
        <v>34</v>
      </c>
      <c r="R1490" s="12"/>
      <c r="S1490" s="12"/>
      <c r="T1490" t="s" s="13">
        <v>9576</v>
      </c>
      <c r="U1490" t="s" s="13">
        <v>9577</v>
      </c>
      <c r="V1490" t="s" s="13">
        <v>9578</v>
      </c>
      <c r="W1490" s="12"/>
      <c r="X1490" s="12"/>
      <c r="Y1490" t="s" s="13">
        <v>9579</v>
      </c>
      <c r="Z1490" t="s" s="52">
        <v>9580</v>
      </c>
      <c r="AA1490" s="20">
        <v>43040</v>
      </c>
      <c r="AB1490" s="20">
        <v>43703</v>
      </c>
    </row>
    <row r="1491" ht="24" customHeight="1">
      <c r="A1491" s="12">
        <v>1669</v>
      </c>
      <c r="B1491" s="12">
        <v>16692</v>
      </c>
      <c r="C1491" t="s" s="13">
        <v>28</v>
      </c>
      <c r="D1491" t="s" s="13">
        <v>9581</v>
      </c>
      <c r="E1491" t="s" s="14">
        <f>MID(D1491,1,SEARCH(",",D1491)-1)</f>
        <v>9573</v>
      </c>
      <c r="F1491" t="s" s="13">
        <f>MID(D1491,SEARCH(",",D1491)+2,50)</f>
        <v>46</v>
      </c>
      <c r="G1491" s="15">
        <v>37422</v>
      </c>
      <c r="H1491" s="21">
        <f>YEAR(G1491)</f>
        <v>2002</v>
      </c>
      <c r="I1491" s="16">
        <f>INT((TODAY()-G1491)/365)</f>
        <v>18</v>
      </c>
      <c r="J1491" t="s" s="17">
        <v>40</v>
      </c>
      <c r="K1491" t="s" s="17">
        <v>9582</v>
      </c>
      <c r="L1491" s="12">
        <v>649888422</v>
      </c>
      <c r="M1491" s="12">
        <v>644950537</v>
      </c>
      <c r="N1491" s="12"/>
      <c r="O1491" t="s" s="22">
        <v>9583</v>
      </c>
      <c r="P1491" s="23">
        <v>28039</v>
      </c>
      <c r="Q1491" t="s" s="13">
        <v>34</v>
      </c>
      <c r="R1491" t="s" s="13">
        <v>9584</v>
      </c>
      <c r="S1491" s="12"/>
      <c r="T1491" s="12"/>
      <c r="U1491" t="s" s="13">
        <v>9585</v>
      </c>
      <c r="V1491" t="s" s="13">
        <v>9586</v>
      </c>
      <c r="W1491" s="12"/>
      <c r="X1491" s="12"/>
      <c r="Y1491" t="s" s="13">
        <v>9587</v>
      </c>
      <c r="Z1491" t="s" s="52">
        <v>9588</v>
      </c>
      <c r="AA1491" s="20">
        <v>43344</v>
      </c>
      <c r="AB1491" s="20">
        <v>43719</v>
      </c>
    </row>
    <row r="1492" ht="13" customHeight="1">
      <c r="A1492" s="12">
        <v>1670</v>
      </c>
      <c r="B1492" s="12">
        <v>16701</v>
      </c>
      <c r="C1492" t="s" s="13">
        <v>28</v>
      </c>
      <c r="D1492" t="s" s="13">
        <v>9589</v>
      </c>
      <c r="E1492" t="s" s="14">
        <f>MID(D1492,1,SEARCH(",",D1492)-1)</f>
        <v>9590</v>
      </c>
      <c r="F1492" t="s" s="13">
        <f>MID(D1492,SEARCH(",",D1492)+2,50)</f>
        <v>2098</v>
      </c>
      <c r="G1492" s="15">
        <v>31100</v>
      </c>
      <c r="H1492" s="21">
        <f>YEAR(G1492)</f>
        <v>1985</v>
      </c>
      <c r="I1492" s="16">
        <f>INT((TODAY()-G1492)/365)</f>
        <v>35</v>
      </c>
      <c r="J1492" t="s" s="17">
        <v>40</v>
      </c>
      <c r="K1492" t="s" s="17">
        <v>9591</v>
      </c>
      <c r="L1492" s="12">
        <v>647879349</v>
      </c>
      <c r="M1492" s="12"/>
      <c r="N1492" s="12"/>
      <c r="O1492" t="s" s="22">
        <v>9592</v>
      </c>
      <c r="P1492" s="23">
        <v>28034</v>
      </c>
      <c r="Q1492" t="s" s="13">
        <v>34</v>
      </c>
      <c r="R1492" s="12"/>
      <c r="S1492" s="12"/>
      <c r="T1492" t="s" s="13">
        <v>9593</v>
      </c>
      <c r="U1492" s="12"/>
      <c r="V1492" s="12"/>
      <c r="W1492" s="12"/>
      <c r="X1492" s="12"/>
      <c r="Y1492" t="s" s="13">
        <v>9594</v>
      </c>
      <c r="Z1492" t="s" s="13">
        <v>9595</v>
      </c>
      <c r="AA1492" s="20">
        <v>43040</v>
      </c>
      <c r="AB1492" s="20">
        <v>43719</v>
      </c>
    </row>
    <row r="1493" ht="13" customHeight="1">
      <c r="A1493" s="12">
        <v>1671</v>
      </c>
      <c r="B1493" s="12">
        <v>16711</v>
      </c>
      <c r="C1493" t="s" s="13">
        <v>7608</v>
      </c>
      <c r="D1493" t="s" s="13">
        <v>9596</v>
      </c>
      <c r="E1493" t="s" s="14">
        <f>MID(D1493,1,SEARCH(",",D1493)-1)</f>
        <v>9597</v>
      </c>
      <c r="F1493" t="s" s="13">
        <f>MID(D1493,SEARCH(",",D1493)+2,50)</f>
        <v>1045</v>
      </c>
      <c r="G1493" s="15">
        <v>39882</v>
      </c>
      <c r="H1493" s="21">
        <f>YEAR(G1493)</f>
        <v>2009</v>
      </c>
      <c r="I1493" s="16">
        <f>INT((TODAY()-G1493)/365)</f>
        <v>11</v>
      </c>
      <c r="J1493" t="s" s="17">
        <v>40</v>
      </c>
      <c r="K1493" s="16"/>
      <c r="L1493" s="12">
        <v>659970359</v>
      </c>
      <c r="M1493" s="12">
        <v>687747116</v>
      </c>
      <c r="N1493" s="12"/>
      <c r="O1493" t="s" s="22">
        <v>9598</v>
      </c>
      <c r="P1493" s="23">
        <v>28860</v>
      </c>
      <c r="Q1493" t="s" s="13">
        <v>8944</v>
      </c>
      <c r="R1493" s="12"/>
      <c r="S1493" t="s" s="13">
        <v>9599</v>
      </c>
      <c r="T1493" s="12"/>
      <c r="U1493" t="s" s="13">
        <v>9600</v>
      </c>
      <c r="V1493" t="s" s="13">
        <v>9601</v>
      </c>
      <c r="W1493" s="12"/>
      <c r="X1493" s="12"/>
      <c r="Y1493" t="s" s="13">
        <v>9602</v>
      </c>
      <c r="Z1493" s="12"/>
      <c r="AA1493" s="20">
        <v>43040</v>
      </c>
      <c r="AB1493" s="20"/>
    </row>
    <row r="1494" ht="25.5" customHeight="1">
      <c r="A1494" s="12">
        <v>1671</v>
      </c>
      <c r="B1494" s="12">
        <v>16712</v>
      </c>
      <c r="C1494" t="s" s="13">
        <v>7608</v>
      </c>
      <c r="D1494" t="s" s="13">
        <v>9603</v>
      </c>
      <c r="E1494" t="s" s="14">
        <f>MID(D1494,1,SEARCH(",",D1494)-1)</f>
        <v>9597</v>
      </c>
      <c r="F1494" t="s" s="13">
        <f>MID(D1494,SEARCH(",",D1494)+2,50)</f>
        <v>217</v>
      </c>
      <c r="G1494" s="15">
        <v>41029</v>
      </c>
      <c r="H1494" s="21">
        <f>YEAR(G1494)</f>
        <v>2012</v>
      </c>
      <c r="I1494" s="16">
        <f>INT((TODAY()-G1494)/365)</f>
        <v>8</v>
      </c>
      <c r="J1494" t="s" s="17">
        <v>40</v>
      </c>
      <c r="K1494" s="16"/>
      <c r="L1494" s="12">
        <v>659970359</v>
      </c>
      <c r="M1494" s="12">
        <v>687747116</v>
      </c>
      <c r="N1494" s="12"/>
      <c r="O1494" t="s" s="22">
        <v>9598</v>
      </c>
      <c r="P1494" s="23">
        <v>28860</v>
      </c>
      <c r="Q1494" t="s" s="13">
        <v>8944</v>
      </c>
      <c r="R1494" s="12"/>
      <c r="S1494" t="s" s="13">
        <v>9599</v>
      </c>
      <c r="T1494" s="12"/>
      <c r="U1494" t="s" s="13">
        <v>9600</v>
      </c>
      <c r="V1494" t="s" s="13">
        <v>9601</v>
      </c>
      <c r="W1494" s="12"/>
      <c r="X1494" s="12"/>
      <c r="Y1494" t="s" s="13">
        <v>9602</v>
      </c>
      <c r="Z1494" t="s" s="13">
        <v>9604</v>
      </c>
      <c r="AA1494" s="20">
        <v>43191</v>
      </c>
      <c r="AB1494" s="19"/>
    </row>
    <row r="1495" ht="13" customHeight="1">
      <c r="A1495" s="12">
        <v>1673</v>
      </c>
      <c r="B1495" s="12">
        <v>16731</v>
      </c>
      <c r="C1495" t="s" s="13">
        <v>28</v>
      </c>
      <c r="D1495" t="s" s="13">
        <v>9605</v>
      </c>
      <c r="E1495" t="s" s="14">
        <f>MID(D1495,1,SEARCH(",",D1495)-1)</f>
        <v>9606</v>
      </c>
      <c r="F1495" t="s" s="13">
        <f>MID(D1495,SEARCH(",",D1495)+2,50)</f>
        <v>51</v>
      </c>
      <c r="G1495" s="15">
        <v>27542</v>
      </c>
      <c r="H1495" s="21">
        <f>YEAR(G1495)</f>
        <v>1975</v>
      </c>
      <c r="I1495" s="16">
        <f>INT((TODAY()-G1495)/365)</f>
        <v>45</v>
      </c>
      <c r="J1495" t="s" s="17">
        <v>40</v>
      </c>
      <c r="K1495" t="s" s="17">
        <v>9607</v>
      </c>
      <c r="L1495" s="12">
        <v>606983890</v>
      </c>
      <c r="M1495" s="12"/>
      <c r="N1495" s="12"/>
      <c r="O1495" t="s" s="22">
        <v>9608</v>
      </c>
      <c r="P1495" s="23">
        <v>28049</v>
      </c>
      <c r="Q1495" t="s" s="13">
        <v>34</v>
      </c>
      <c r="R1495" s="12"/>
      <c r="S1495" s="12"/>
      <c r="T1495" t="s" s="13">
        <v>9609</v>
      </c>
      <c r="U1495" s="12"/>
      <c r="V1495" s="12"/>
      <c r="W1495" s="12"/>
      <c r="X1495" s="12"/>
      <c r="Y1495" t="s" s="13">
        <v>9610</v>
      </c>
      <c r="Z1495" s="12"/>
      <c r="AA1495" s="20">
        <v>43040</v>
      </c>
      <c r="AB1495" s="20"/>
    </row>
    <row r="1496" ht="25.5" customHeight="1">
      <c r="A1496" s="30">
        <v>1673</v>
      </c>
      <c r="B1496" s="30">
        <v>16732</v>
      </c>
      <c r="C1496" t="s" s="31">
        <v>28</v>
      </c>
      <c r="D1496" t="s" s="32">
        <v>9611</v>
      </c>
      <c r="E1496" t="s" s="14">
        <f>MID(D1496,1,SEARCH(",",D1496)-1)</f>
        <v>9612</v>
      </c>
      <c r="F1496" t="s" s="13">
        <f>MID(D1496,SEARCH(",",D1496)+2,50)</f>
        <v>2891</v>
      </c>
      <c r="G1496" s="33">
        <v>41853</v>
      </c>
      <c r="H1496" s="30">
        <f>YEAR(G1496)</f>
        <v>2014</v>
      </c>
      <c r="I1496" s="30">
        <f>INT((TODAY()-G1496)/365)</f>
        <v>6</v>
      </c>
      <c r="J1496" t="s" s="31">
        <v>32</v>
      </c>
      <c r="K1496" s="30"/>
      <c r="L1496" s="30">
        <v>606983890</v>
      </c>
      <c r="M1496" s="30">
        <v>616825681</v>
      </c>
      <c r="N1496" s="30"/>
      <c r="O1496" t="s" s="32">
        <v>9613</v>
      </c>
      <c r="P1496" s="30">
        <v>28049</v>
      </c>
      <c r="Q1496" t="s" s="31">
        <v>34</v>
      </c>
      <c r="R1496" t="s" s="38">
        <v>9614</v>
      </c>
      <c r="S1496" s="37"/>
      <c r="T1496" s="37"/>
      <c r="U1496" t="s" s="32">
        <v>9605</v>
      </c>
      <c r="V1496" t="s" s="32">
        <v>9615</v>
      </c>
      <c r="W1496" t="s" s="32">
        <v>9605</v>
      </c>
      <c r="X1496" t="s" s="31">
        <v>9607</v>
      </c>
      <c r="Y1496" t="s" s="31">
        <v>9616</v>
      </c>
      <c r="Z1496" t="s" s="32">
        <v>9617</v>
      </c>
      <c r="AA1496" s="53">
        <v>44088</v>
      </c>
      <c r="AB1496" s="39">
        <v>44092</v>
      </c>
    </row>
    <row r="1497" ht="13" customHeight="1">
      <c r="A1497" s="12">
        <v>1674</v>
      </c>
      <c r="B1497" s="12">
        <v>16741</v>
      </c>
      <c r="C1497" t="s" s="13">
        <v>7608</v>
      </c>
      <c r="D1497" t="s" s="13">
        <v>9618</v>
      </c>
      <c r="E1497" t="s" s="14">
        <f>MID(D1497,1,SEARCH(",",D1497)-1)</f>
        <v>9619</v>
      </c>
      <c r="F1497" t="s" s="13">
        <f>MID(D1497,SEARCH(",",D1497)+2,50)</f>
        <v>933</v>
      </c>
      <c r="G1497" s="15">
        <v>38717</v>
      </c>
      <c r="H1497" s="21">
        <f>YEAR(G1497)</f>
        <v>2005</v>
      </c>
      <c r="I1497" s="16">
        <f>INT((TODAY()-G1497)/365)</f>
        <v>14</v>
      </c>
      <c r="J1497" t="s" s="17">
        <v>40</v>
      </c>
      <c r="K1497" t="s" s="17">
        <v>9620</v>
      </c>
      <c r="L1497" s="12">
        <v>671546035</v>
      </c>
      <c r="M1497" s="12">
        <v>654018434</v>
      </c>
      <c r="N1497" s="12"/>
      <c r="O1497" t="s" s="22">
        <v>9621</v>
      </c>
      <c r="P1497" s="23">
        <v>28860</v>
      </c>
      <c r="Q1497" t="s" s="13">
        <v>8944</v>
      </c>
      <c r="R1497" t="s" s="13">
        <v>9622</v>
      </c>
      <c r="S1497" s="12"/>
      <c r="T1497" s="12"/>
      <c r="U1497" t="s" s="13">
        <v>9623</v>
      </c>
      <c r="V1497" t="s" s="13">
        <v>9624</v>
      </c>
      <c r="W1497" s="12"/>
      <c r="X1497" s="12"/>
      <c r="Y1497" t="s" s="13">
        <v>9625</v>
      </c>
      <c r="Z1497" s="12"/>
      <c r="AA1497" s="20">
        <v>43101</v>
      </c>
      <c r="AB1497" s="20">
        <v>43718</v>
      </c>
    </row>
    <row r="1498" ht="13" customHeight="1">
      <c r="A1498" s="12">
        <v>1675</v>
      </c>
      <c r="B1498" s="12">
        <v>16751</v>
      </c>
      <c r="C1498" t="s" s="13">
        <v>7608</v>
      </c>
      <c r="D1498" t="s" s="13">
        <v>9626</v>
      </c>
      <c r="E1498" t="s" s="14">
        <f>MID(D1498,1,SEARCH(",",D1498)-1)</f>
        <v>9627</v>
      </c>
      <c r="F1498" t="s" s="13">
        <f>MID(D1498,SEARCH(",",D1498)+2,50)</f>
        <v>8529</v>
      </c>
      <c r="G1498" s="15">
        <v>38065</v>
      </c>
      <c r="H1498" s="21">
        <f>YEAR(G1498)</f>
        <v>2004</v>
      </c>
      <c r="I1498" s="16">
        <f>INT((TODAY()-G1498)/365)</f>
        <v>16</v>
      </c>
      <c r="J1498" t="s" s="17">
        <v>40</v>
      </c>
      <c r="K1498" t="s" s="17">
        <v>9628</v>
      </c>
      <c r="L1498" s="12">
        <v>654135727</v>
      </c>
      <c r="M1498" s="12">
        <v>654695454</v>
      </c>
      <c r="N1498" s="12">
        <v>916588363</v>
      </c>
      <c r="O1498" t="s" s="22">
        <v>9629</v>
      </c>
      <c r="P1498" s="23">
        <v>28860</v>
      </c>
      <c r="Q1498" t="s" s="13">
        <v>8944</v>
      </c>
      <c r="R1498" t="s" s="13">
        <v>9630</v>
      </c>
      <c r="S1498" s="12"/>
      <c r="T1498" s="12"/>
      <c r="U1498" t="s" s="13">
        <v>9631</v>
      </c>
      <c r="V1498" t="s" s="13">
        <v>9632</v>
      </c>
      <c r="W1498" s="12"/>
      <c r="X1498" s="12"/>
      <c r="Y1498" t="s" s="13">
        <v>9633</v>
      </c>
      <c r="Z1498" t="s" s="13">
        <v>9634</v>
      </c>
      <c r="AA1498" s="20">
        <v>43101</v>
      </c>
      <c r="AB1498" s="20">
        <v>43718</v>
      </c>
    </row>
    <row r="1499" ht="38.25" customHeight="1">
      <c r="A1499" s="12">
        <v>1675</v>
      </c>
      <c r="B1499" s="12">
        <v>16752</v>
      </c>
      <c r="C1499" t="s" s="13">
        <v>7608</v>
      </c>
      <c r="D1499" t="s" s="13">
        <v>9635</v>
      </c>
      <c r="E1499" t="s" s="14">
        <f>MID(D1499,1,SEARCH(",",D1499)-1)</f>
        <v>9627</v>
      </c>
      <c r="F1499" t="s" s="13">
        <f>MID(D1499,SEARCH(",",D1499)+2,50)</f>
        <v>1515</v>
      </c>
      <c r="G1499" s="15">
        <v>39067</v>
      </c>
      <c r="H1499" s="21">
        <f>YEAR(G1499)</f>
        <v>2006</v>
      </c>
      <c r="I1499" s="16">
        <f>INT((TODAY()-G1499)/365)</f>
        <v>13</v>
      </c>
      <c r="J1499" t="s" s="17">
        <v>32</v>
      </c>
      <c r="K1499" t="s" s="17">
        <v>9636</v>
      </c>
      <c r="L1499" s="12">
        <v>654135727</v>
      </c>
      <c r="M1499" s="12">
        <v>654695454</v>
      </c>
      <c r="N1499" s="12">
        <v>916588363</v>
      </c>
      <c r="O1499" t="s" s="22">
        <v>9637</v>
      </c>
      <c r="P1499" s="23">
        <v>28860</v>
      </c>
      <c r="Q1499" t="s" s="13">
        <v>8944</v>
      </c>
      <c r="R1499" t="s" s="13">
        <v>9630</v>
      </c>
      <c r="S1499" s="12"/>
      <c r="T1499" s="12"/>
      <c r="U1499" t="s" s="13">
        <v>9631</v>
      </c>
      <c r="V1499" t="s" s="13">
        <v>9632</v>
      </c>
      <c r="W1499" t="s" s="13">
        <v>9631</v>
      </c>
      <c r="X1499" t="s" s="13">
        <v>9638</v>
      </c>
      <c r="Y1499" t="s" s="13">
        <v>9639</v>
      </c>
      <c r="Z1499" t="s" s="13">
        <v>9640</v>
      </c>
      <c r="AA1499" s="20">
        <v>43419</v>
      </c>
      <c r="AB1499" s="20">
        <v>44092</v>
      </c>
    </row>
    <row r="1500" ht="25.5" customHeight="1">
      <c r="A1500" s="12">
        <v>1676</v>
      </c>
      <c r="B1500" s="12">
        <v>16761</v>
      </c>
      <c r="C1500" t="s" s="13">
        <v>7608</v>
      </c>
      <c r="D1500" t="s" s="13">
        <v>9641</v>
      </c>
      <c r="E1500" t="s" s="14">
        <f>MID(D1500,1,SEARCH(",",D1500)-1)</f>
        <v>9642</v>
      </c>
      <c r="F1500" t="s" s="13">
        <f>MID(D1500,SEARCH(",",D1500)+2,50)</f>
        <v>2152</v>
      </c>
      <c r="G1500" s="15">
        <v>39947</v>
      </c>
      <c r="H1500" s="21">
        <f>YEAR(G1500)</f>
        <v>2009</v>
      </c>
      <c r="I1500" s="16">
        <f>INT((TODAY()-G1500)/365)</f>
        <v>11</v>
      </c>
      <c r="J1500" t="s" s="17">
        <v>40</v>
      </c>
      <c r="K1500" t="s" s="17">
        <v>9643</v>
      </c>
      <c r="L1500" s="12">
        <v>606411109</v>
      </c>
      <c r="M1500" s="12">
        <v>609096556</v>
      </c>
      <c r="N1500" s="12"/>
      <c r="O1500" t="s" s="22">
        <v>9644</v>
      </c>
      <c r="P1500" s="23">
        <v>28860</v>
      </c>
      <c r="Q1500" t="s" s="13">
        <v>8944</v>
      </c>
      <c r="R1500" t="s" s="13">
        <v>9645</v>
      </c>
      <c r="S1500" s="12"/>
      <c r="T1500" s="12"/>
      <c r="U1500" t="s" s="13">
        <v>9646</v>
      </c>
      <c r="V1500" t="s" s="13">
        <v>9647</v>
      </c>
      <c r="W1500" s="12"/>
      <c r="X1500" s="12"/>
      <c r="Y1500" t="s" s="13">
        <v>9648</v>
      </c>
      <c r="Z1500" t="s" s="13">
        <v>9649</v>
      </c>
      <c r="AA1500" s="20">
        <v>43101</v>
      </c>
      <c r="AB1500" s="20">
        <v>43709</v>
      </c>
    </row>
    <row r="1501" ht="13" customHeight="1">
      <c r="A1501" s="12">
        <v>1677</v>
      </c>
      <c r="B1501" s="12">
        <v>16771</v>
      </c>
      <c r="C1501" t="s" s="13">
        <v>7608</v>
      </c>
      <c r="D1501" t="s" s="13">
        <v>9650</v>
      </c>
      <c r="E1501" t="s" s="14">
        <f>MID(D1501,1,SEARCH(",",D1501)-1)</f>
        <v>9651</v>
      </c>
      <c r="F1501" t="s" s="13">
        <f>MID(D1501,SEARCH(",",D1501)+2,50)</f>
        <v>67</v>
      </c>
      <c r="G1501" s="15">
        <v>38342</v>
      </c>
      <c r="H1501" s="21">
        <f>YEAR(G1501)</f>
        <v>2004</v>
      </c>
      <c r="I1501" s="16">
        <f>INT((TODAY()-G1501)/365)</f>
        <v>15</v>
      </c>
      <c r="J1501" t="s" s="17">
        <v>40</v>
      </c>
      <c r="K1501" t="s" s="17">
        <v>9652</v>
      </c>
      <c r="L1501" s="12">
        <v>694444368</v>
      </c>
      <c r="M1501" s="12">
        <v>636647072</v>
      </c>
      <c r="N1501" s="12"/>
      <c r="O1501" t="s" s="22">
        <v>9653</v>
      </c>
      <c r="P1501" s="23">
        <v>28860</v>
      </c>
      <c r="Q1501" t="s" s="13">
        <v>8944</v>
      </c>
      <c r="R1501" t="s" s="13">
        <v>9654</v>
      </c>
      <c r="S1501" s="12"/>
      <c r="T1501" s="12"/>
      <c r="U1501" t="s" s="13">
        <v>9655</v>
      </c>
      <c r="V1501" t="s" s="13">
        <v>9656</v>
      </c>
      <c r="W1501" s="12"/>
      <c r="X1501" s="12"/>
      <c r="Y1501" t="s" s="13">
        <v>9657</v>
      </c>
      <c r="Z1501" s="12"/>
      <c r="AA1501" s="20">
        <v>43101</v>
      </c>
      <c r="AB1501" s="20">
        <v>43344</v>
      </c>
    </row>
    <row r="1502" ht="13" customHeight="1">
      <c r="A1502" s="12">
        <v>1678</v>
      </c>
      <c r="B1502" s="12">
        <v>16781</v>
      </c>
      <c r="C1502" t="s" s="13">
        <v>7608</v>
      </c>
      <c r="D1502" t="s" s="13">
        <v>9658</v>
      </c>
      <c r="E1502" t="s" s="14">
        <f>MID(D1502,1,SEARCH(",",D1502)-1)</f>
        <v>9659</v>
      </c>
      <c r="F1502" t="s" s="13">
        <f>MID(D1502,SEARCH(",",D1502)+2,50)</f>
        <v>1452</v>
      </c>
      <c r="G1502" s="15">
        <v>29004</v>
      </c>
      <c r="H1502" s="21">
        <f>YEAR(G1502)</f>
        <v>1979</v>
      </c>
      <c r="I1502" s="16">
        <f>INT((TODAY()-G1502)/365)</f>
        <v>41</v>
      </c>
      <c r="J1502" t="s" s="17">
        <v>40</v>
      </c>
      <c r="K1502" t="s" s="17">
        <v>9660</v>
      </c>
      <c r="L1502" s="12">
        <v>699421402</v>
      </c>
      <c r="M1502" s="12"/>
      <c r="N1502" s="12"/>
      <c r="O1502" t="s" s="22">
        <v>9661</v>
      </c>
      <c r="P1502" s="23">
        <v>28860</v>
      </c>
      <c r="Q1502" t="s" s="13">
        <v>8944</v>
      </c>
      <c r="R1502" t="s" s="13">
        <v>9662</v>
      </c>
      <c r="S1502" s="12"/>
      <c r="T1502" s="12"/>
      <c r="U1502" s="12"/>
      <c r="V1502" s="12"/>
      <c r="W1502" s="12"/>
      <c r="X1502" s="12"/>
      <c r="Y1502" t="s" s="13">
        <v>9663</v>
      </c>
      <c r="Z1502" s="12"/>
      <c r="AA1502" s="20">
        <v>43101</v>
      </c>
      <c r="AB1502" s="20">
        <v>43726</v>
      </c>
    </row>
    <row r="1503" ht="13" customHeight="1">
      <c r="A1503" s="12">
        <v>1679</v>
      </c>
      <c r="B1503" s="12">
        <v>16791</v>
      </c>
      <c r="C1503" t="s" s="13">
        <v>28</v>
      </c>
      <c r="D1503" t="s" s="13">
        <v>9664</v>
      </c>
      <c r="E1503" t="s" s="14">
        <f>MID(D1503,1,SEARCH(",",D1503)-1)</f>
        <v>9665</v>
      </c>
      <c r="F1503" t="s" s="13">
        <f>MID(D1503,SEARCH(",",D1503)+2,50)</f>
        <v>227</v>
      </c>
      <c r="G1503" s="15">
        <v>38807</v>
      </c>
      <c r="H1503" s="21">
        <f>YEAR(G1503)</f>
        <v>2006</v>
      </c>
      <c r="I1503" s="16">
        <f>INT((TODAY()-G1503)/365)</f>
        <v>14</v>
      </c>
      <c r="J1503" t="s" s="17">
        <v>32</v>
      </c>
      <c r="K1503" t="s" s="17">
        <v>9666</v>
      </c>
      <c r="L1503" s="12">
        <v>620202515</v>
      </c>
      <c r="M1503" s="12">
        <v>679188304</v>
      </c>
      <c r="N1503" s="12"/>
      <c r="O1503" t="s" s="22">
        <v>9667</v>
      </c>
      <c r="P1503" s="23">
        <v>28034</v>
      </c>
      <c r="Q1503" t="s" s="13">
        <v>34</v>
      </c>
      <c r="R1503" t="s" s="13">
        <v>9668</v>
      </c>
      <c r="S1503" s="12"/>
      <c r="T1503" s="12"/>
      <c r="U1503" t="s" s="13">
        <v>9669</v>
      </c>
      <c r="V1503" t="s" s="13">
        <v>9670</v>
      </c>
      <c r="W1503" s="12"/>
      <c r="X1503" s="12"/>
      <c r="Y1503" t="s" s="13">
        <v>9671</v>
      </c>
      <c r="Z1503" t="s" s="13">
        <v>8817</v>
      </c>
      <c r="AA1503" s="20">
        <v>43101</v>
      </c>
      <c r="AB1503" s="20">
        <v>43282</v>
      </c>
    </row>
    <row r="1504" ht="25.5" customHeight="1">
      <c r="A1504" s="12">
        <v>1679</v>
      </c>
      <c r="B1504" s="12">
        <v>16792</v>
      </c>
      <c r="C1504" t="s" s="13">
        <v>28</v>
      </c>
      <c r="D1504" t="s" s="13">
        <v>9672</v>
      </c>
      <c r="E1504" t="s" s="14">
        <f>MID(D1504,1,SEARCH(",",D1504)-1)</f>
        <v>9665</v>
      </c>
      <c r="F1504" t="s" s="13">
        <f>MID(D1504,SEARCH(",",D1504)+2,50)</f>
        <v>741</v>
      </c>
      <c r="G1504" s="15">
        <v>39589</v>
      </c>
      <c r="H1504" s="21">
        <f>YEAR(G1504)</f>
        <v>2008</v>
      </c>
      <c r="I1504" s="16">
        <f>INT((TODAY()-G1504)/365)</f>
        <v>12</v>
      </c>
      <c r="J1504" t="s" s="17">
        <v>32</v>
      </c>
      <c r="K1504" t="s" s="17">
        <v>9673</v>
      </c>
      <c r="L1504" s="12">
        <v>620202515</v>
      </c>
      <c r="M1504" s="12">
        <v>679188304</v>
      </c>
      <c r="N1504" s="12"/>
      <c r="O1504" t="s" s="22">
        <v>9667</v>
      </c>
      <c r="P1504" s="23">
        <v>28034</v>
      </c>
      <c r="Q1504" t="s" s="13">
        <v>34</v>
      </c>
      <c r="R1504" t="s" s="13">
        <v>9668</v>
      </c>
      <c r="S1504" s="12"/>
      <c r="T1504" s="12"/>
      <c r="U1504" t="s" s="13">
        <v>9669</v>
      </c>
      <c r="V1504" t="s" s="13">
        <v>9670</v>
      </c>
      <c r="W1504" s="12"/>
      <c r="X1504" s="12"/>
      <c r="Y1504" t="s" s="13">
        <v>9671</v>
      </c>
      <c r="Z1504" t="s" s="13">
        <v>9674</v>
      </c>
      <c r="AA1504" s="20">
        <v>43101</v>
      </c>
      <c r="AB1504" s="51"/>
    </row>
    <row r="1505" ht="63.75" customHeight="1">
      <c r="A1505" s="12">
        <v>1680</v>
      </c>
      <c r="B1505" s="12">
        <v>16801</v>
      </c>
      <c r="C1505" t="s" s="13">
        <v>28</v>
      </c>
      <c r="D1505" t="s" s="13">
        <v>9675</v>
      </c>
      <c r="E1505" t="s" s="14">
        <f>MID(D1505,1,SEARCH(",",D1505)-1)</f>
        <v>378</v>
      </c>
      <c r="F1505" t="s" s="13">
        <f>MID(D1505,SEARCH(",",D1505)+2,50)</f>
        <v>9676</v>
      </c>
      <c r="G1505" s="15">
        <v>40297</v>
      </c>
      <c r="H1505" s="21">
        <f>YEAR(G1505)</f>
        <v>2010</v>
      </c>
      <c r="I1505" s="16">
        <f>INT((TODAY()-G1505)/365)</f>
        <v>10</v>
      </c>
      <c r="J1505" t="s" s="17">
        <v>40</v>
      </c>
      <c r="K1505" s="16"/>
      <c r="L1505" s="12">
        <v>639723345</v>
      </c>
      <c r="M1505" s="12">
        <v>692125586</v>
      </c>
      <c r="N1505" s="12"/>
      <c r="O1505" t="s" s="22">
        <v>9677</v>
      </c>
      <c r="P1505" s="23">
        <v>28034</v>
      </c>
      <c r="Q1505" t="s" s="13">
        <v>34</v>
      </c>
      <c r="R1505" t="s" s="54">
        <v>9678</v>
      </c>
      <c r="S1505" s="12"/>
      <c r="T1505" s="12"/>
      <c r="U1505" t="s" s="13">
        <v>9679</v>
      </c>
      <c r="V1505" t="s" s="13">
        <v>9680</v>
      </c>
      <c r="W1505" s="12"/>
      <c r="X1505" s="12"/>
      <c r="Y1505" t="s" s="13">
        <v>9681</v>
      </c>
      <c r="Z1505" t="s" s="13">
        <v>9682</v>
      </c>
      <c r="AA1505" s="20">
        <v>43101</v>
      </c>
      <c r="AB1505" s="20">
        <v>44105</v>
      </c>
    </row>
    <row r="1506" ht="13" customHeight="1">
      <c r="A1506" s="12">
        <v>1681</v>
      </c>
      <c r="B1506" s="12">
        <v>16811</v>
      </c>
      <c r="C1506" t="s" s="13">
        <v>28</v>
      </c>
      <c r="D1506" t="s" s="13">
        <v>9683</v>
      </c>
      <c r="E1506" t="s" s="14">
        <f>MID(D1506,1,SEARCH(",",D1506)-1)</f>
        <v>9684</v>
      </c>
      <c r="F1506" t="s" s="13">
        <f>MID(D1506,SEARCH(",",D1506)+2,50)</f>
        <v>9685</v>
      </c>
      <c r="G1506" s="15">
        <v>38971</v>
      </c>
      <c r="H1506" s="21">
        <f>YEAR(G1506)</f>
        <v>2006</v>
      </c>
      <c r="I1506" s="16">
        <f>INT((TODAY()-G1506)/365)</f>
        <v>14</v>
      </c>
      <c r="J1506" t="s" s="17">
        <v>40</v>
      </c>
      <c r="K1506" t="s" s="17">
        <v>9686</v>
      </c>
      <c r="L1506" s="12">
        <v>699572892</v>
      </c>
      <c r="M1506" s="12">
        <v>609523038</v>
      </c>
      <c r="N1506" s="12"/>
      <c r="O1506" t="s" s="22">
        <v>9687</v>
      </c>
      <c r="P1506" s="23">
        <v>28043</v>
      </c>
      <c r="Q1506" t="s" s="13">
        <v>34</v>
      </c>
      <c r="R1506" s="12"/>
      <c r="S1506" t="s" s="13">
        <v>9688</v>
      </c>
      <c r="T1506" s="12"/>
      <c r="U1506" t="s" s="13">
        <v>9689</v>
      </c>
      <c r="V1506" t="s" s="13">
        <v>9690</v>
      </c>
      <c r="W1506" s="12"/>
      <c r="X1506" s="12"/>
      <c r="Y1506" t="s" s="13">
        <v>9691</v>
      </c>
      <c r="Z1506" s="12"/>
      <c r="AA1506" s="20">
        <v>43101</v>
      </c>
      <c r="AB1506" s="20">
        <v>43344</v>
      </c>
    </row>
    <row r="1507" ht="13" customHeight="1">
      <c r="A1507" s="12">
        <v>1682</v>
      </c>
      <c r="B1507" s="12">
        <v>16821</v>
      </c>
      <c r="C1507" t="s" s="13">
        <v>28</v>
      </c>
      <c r="D1507" t="s" s="13">
        <v>9692</v>
      </c>
      <c r="E1507" t="s" s="14">
        <f>MID(D1507,1,SEARCH(",",D1507)-1)</f>
        <v>9693</v>
      </c>
      <c r="F1507" t="s" s="13">
        <f>MID(D1507,SEARCH(",",D1507)+2,50)</f>
        <v>9694</v>
      </c>
      <c r="G1507" s="15">
        <v>39756</v>
      </c>
      <c r="H1507" s="21">
        <f>YEAR(G1507)</f>
        <v>2008</v>
      </c>
      <c r="I1507" s="16">
        <f>INT((TODAY()-G1507)/365)</f>
        <v>11</v>
      </c>
      <c r="J1507" t="s" s="17">
        <v>32</v>
      </c>
      <c r="K1507" s="16"/>
      <c r="L1507" s="12">
        <v>699093394</v>
      </c>
      <c r="M1507" s="12">
        <v>686908840</v>
      </c>
      <c r="N1507" s="12"/>
      <c r="O1507" t="s" s="22">
        <v>9695</v>
      </c>
      <c r="P1507" s="23">
        <v>28049</v>
      </c>
      <c r="Q1507" t="s" s="13">
        <v>34</v>
      </c>
      <c r="R1507" t="s" s="13">
        <v>9696</v>
      </c>
      <c r="S1507" s="12"/>
      <c r="T1507" s="12"/>
      <c r="U1507" t="s" s="13">
        <v>9697</v>
      </c>
      <c r="V1507" t="s" s="13">
        <v>9698</v>
      </c>
      <c r="W1507" s="12"/>
      <c r="X1507" s="12"/>
      <c r="Y1507" t="s" s="13">
        <v>9699</v>
      </c>
      <c r="Z1507" s="12"/>
      <c r="AA1507" s="20">
        <v>43101</v>
      </c>
      <c r="AB1507" s="20">
        <v>43344</v>
      </c>
    </row>
    <row r="1508" ht="13" customHeight="1">
      <c r="A1508" s="12">
        <v>1682</v>
      </c>
      <c r="B1508" s="12">
        <v>16822</v>
      </c>
      <c r="C1508" t="s" s="13">
        <v>28</v>
      </c>
      <c r="D1508" t="s" s="13">
        <v>9700</v>
      </c>
      <c r="E1508" t="s" s="14">
        <f>MID(D1508,1,SEARCH(",",D1508)-1)</f>
        <v>9693</v>
      </c>
      <c r="F1508" t="s" s="13">
        <f>MID(D1508,SEARCH(",",D1508)+2,50)</f>
        <v>2129</v>
      </c>
      <c r="G1508" s="15">
        <v>38649</v>
      </c>
      <c r="H1508" s="21">
        <f>YEAR(G1508)</f>
        <v>2005</v>
      </c>
      <c r="I1508" s="16">
        <f>INT((TODAY()-G1508)/365)</f>
        <v>15</v>
      </c>
      <c r="J1508" t="s" s="17">
        <v>40</v>
      </c>
      <c r="K1508" s="16"/>
      <c r="L1508" s="12">
        <v>699093394</v>
      </c>
      <c r="M1508" s="12">
        <v>686908840</v>
      </c>
      <c r="N1508" s="12"/>
      <c r="O1508" t="s" s="22">
        <v>9695</v>
      </c>
      <c r="P1508" s="23">
        <v>28049</v>
      </c>
      <c r="Q1508" t="s" s="13">
        <v>34</v>
      </c>
      <c r="R1508" t="s" s="13">
        <v>9696</v>
      </c>
      <c r="S1508" s="12"/>
      <c r="T1508" s="12"/>
      <c r="U1508" t="s" s="13">
        <v>9697</v>
      </c>
      <c r="V1508" t="s" s="13">
        <v>9698</v>
      </c>
      <c r="W1508" s="12"/>
      <c r="X1508" s="12"/>
      <c r="Y1508" t="s" s="13">
        <v>9699</v>
      </c>
      <c r="Z1508" s="12"/>
      <c r="AA1508" s="20">
        <v>43101</v>
      </c>
      <c r="AB1508" s="20">
        <v>43344</v>
      </c>
    </row>
    <row r="1509" ht="13" customHeight="1">
      <c r="A1509" s="12">
        <v>1683</v>
      </c>
      <c r="B1509" s="12">
        <v>16831</v>
      </c>
      <c r="C1509" t="s" s="13">
        <v>28</v>
      </c>
      <c r="D1509" t="s" s="13">
        <v>9701</v>
      </c>
      <c r="E1509" t="s" s="14">
        <f>MID(D1509,1,SEARCH(",",D1509)-1)</f>
        <v>9702</v>
      </c>
      <c r="F1509" t="s" s="13">
        <f>MID(D1509,SEARCH(",",D1509)+2,50)</f>
        <v>67</v>
      </c>
      <c r="G1509" s="15">
        <v>32069</v>
      </c>
      <c r="H1509" s="21">
        <f>YEAR(G1509)</f>
        <v>1987</v>
      </c>
      <c r="I1509" s="16">
        <f>INT((TODAY()-G1509)/365)</f>
        <v>33</v>
      </c>
      <c r="J1509" t="s" s="17">
        <v>40</v>
      </c>
      <c r="K1509" t="s" s="17">
        <v>9703</v>
      </c>
      <c r="L1509" s="12">
        <v>679881794</v>
      </c>
      <c r="M1509" s="12">
        <v>636699862</v>
      </c>
      <c r="N1509" s="12"/>
      <c r="O1509" t="s" s="22">
        <v>9704</v>
      </c>
      <c r="P1509" s="23">
        <v>28031</v>
      </c>
      <c r="Q1509" t="s" s="13">
        <v>34</v>
      </c>
      <c r="R1509" s="12"/>
      <c r="S1509" s="12"/>
      <c r="T1509" t="s" s="13">
        <v>9705</v>
      </c>
      <c r="U1509" s="12"/>
      <c r="V1509" s="12"/>
      <c r="W1509" s="12"/>
      <c r="X1509" s="12"/>
      <c r="Y1509" t="s" s="13">
        <v>37</v>
      </c>
      <c r="Z1509" s="12"/>
      <c r="AA1509" s="20">
        <v>42979</v>
      </c>
      <c r="AB1509" s="20">
        <v>43344</v>
      </c>
    </row>
    <row r="1510" ht="13" customHeight="1">
      <c r="A1510" s="12">
        <v>1684</v>
      </c>
      <c r="B1510" s="12">
        <v>16841</v>
      </c>
      <c r="C1510" t="s" s="13">
        <v>7608</v>
      </c>
      <c r="D1510" t="s" s="13">
        <v>9706</v>
      </c>
      <c r="E1510" t="s" s="14">
        <f>MID(D1510,1,SEARCH(",",D1510)-1)</f>
        <v>9707</v>
      </c>
      <c r="F1510" t="s" s="13">
        <f>MID(D1510,SEARCH(",",D1510)+2,50)</f>
        <v>331</v>
      </c>
      <c r="G1510" s="15">
        <v>38935</v>
      </c>
      <c r="H1510" s="21">
        <f>YEAR(G1510)</f>
        <v>2006</v>
      </c>
      <c r="I1510" s="16">
        <f>INT((TODAY()-G1510)/365)</f>
        <v>14</v>
      </c>
      <c r="J1510" t="s" s="17">
        <v>32</v>
      </c>
      <c r="K1510" t="s" s="17">
        <v>9708</v>
      </c>
      <c r="L1510" s="12">
        <v>667584877</v>
      </c>
      <c r="M1510" s="12">
        <v>676514505</v>
      </c>
      <c r="N1510" s="12"/>
      <c r="O1510" t="s" s="22">
        <v>9709</v>
      </c>
      <c r="P1510" s="23">
        <v>28860</v>
      </c>
      <c r="Q1510" t="s" s="13">
        <v>8944</v>
      </c>
      <c r="R1510" s="12"/>
      <c r="S1510" t="s" s="13">
        <v>9710</v>
      </c>
      <c r="T1510" s="12"/>
      <c r="U1510" t="s" s="13">
        <v>9711</v>
      </c>
      <c r="V1510" t="s" s="13">
        <v>9712</v>
      </c>
      <c r="W1510" s="12"/>
      <c r="X1510" s="12"/>
      <c r="Y1510" t="s" s="13">
        <v>9713</v>
      </c>
      <c r="Z1510" s="12"/>
      <c r="AA1510" s="20">
        <v>43101</v>
      </c>
      <c r="AB1510" s="20">
        <v>43839</v>
      </c>
    </row>
    <row r="1511" ht="13" customHeight="1">
      <c r="A1511" s="12">
        <v>1685</v>
      </c>
      <c r="B1511" s="12">
        <v>16851</v>
      </c>
      <c r="C1511" t="s" s="13">
        <v>7608</v>
      </c>
      <c r="D1511" t="s" s="13">
        <v>9714</v>
      </c>
      <c r="E1511" t="s" s="14">
        <f>MID(D1511,1,SEARCH(",",D1511)-1)</f>
        <v>9715</v>
      </c>
      <c r="F1511" t="s" s="13">
        <f>MID(D1511,SEARCH(",",D1511)+2,50)</f>
        <v>2152</v>
      </c>
      <c r="G1511" s="15">
        <v>40752</v>
      </c>
      <c r="H1511" s="21">
        <f>YEAR(G1511)</f>
        <v>2011</v>
      </c>
      <c r="I1511" s="16">
        <f>INT((TODAY()-G1511)/365)</f>
        <v>9</v>
      </c>
      <c r="J1511" t="s" s="17">
        <v>40</v>
      </c>
      <c r="K1511" t="s" s="17">
        <v>9716</v>
      </c>
      <c r="L1511" s="12">
        <v>669409490</v>
      </c>
      <c r="M1511" s="12">
        <v>625796303</v>
      </c>
      <c r="N1511" s="12">
        <v>645101009</v>
      </c>
      <c r="O1511" t="s" s="22">
        <v>9717</v>
      </c>
      <c r="P1511" s="23">
        <v>28860</v>
      </c>
      <c r="Q1511" t="s" s="13">
        <v>8944</v>
      </c>
      <c r="R1511" t="s" s="13">
        <v>9718</v>
      </c>
      <c r="S1511" s="12"/>
      <c r="T1511" s="12"/>
      <c r="U1511" t="s" s="13">
        <v>9719</v>
      </c>
      <c r="V1511" t="s" s="13">
        <v>9720</v>
      </c>
      <c r="W1511" s="12"/>
      <c r="X1511" s="12"/>
      <c r="Y1511" t="s" s="13">
        <v>9721</v>
      </c>
      <c r="Z1511" t="s" s="13">
        <v>9722</v>
      </c>
      <c r="AA1511" s="20">
        <v>43101</v>
      </c>
      <c r="AB1511" s="20">
        <v>43282</v>
      </c>
    </row>
    <row r="1512" ht="13" customHeight="1">
      <c r="A1512" s="12">
        <v>1686</v>
      </c>
      <c r="B1512" s="12">
        <v>16861</v>
      </c>
      <c r="C1512" t="s" s="13">
        <v>28</v>
      </c>
      <c r="D1512" t="s" s="13">
        <v>9723</v>
      </c>
      <c r="E1512" t="s" s="14">
        <f>MID(D1512,1,SEARCH(",",D1512)-1)</f>
        <v>9724</v>
      </c>
      <c r="F1512" t="s" s="13">
        <f>MID(D1512,SEARCH(",",D1512)+2,50)</f>
        <v>1637</v>
      </c>
      <c r="G1512" s="15">
        <v>39314</v>
      </c>
      <c r="H1512" s="21">
        <f>YEAR(G1512)</f>
        <v>2007</v>
      </c>
      <c r="I1512" s="16">
        <f>INT((TODAY()-G1512)/365)</f>
        <v>13</v>
      </c>
      <c r="J1512" t="s" s="17">
        <v>40</v>
      </c>
      <c r="K1512" s="16"/>
      <c r="L1512" s="12">
        <v>669839756</v>
      </c>
      <c r="M1512" s="12">
        <v>679331504</v>
      </c>
      <c r="N1512" s="12">
        <v>917296493</v>
      </c>
      <c r="O1512" t="s" s="22">
        <v>9725</v>
      </c>
      <c r="P1512" s="23">
        <v>28049</v>
      </c>
      <c r="Q1512" t="s" s="13">
        <v>34</v>
      </c>
      <c r="R1512" s="12"/>
      <c r="S1512" t="s" s="13">
        <v>9726</v>
      </c>
      <c r="T1512" s="12"/>
      <c r="U1512" t="s" s="13">
        <v>9727</v>
      </c>
      <c r="V1512" t="s" s="13">
        <v>9728</v>
      </c>
      <c r="W1512" s="12"/>
      <c r="X1512" s="12"/>
      <c r="Y1512" t="s" s="13">
        <v>9729</v>
      </c>
      <c r="Z1512" s="12"/>
      <c r="AA1512" s="20">
        <v>43101</v>
      </c>
      <c r="AB1512" s="20">
        <v>43344</v>
      </c>
    </row>
    <row r="1513" ht="25.5" customHeight="1">
      <c r="A1513" s="12">
        <v>1687</v>
      </c>
      <c r="B1513" s="12">
        <v>16871</v>
      </c>
      <c r="C1513" t="s" s="13">
        <v>28</v>
      </c>
      <c r="D1513" t="s" s="13">
        <v>9730</v>
      </c>
      <c r="E1513" t="s" s="14">
        <f>MID(D1513,1,SEARCH(",",D1513)-1)</f>
        <v>9731</v>
      </c>
      <c r="F1513" t="s" s="13">
        <f>MID(D1513,SEARCH(",",D1513)+2,50)</f>
        <v>2174</v>
      </c>
      <c r="G1513" s="15">
        <v>39502</v>
      </c>
      <c r="H1513" s="21">
        <f>YEAR(G1513)</f>
        <v>2008</v>
      </c>
      <c r="I1513" s="16">
        <f>INT((TODAY()-G1513)/365)</f>
        <v>12</v>
      </c>
      <c r="J1513" t="s" s="17">
        <v>32</v>
      </c>
      <c r="K1513" t="s" s="17">
        <v>9732</v>
      </c>
      <c r="L1513" s="12">
        <v>636702512</v>
      </c>
      <c r="M1513" s="12">
        <v>696452258</v>
      </c>
      <c r="N1513" s="12"/>
      <c r="O1513" t="s" s="22">
        <v>9733</v>
      </c>
      <c r="P1513" s="23">
        <v>28016</v>
      </c>
      <c r="Q1513" t="s" s="13">
        <v>34</v>
      </c>
      <c r="R1513" t="s" s="13">
        <v>9734</v>
      </c>
      <c r="S1513" s="12"/>
      <c r="T1513" s="12"/>
      <c r="U1513" t="s" s="13">
        <v>9735</v>
      </c>
      <c r="V1513" t="s" s="13">
        <v>9736</v>
      </c>
      <c r="W1513" s="12"/>
      <c r="X1513" s="12"/>
      <c r="Y1513" t="s" s="13">
        <v>9737</v>
      </c>
      <c r="Z1513" t="s" s="13">
        <v>9738</v>
      </c>
      <c r="AA1513" s="20">
        <v>43101</v>
      </c>
      <c r="AB1513" s="20"/>
    </row>
    <row r="1514" ht="13" customHeight="1">
      <c r="A1514" s="12">
        <v>1687</v>
      </c>
      <c r="B1514" s="12">
        <v>16872</v>
      </c>
      <c r="C1514" t="s" s="13">
        <v>28</v>
      </c>
      <c r="D1514" t="s" s="13">
        <v>9739</v>
      </c>
      <c r="E1514" t="s" s="14">
        <f>MID(D1514,1,SEARCH(",",D1514)-1)</f>
        <v>9731</v>
      </c>
      <c r="F1514" t="s" s="13">
        <f>MID(D1514,SEARCH(",",D1514)+2,50)</f>
        <v>1324</v>
      </c>
      <c r="G1514" s="15">
        <v>38737</v>
      </c>
      <c r="H1514" s="21">
        <f>YEAR(G1514)</f>
        <v>2006</v>
      </c>
      <c r="I1514" s="16">
        <f>INT((TODAY()-G1514)/365)</f>
        <v>14</v>
      </c>
      <c r="J1514" t="s" s="17">
        <v>32</v>
      </c>
      <c r="K1514" t="s" s="17">
        <v>9740</v>
      </c>
      <c r="L1514" s="12">
        <v>636702512</v>
      </c>
      <c r="M1514" s="12">
        <v>696452258</v>
      </c>
      <c r="N1514" s="12"/>
      <c r="O1514" t="s" s="22">
        <v>9733</v>
      </c>
      <c r="P1514" s="23">
        <v>28016</v>
      </c>
      <c r="Q1514" t="s" s="13">
        <v>34</v>
      </c>
      <c r="R1514" t="s" s="13">
        <v>9734</v>
      </c>
      <c r="S1514" s="12"/>
      <c r="T1514" s="12"/>
      <c r="U1514" t="s" s="13">
        <v>9735</v>
      </c>
      <c r="V1514" t="s" s="13">
        <v>9736</v>
      </c>
      <c r="W1514" s="12"/>
      <c r="X1514" s="12"/>
      <c r="Y1514" t="s" s="13">
        <v>9737</v>
      </c>
      <c r="Z1514" s="12"/>
      <c r="AA1514" s="20">
        <v>43101</v>
      </c>
      <c r="AB1514" s="20">
        <v>43344</v>
      </c>
    </row>
    <row r="1515" ht="25.5" customHeight="1">
      <c r="A1515" s="12">
        <v>1688</v>
      </c>
      <c r="B1515" s="12">
        <v>16881</v>
      </c>
      <c r="C1515" t="s" s="13">
        <v>7608</v>
      </c>
      <c r="D1515" t="s" s="13">
        <v>9741</v>
      </c>
      <c r="E1515" t="s" s="14">
        <f>MID(D1515,1,SEARCH(",",D1515)-1)</f>
        <v>9742</v>
      </c>
      <c r="F1515" t="s" s="13">
        <f>MID(D1515,SEARCH(",",D1515)+2,50)</f>
        <v>3028</v>
      </c>
      <c r="G1515" s="15">
        <v>39887</v>
      </c>
      <c r="H1515" s="21">
        <f>YEAR(G1515)</f>
        <v>2009</v>
      </c>
      <c r="I1515" s="16">
        <f>INT((TODAY()-G1515)/365)</f>
        <v>11</v>
      </c>
      <c r="J1515" t="s" s="17">
        <v>32</v>
      </c>
      <c r="K1515" s="16"/>
      <c r="L1515" s="12">
        <v>606526249</v>
      </c>
      <c r="M1515" s="12">
        <v>619231893</v>
      </c>
      <c r="N1515" s="12">
        <v>912687315</v>
      </c>
      <c r="O1515" t="s" s="22">
        <v>9743</v>
      </c>
      <c r="P1515" s="23">
        <v>28860</v>
      </c>
      <c r="Q1515" t="s" s="13">
        <v>8944</v>
      </c>
      <c r="R1515" t="s" s="13">
        <v>9744</v>
      </c>
      <c r="S1515" s="12"/>
      <c r="T1515" s="12"/>
      <c r="U1515" t="s" s="13">
        <v>9745</v>
      </c>
      <c r="V1515" t="s" s="13">
        <v>9746</v>
      </c>
      <c r="W1515" s="12"/>
      <c r="X1515" s="12"/>
      <c r="Y1515" t="s" s="13">
        <v>9747</v>
      </c>
      <c r="Z1515" t="s" s="13">
        <v>9748</v>
      </c>
      <c r="AA1515" s="20">
        <v>43101</v>
      </c>
      <c r="AB1515" s="20"/>
    </row>
    <row r="1516" ht="13" customHeight="1">
      <c r="A1516" s="12">
        <v>1689</v>
      </c>
      <c r="B1516" s="12">
        <v>16891</v>
      </c>
      <c r="C1516" t="s" s="13">
        <v>28</v>
      </c>
      <c r="D1516" t="s" s="13">
        <v>9749</v>
      </c>
      <c r="E1516" t="s" s="14">
        <f>MID(D1516,1,SEARCH(",",D1516)-1)</f>
        <v>9750</v>
      </c>
      <c r="F1516" t="s" s="13">
        <f>MID(D1516,SEARCH(",",D1516)+2,50)</f>
        <v>402</v>
      </c>
      <c r="G1516" s="15">
        <v>38825</v>
      </c>
      <c r="H1516" s="21">
        <f>YEAR(G1516)</f>
        <v>2006</v>
      </c>
      <c r="I1516" s="16">
        <f>INT((TODAY()-G1516)/365)</f>
        <v>14</v>
      </c>
      <c r="J1516" t="s" s="17">
        <v>32</v>
      </c>
      <c r="K1516" s="16"/>
      <c r="L1516" s="12">
        <v>669852586</v>
      </c>
      <c r="M1516" s="12">
        <v>638190187</v>
      </c>
      <c r="N1516" s="12"/>
      <c r="O1516" t="s" s="22">
        <v>9751</v>
      </c>
      <c r="P1516" s="23">
        <v>28049</v>
      </c>
      <c r="Q1516" t="s" s="13">
        <v>34</v>
      </c>
      <c r="R1516" t="s" s="13">
        <v>9752</v>
      </c>
      <c r="S1516" s="12"/>
      <c r="T1516" s="12"/>
      <c r="U1516" t="s" s="13">
        <v>9753</v>
      </c>
      <c r="V1516" t="s" s="13">
        <v>9754</v>
      </c>
      <c r="W1516" s="12"/>
      <c r="X1516" s="12"/>
      <c r="Y1516" t="s" s="13">
        <v>9755</v>
      </c>
      <c r="Z1516" t="s" s="13">
        <v>9382</v>
      </c>
      <c r="AA1516" s="20">
        <v>43101</v>
      </c>
      <c r="AB1516" s="20">
        <v>43709</v>
      </c>
    </row>
    <row r="1517" ht="13" customHeight="1">
      <c r="A1517" s="12">
        <v>1690</v>
      </c>
      <c r="B1517" s="12">
        <v>16901</v>
      </c>
      <c r="C1517" t="s" s="13">
        <v>28</v>
      </c>
      <c r="D1517" t="s" s="13">
        <v>9756</v>
      </c>
      <c r="E1517" t="s" s="14">
        <f>MID(D1517,1,SEARCH(",",D1517)-1)</f>
        <v>9757</v>
      </c>
      <c r="F1517" t="s" s="13">
        <f>MID(D1517,SEARCH(",",D1517)+2,50)</f>
        <v>2152</v>
      </c>
      <c r="G1517" s="15">
        <v>36594</v>
      </c>
      <c r="H1517" s="21">
        <f>YEAR(G1517)</f>
        <v>2000</v>
      </c>
      <c r="I1517" s="16">
        <f>INT((TODAY()-G1517)/365)</f>
        <v>20</v>
      </c>
      <c r="J1517" t="s" s="17">
        <v>40</v>
      </c>
      <c r="K1517" t="s" s="17">
        <v>9758</v>
      </c>
      <c r="L1517" s="12">
        <v>625741400</v>
      </c>
      <c r="M1517" s="12">
        <v>651507779</v>
      </c>
      <c r="N1517" s="12"/>
      <c r="O1517" t="s" s="13">
        <v>9759</v>
      </c>
      <c r="P1517" s="23">
        <v>28750</v>
      </c>
      <c r="Q1517" t="s" s="13">
        <v>9760</v>
      </c>
      <c r="R1517" t="s" s="55">
        <v>9761</v>
      </c>
      <c r="S1517" s="12"/>
      <c r="T1517" s="12"/>
      <c r="U1517" t="s" s="13">
        <v>9762</v>
      </c>
      <c r="V1517" t="s" s="13">
        <v>9763</v>
      </c>
      <c r="W1517" s="12"/>
      <c r="X1517" s="12"/>
      <c r="Y1517" t="s" s="13">
        <v>9764</v>
      </c>
      <c r="Z1517" s="12"/>
      <c r="AA1517" s="20">
        <v>43160</v>
      </c>
      <c r="AB1517" s="20"/>
    </row>
    <row r="1518" ht="13" customHeight="1">
      <c r="A1518" s="12">
        <v>1691</v>
      </c>
      <c r="B1518" s="12">
        <v>16911</v>
      </c>
      <c r="C1518" t="s" s="13">
        <v>7608</v>
      </c>
      <c r="D1518" t="s" s="13">
        <v>9765</v>
      </c>
      <c r="E1518" t="s" s="14">
        <f>MID(D1518,1,SEARCH(",",D1518)-1)</f>
        <v>9766</v>
      </c>
      <c r="F1518" t="s" s="13">
        <f>MID(D1518,SEARCH(",",D1518)+2,50)</f>
        <v>8037</v>
      </c>
      <c r="G1518" s="15">
        <v>41149</v>
      </c>
      <c r="H1518" s="21">
        <f>YEAR(G1518)</f>
        <v>2012</v>
      </c>
      <c r="I1518" s="16">
        <f>INT((TODAY()-G1518)/365)</f>
        <v>8</v>
      </c>
      <c r="J1518" t="s" s="17">
        <v>40</v>
      </c>
      <c r="K1518" s="16"/>
      <c r="L1518" s="12">
        <v>605800190</v>
      </c>
      <c r="M1518" s="12">
        <v>617921932</v>
      </c>
      <c r="N1518" s="12"/>
      <c r="O1518" t="s" s="22">
        <v>9767</v>
      </c>
      <c r="P1518" s="23">
        <v>28860</v>
      </c>
      <c r="Q1518" t="s" s="13">
        <v>8944</v>
      </c>
      <c r="R1518" t="s" s="13">
        <v>9768</v>
      </c>
      <c r="S1518" s="12"/>
      <c r="T1518" s="12"/>
      <c r="U1518" t="s" s="13">
        <v>9769</v>
      </c>
      <c r="V1518" t="s" s="13">
        <v>9770</v>
      </c>
      <c r="W1518" s="12"/>
      <c r="X1518" s="12"/>
      <c r="Y1518" t="s" s="13">
        <v>9771</v>
      </c>
      <c r="Z1518" t="s" s="13">
        <v>6740</v>
      </c>
      <c r="AA1518" s="20">
        <v>43101</v>
      </c>
      <c r="AB1518" s="20">
        <v>43454</v>
      </c>
    </row>
    <row r="1519" ht="25.5" customHeight="1">
      <c r="A1519" s="12">
        <v>1692</v>
      </c>
      <c r="B1519" s="12">
        <v>16921</v>
      </c>
      <c r="C1519" t="s" s="13">
        <v>28</v>
      </c>
      <c r="D1519" t="s" s="13">
        <v>9772</v>
      </c>
      <c r="E1519" t="s" s="14">
        <f>MID(D1519,1,SEARCH(",",D1519)-1)</f>
        <v>9773</v>
      </c>
      <c r="F1519" t="s" s="13">
        <f>MID(D1519,SEARCH(",",D1519)+2,50)</f>
        <v>331</v>
      </c>
      <c r="G1519" s="15">
        <v>38300</v>
      </c>
      <c r="H1519" s="21">
        <f>YEAR(G1519)</f>
        <v>2004</v>
      </c>
      <c r="I1519" s="16">
        <f>INT((TODAY()-G1519)/365)</f>
        <v>15</v>
      </c>
      <c r="J1519" t="s" s="17">
        <v>32</v>
      </c>
      <c r="K1519" t="s" s="17">
        <v>9774</v>
      </c>
      <c r="L1519" s="12">
        <v>676038412</v>
      </c>
      <c r="M1519" s="12">
        <v>913588948</v>
      </c>
      <c r="N1519" s="12"/>
      <c r="O1519" t="s" s="22">
        <v>9775</v>
      </c>
      <c r="P1519" s="23">
        <v>28050</v>
      </c>
      <c r="Q1519" t="s" s="13">
        <v>34</v>
      </c>
      <c r="R1519" s="12"/>
      <c r="S1519" t="s" s="13">
        <v>9776</v>
      </c>
      <c r="T1519" s="12"/>
      <c r="U1519" t="s" s="13">
        <v>9777</v>
      </c>
      <c r="V1519" t="s" s="13">
        <v>9778</v>
      </c>
      <c r="W1519" s="12"/>
      <c r="X1519" s="12"/>
      <c r="Y1519" t="s" s="13">
        <v>9779</v>
      </c>
      <c r="Z1519" t="s" s="13">
        <v>9780</v>
      </c>
      <c r="AA1519" s="20">
        <v>43132</v>
      </c>
      <c r="AB1519" s="20">
        <v>43747</v>
      </c>
    </row>
    <row r="1520" ht="13" customHeight="1">
      <c r="A1520" s="12">
        <v>1693</v>
      </c>
      <c r="B1520" s="12">
        <v>16931</v>
      </c>
      <c r="C1520" t="s" s="13">
        <v>28</v>
      </c>
      <c r="D1520" t="s" s="13">
        <v>9781</v>
      </c>
      <c r="E1520" t="s" s="14">
        <f>MID(D1520,1,SEARCH(",",D1520)-1)</f>
        <v>9782</v>
      </c>
      <c r="F1520" t="s" s="13">
        <f>MID(D1520,SEARCH(",",D1520)+2,50)</f>
        <v>236</v>
      </c>
      <c r="G1520" s="15">
        <v>32308</v>
      </c>
      <c r="H1520" s="21">
        <f>YEAR(G1520)</f>
        <v>1988</v>
      </c>
      <c r="I1520" s="16">
        <f>INT((TODAY()-G1520)/365)</f>
        <v>32</v>
      </c>
      <c r="J1520" t="s" s="17">
        <v>32</v>
      </c>
      <c r="K1520" t="s" s="17">
        <v>9783</v>
      </c>
      <c r="L1520" s="12">
        <v>696809982</v>
      </c>
      <c r="M1520" s="12"/>
      <c r="N1520" s="12"/>
      <c r="O1520" t="s" s="22">
        <v>9784</v>
      </c>
      <c r="P1520" s="23">
        <v>28039</v>
      </c>
      <c r="Q1520" t="s" s="13">
        <v>34</v>
      </c>
      <c r="R1520" s="12"/>
      <c r="S1520" s="12"/>
      <c r="T1520" t="s" s="13">
        <v>9785</v>
      </c>
      <c r="U1520" s="12"/>
      <c r="V1520" s="12"/>
      <c r="W1520" s="12"/>
      <c r="X1520" s="12"/>
      <c r="Y1520" t="s" s="13">
        <v>9786</v>
      </c>
      <c r="Z1520" t="s" s="13">
        <v>9787</v>
      </c>
      <c r="AA1520" s="20">
        <v>43132</v>
      </c>
      <c r="AB1520" s="20">
        <v>43747</v>
      </c>
    </row>
    <row r="1521" ht="13" customHeight="1">
      <c r="A1521" s="12">
        <v>1694</v>
      </c>
      <c r="B1521" s="12">
        <v>16941</v>
      </c>
      <c r="C1521" t="s" s="13">
        <v>28</v>
      </c>
      <c r="D1521" t="s" s="13">
        <v>9788</v>
      </c>
      <c r="E1521" t="s" s="14">
        <f>MID(D1521,1,SEARCH(",",D1521)-1)</f>
        <v>9789</v>
      </c>
      <c r="F1521" t="s" s="13">
        <f>MID(D1521,SEARCH(",",D1521)+2,50)</f>
        <v>1088</v>
      </c>
      <c r="G1521" s="15">
        <v>38198</v>
      </c>
      <c r="H1521" s="21">
        <f>YEAR(G1521)</f>
        <v>2004</v>
      </c>
      <c r="I1521" s="16">
        <f>INT((TODAY()-G1521)/365)</f>
        <v>16</v>
      </c>
      <c r="J1521" t="s" s="17">
        <v>32</v>
      </c>
      <c r="K1521" t="s" s="17">
        <v>9790</v>
      </c>
      <c r="L1521" s="12">
        <v>660214560</v>
      </c>
      <c r="M1521" s="12">
        <v>620987847</v>
      </c>
      <c r="N1521" s="12">
        <v>913143911</v>
      </c>
      <c r="O1521" t="s" s="22">
        <v>9791</v>
      </c>
      <c r="P1521" s="23">
        <v>28029</v>
      </c>
      <c r="Q1521" t="s" s="13">
        <v>34</v>
      </c>
      <c r="R1521" s="12"/>
      <c r="S1521" t="s" s="13">
        <v>9792</v>
      </c>
      <c r="T1521" s="12"/>
      <c r="U1521" t="s" s="13">
        <v>9793</v>
      </c>
      <c r="V1521" t="s" s="13">
        <v>9794</v>
      </c>
      <c r="W1521" s="12"/>
      <c r="X1521" s="12"/>
      <c r="Y1521" t="s" s="13">
        <v>9795</v>
      </c>
      <c r="Z1521" s="12"/>
      <c r="AA1521" s="20">
        <v>43101</v>
      </c>
      <c r="AB1521" s="20"/>
    </row>
    <row r="1522" ht="25.5" customHeight="1">
      <c r="A1522" s="12">
        <v>1695</v>
      </c>
      <c r="B1522" s="12">
        <v>16951</v>
      </c>
      <c r="C1522" t="s" s="13">
        <v>28</v>
      </c>
      <c r="D1522" t="s" s="13">
        <v>9796</v>
      </c>
      <c r="E1522" t="s" s="14">
        <f>MID(D1522,1,SEARCH(",",D1522)-1)</f>
        <v>9797</v>
      </c>
      <c r="F1522" t="s" s="13">
        <f>MID(D1522,SEARCH(",",D1522)+2,50)</f>
        <v>5623</v>
      </c>
      <c r="G1522" s="15">
        <v>37519</v>
      </c>
      <c r="H1522" s="21">
        <f>YEAR(G1522)</f>
        <v>2002</v>
      </c>
      <c r="I1522" s="16">
        <f>INT((TODAY()-G1522)/365)</f>
        <v>18</v>
      </c>
      <c r="J1522" t="s" s="17">
        <v>32</v>
      </c>
      <c r="K1522" t="s" s="17">
        <v>9798</v>
      </c>
      <c r="L1522" s="12">
        <v>639475763</v>
      </c>
      <c r="M1522" s="12">
        <v>609337106</v>
      </c>
      <c r="N1522" s="12"/>
      <c r="O1522" t="s" s="22">
        <v>9799</v>
      </c>
      <c r="P1522" s="23">
        <v>28034</v>
      </c>
      <c r="Q1522" t="s" s="13">
        <v>34</v>
      </c>
      <c r="R1522" s="12"/>
      <c r="S1522" t="s" s="13">
        <v>9800</v>
      </c>
      <c r="T1522" s="12"/>
      <c r="U1522" t="s" s="13">
        <v>9801</v>
      </c>
      <c r="V1522" t="s" s="13">
        <v>9802</v>
      </c>
      <c r="W1522" s="12"/>
      <c r="X1522" s="12"/>
      <c r="Y1522" t="s" s="13">
        <v>9803</v>
      </c>
      <c r="Z1522" t="s" s="13">
        <v>9804</v>
      </c>
      <c r="AA1522" s="20">
        <v>43101</v>
      </c>
      <c r="AB1522" s="20"/>
    </row>
    <row r="1523" ht="13" customHeight="1">
      <c r="A1523" s="12">
        <v>1696</v>
      </c>
      <c r="B1523" s="12">
        <v>16961</v>
      </c>
      <c r="C1523" t="s" s="13">
        <v>28</v>
      </c>
      <c r="D1523" t="s" s="13">
        <v>9805</v>
      </c>
      <c r="E1523" t="s" s="14">
        <f>MID(D1523,1,SEARCH(",",D1523)-1)</f>
        <v>9806</v>
      </c>
      <c r="F1523" t="s" s="13">
        <f>MID(D1523,SEARCH(",",D1523)+2,50)</f>
        <v>4687</v>
      </c>
      <c r="G1523" s="15">
        <v>40927</v>
      </c>
      <c r="H1523" s="21">
        <f>YEAR(G1523)</f>
        <v>2012</v>
      </c>
      <c r="I1523" s="16">
        <f>INT((TODAY()-G1523)/365)</f>
        <v>8</v>
      </c>
      <c r="J1523" t="s" s="17">
        <v>40</v>
      </c>
      <c r="K1523" t="s" s="17">
        <v>9807</v>
      </c>
      <c r="L1523" s="12">
        <v>626869129</v>
      </c>
      <c r="M1523" s="12">
        <v>660430742</v>
      </c>
      <c r="N1523" s="12"/>
      <c r="O1523" t="s" s="22">
        <v>9808</v>
      </c>
      <c r="P1523" s="23">
        <v>28034</v>
      </c>
      <c r="Q1523" t="s" s="13">
        <v>34</v>
      </c>
      <c r="R1523" s="12"/>
      <c r="S1523" t="s" s="13">
        <v>9809</v>
      </c>
      <c r="T1523" s="12"/>
      <c r="U1523" t="s" s="13">
        <v>9810</v>
      </c>
      <c r="V1523" t="s" s="13">
        <v>9811</v>
      </c>
      <c r="W1523" s="12"/>
      <c r="X1523" s="12"/>
      <c r="Y1523" t="s" s="13">
        <v>9812</v>
      </c>
      <c r="Z1523" s="12"/>
      <c r="AA1523" s="20">
        <v>43641</v>
      </c>
      <c r="AB1523" s="39"/>
    </row>
    <row r="1524" ht="76.5" customHeight="1">
      <c r="A1524" s="30">
        <v>1697</v>
      </c>
      <c r="B1524" s="30">
        <v>16971</v>
      </c>
      <c r="C1524" t="s" s="31">
        <v>28</v>
      </c>
      <c r="D1524" t="s" s="32">
        <v>9813</v>
      </c>
      <c r="E1524" t="s" s="14">
        <f>MID(D1524,1,SEARCH(",",D1524)-1)</f>
        <v>9814</v>
      </c>
      <c r="F1524" t="s" s="13">
        <f>MID(D1524,SEARCH(",",D1524)+2,50)</f>
        <v>2129</v>
      </c>
      <c r="G1524" s="33">
        <v>37800</v>
      </c>
      <c r="H1524" s="34">
        <f>YEAR(G1524)</f>
        <v>2003</v>
      </c>
      <c r="I1524" s="30">
        <f>INT((TODAY()-G1524)/365)</f>
        <v>17</v>
      </c>
      <c r="J1524" t="s" s="31">
        <v>40</v>
      </c>
      <c r="K1524" t="s" s="31">
        <v>9815</v>
      </c>
      <c r="L1524" s="30">
        <v>646309622</v>
      </c>
      <c r="M1524" s="30">
        <v>629687758</v>
      </c>
      <c r="N1524" s="30">
        <v>649879399</v>
      </c>
      <c r="O1524" t="s" s="35">
        <v>9816</v>
      </c>
      <c r="P1524" s="36">
        <v>28034</v>
      </c>
      <c r="Q1524" t="s" s="31">
        <v>34</v>
      </c>
      <c r="R1524" t="s" s="32">
        <v>9817</v>
      </c>
      <c r="S1524" s="37"/>
      <c r="T1524" s="37"/>
      <c r="U1524" t="s" s="32">
        <v>9818</v>
      </c>
      <c r="V1524" t="s" s="32">
        <v>9819</v>
      </c>
      <c r="W1524" s="37"/>
      <c r="X1524" s="30"/>
      <c r="Y1524" t="s" s="31">
        <v>9820</v>
      </c>
      <c r="Z1524" t="s" s="32">
        <v>9821</v>
      </c>
      <c r="AA1524" s="39">
        <v>43132</v>
      </c>
      <c r="AB1524" s="39">
        <v>43798</v>
      </c>
    </row>
    <row r="1525" ht="13" customHeight="1">
      <c r="A1525" s="12">
        <v>1698</v>
      </c>
      <c r="B1525" s="12">
        <v>16981</v>
      </c>
      <c r="C1525" t="s" s="13">
        <v>28</v>
      </c>
      <c r="D1525" t="s" s="13">
        <v>9822</v>
      </c>
      <c r="E1525" t="s" s="14">
        <f>MID(D1525,1,SEARCH(",",D1525)-1)</f>
        <v>9823</v>
      </c>
      <c r="F1525" t="s" s="13">
        <f>MID(D1525,SEARCH(",",D1525)+2,50)</f>
        <v>198</v>
      </c>
      <c r="G1525" s="15">
        <v>40082</v>
      </c>
      <c r="H1525" s="21">
        <f>YEAR(G1525)</f>
        <v>2009</v>
      </c>
      <c r="I1525" s="16">
        <f>INT((TODAY()-G1525)/365)</f>
        <v>11</v>
      </c>
      <c r="J1525" t="s" s="17">
        <v>32</v>
      </c>
      <c r="K1525" t="s" s="17">
        <v>9824</v>
      </c>
      <c r="L1525" s="12">
        <v>676190989</v>
      </c>
      <c r="M1525" s="12">
        <v>696287737</v>
      </c>
      <c r="N1525" s="12">
        <v>682180444</v>
      </c>
      <c r="O1525" t="s" s="22">
        <v>9825</v>
      </c>
      <c r="P1525" s="23">
        <v>28050</v>
      </c>
      <c r="Q1525" t="s" s="13">
        <v>34</v>
      </c>
      <c r="R1525" s="12"/>
      <c r="S1525" t="s" s="13">
        <v>9826</v>
      </c>
      <c r="T1525" s="12"/>
      <c r="U1525" t="s" s="13">
        <v>9827</v>
      </c>
      <c r="V1525" t="s" s="13">
        <v>9828</v>
      </c>
      <c r="W1525" s="12"/>
      <c r="X1525" s="12"/>
      <c r="Y1525" t="s" s="13">
        <v>9829</v>
      </c>
      <c r="Z1525" s="12"/>
      <c r="AA1525" s="20">
        <v>43132</v>
      </c>
      <c r="AB1525" s="20">
        <v>43798</v>
      </c>
    </row>
    <row r="1526" ht="13" customHeight="1">
      <c r="A1526" s="12">
        <v>1698</v>
      </c>
      <c r="B1526" s="12">
        <v>16982</v>
      </c>
      <c r="C1526" t="s" s="13">
        <v>28</v>
      </c>
      <c r="D1526" t="s" s="13">
        <v>9830</v>
      </c>
      <c r="E1526" t="s" s="14">
        <f>MID(D1526,1,SEARCH(",",D1526)-1)</f>
        <v>9823</v>
      </c>
      <c r="F1526" t="s" s="13">
        <f>MID(D1526,SEARCH(",",D1526)+2,50)</f>
        <v>540</v>
      </c>
      <c r="G1526" s="15">
        <v>40082</v>
      </c>
      <c r="H1526" s="21">
        <f>YEAR(G1526)</f>
        <v>2009</v>
      </c>
      <c r="I1526" s="16">
        <f>INT((TODAY()-G1526)/365)</f>
        <v>11</v>
      </c>
      <c r="J1526" t="s" s="17">
        <v>40</v>
      </c>
      <c r="K1526" t="s" s="17">
        <v>9831</v>
      </c>
      <c r="L1526" s="12">
        <v>676190989</v>
      </c>
      <c r="M1526" s="12">
        <v>696287737</v>
      </c>
      <c r="N1526" s="12">
        <v>682180444</v>
      </c>
      <c r="O1526" t="s" s="22">
        <v>9825</v>
      </c>
      <c r="P1526" s="23">
        <v>28050</v>
      </c>
      <c r="Q1526" t="s" s="13">
        <v>34</v>
      </c>
      <c r="R1526" s="12"/>
      <c r="S1526" t="s" s="13">
        <v>9826</v>
      </c>
      <c r="T1526" s="12"/>
      <c r="U1526" t="s" s="13">
        <v>9827</v>
      </c>
      <c r="V1526" t="s" s="13">
        <v>9828</v>
      </c>
      <c r="W1526" s="12"/>
      <c r="X1526" s="12"/>
      <c r="Y1526" t="s" s="13">
        <v>9829</v>
      </c>
      <c r="Z1526" s="12"/>
      <c r="AA1526" s="20">
        <v>43132</v>
      </c>
      <c r="AB1526" s="20">
        <v>43405</v>
      </c>
    </row>
    <row r="1527" ht="63.75" customHeight="1">
      <c r="A1527" s="12">
        <v>1699</v>
      </c>
      <c r="B1527" s="12">
        <v>16991</v>
      </c>
      <c r="C1527" t="s" s="13">
        <v>28</v>
      </c>
      <c r="D1527" t="s" s="13">
        <v>9832</v>
      </c>
      <c r="E1527" t="s" s="14">
        <f>MID(D1527,1,SEARCH(",",D1527)-1)</f>
        <v>9833</v>
      </c>
      <c r="F1527" t="s" s="13">
        <f>MID(D1527,SEARCH(",",D1527)+2,50)</f>
        <v>3047</v>
      </c>
      <c r="G1527" s="15">
        <v>39665</v>
      </c>
      <c r="H1527" s="21">
        <f>YEAR(G1527)</f>
        <v>2008</v>
      </c>
      <c r="I1527" s="16">
        <f>INT((TODAY()-G1527)/365)</f>
        <v>12</v>
      </c>
      <c r="J1527" t="s" s="17">
        <v>32</v>
      </c>
      <c r="K1527" s="16"/>
      <c r="L1527" s="12">
        <v>679995120</v>
      </c>
      <c r="M1527" s="12">
        <v>666593794</v>
      </c>
      <c r="N1527" s="12">
        <v>913863092</v>
      </c>
      <c r="O1527" t="s" s="22">
        <v>9834</v>
      </c>
      <c r="P1527" s="23">
        <v>28029</v>
      </c>
      <c r="Q1527" t="s" s="13">
        <v>34</v>
      </c>
      <c r="R1527" t="s" s="13">
        <v>9835</v>
      </c>
      <c r="S1527" s="12"/>
      <c r="T1527" s="12"/>
      <c r="U1527" t="s" s="13">
        <v>9836</v>
      </c>
      <c r="V1527" t="s" s="13">
        <v>9837</v>
      </c>
      <c r="W1527" s="12"/>
      <c r="X1527" s="12"/>
      <c r="Y1527" t="s" s="13">
        <v>9838</v>
      </c>
      <c r="Z1527" t="s" s="13">
        <v>9839</v>
      </c>
      <c r="AA1527" s="20">
        <v>43132</v>
      </c>
      <c r="AB1527" s="20">
        <v>43679</v>
      </c>
    </row>
    <row r="1528" ht="13" customHeight="1">
      <c r="A1528" s="12">
        <v>1700</v>
      </c>
      <c r="B1528" s="12">
        <v>17001</v>
      </c>
      <c r="C1528" t="s" s="13">
        <v>7608</v>
      </c>
      <c r="D1528" t="s" s="13">
        <v>9840</v>
      </c>
      <c r="E1528" t="s" s="14">
        <f>MID(D1528,1,SEARCH(",",D1528)-1)</f>
        <v>9841</v>
      </c>
      <c r="F1528" t="s" s="13">
        <f>MID(D1528,SEARCH(",",D1528)+2,50)</f>
        <v>837</v>
      </c>
      <c r="G1528" s="15">
        <v>38367</v>
      </c>
      <c r="H1528" s="21">
        <f>YEAR(G1528)</f>
        <v>2005</v>
      </c>
      <c r="I1528" s="16">
        <f>INT((TODAY()-G1528)/365)</f>
        <v>15</v>
      </c>
      <c r="J1528" t="s" s="17">
        <v>32</v>
      </c>
      <c r="K1528" s="16"/>
      <c r="L1528" s="12">
        <v>651884409</v>
      </c>
      <c r="M1528" s="12">
        <v>647622050</v>
      </c>
      <c r="N1528" s="12">
        <v>916673400</v>
      </c>
      <c r="O1528" t="s" s="22">
        <v>9842</v>
      </c>
      <c r="P1528" s="23">
        <v>28860</v>
      </c>
      <c r="Q1528" t="s" s="13">
        <v>8944</v>
      </c>
      <c r="R1528" t="s" s="13">
        <v>9843</v>
      </c>
      <c r="S1528" s="12"/>
      <c r="T1528" s="12"/>
      <c r="U1528" t="s" s="13">
        <v>9844</v>
      </c>
      <c r="V1528" t="s" s="13">
        <v>9845</v>
      </c>
      <c r="W1528" s="12"/>
      <c r="X1528" s="12"/>
      <c r="Y1528" t="s" s="13">
        <v>9846</v>
      </c>
      <c r="Z1528" t="s" s="13">
        <v>9847</v>
      </c>
      <c r="AA1528" s="20">
        <v>43132</v>
      </c>
      <c r="AB1528" s="20">
        <v>43480</v>
      </c>
    </row>
    <row r="1529" ht="13" customHeight="1">
      <c r="A1529" s="12">
        <v>1701</v>
      </c>
      <c r="B1529" s="12">
        <v>17011</v>
      </c>
      <c r="C1529" t="s" s="13">
        <v>28</v>
      </c>
      <c r="D1529" t="s" s="13">
        <v>9848</v>
      </c>
      <c r="E1529" t="s" s="14">
        <f>MID(D1529,1,SEARCH(",",D1529)-1)</f>
        <v>9849</v>
      </c>
      <c r="F1529" t="s" s="13">
        <f>MID(D1529,SEARCH(",",D1529)+2,50)</f>
        <v>5472</v>
      </c>
      <c r="G1529" s="15">
        <v>38050</v>
      </c>
      <c r="H1529" s="21">
        <f>YEAR(G1529)</f>
        <v>2004</v>
      </c>
      <c r="I1529" s="16">
        <f>INT((TODAY()-G1529)/365)</f>
        <v>16</v>
      </c>
      <c r="J1529" t="s" s="17">
        <v>32</v>
      </c>
      <c r="K1529" s="16"/>
      <c r="L1529" s="12">
        <v>649235858</v>
      </c>
      <c r="M1529" s="12"/>
      <c r="N1529" s="12"/>
      <c r="O1529" t="s" s="22">
        <v>9850</v>
      </c>
      <c r="P1529" s="23">
        <v>28015</v>
      </c>
      <c r="Q1529" t="s" s="13">
        <v>34</v>
      </c>
      <c r="R1529" t="s" s="13">
        <v>9851</v>
      </c>
      <c r="S1529" t="s" s="13">
        <v>9852</v>
      </c>
      <c r="T1529" s="12"/>
      <c r="U1529" t="s" s="13">
        <v>9853</v>
      </c>
      <c r="V1529" t="s" s="13">
        <v>9854</v>
      </c>
      <c r="W1529" s="12"/>
      <c r="X1529" s="12"/>
      <c r="Y1529" t="s" s="13">
        <v>9855</v>
      </c>
      <c r="Z1529" t="s" s="13">
        <v>9856</v>
      </c>
      <c r="AA1529" s="20">
        <v>43132</v>
      </c>
      <c r="AB1529" s="20">
        <v>43637</v>
      </c>
    </row>
    <row r="1530" ht="25.5" customHeight="1">
      <c r="A1530" s="12">
        <v>1702</v>
      </c>
      <c r="B1530" s="12">
        <v>17021</v>
      </c>
      <c r="C1530" t="s" s="13">
        <v>7608</v>
      </c>
      <c r="D1530" t="s" s="13">
        <v>9857</v>
      </c>
      <c r="E1530" t="s" s="14">
        <f>MID(D1530,1,SEARCH(",",D1530)-1)</f>
        <v>9858</v>
      </c>
      <c r="F1530" t="s" s="13">
        <f>MID(D1530,SEARCH(",",D1530)+2,50)</f>
        <v>46</v>
      </c>
      <c r="G1530" s="15">
        <v>38363</v>
      </c>
      <c r="H1530" s="21">
        <f>YEAR(G1530)</f>
        <v>2005</v>
      </c>
      <c r="I1530" s="16">
        <f>INT((TODAY()-G1530)/365)</f>
        <v>15</v>
      </c>
      <c r="J1530" t="s" s="17">
        <v>40</v>
      </c>
      <c r="K1530" s="16"/>
      <c r="L1530" s="12">
        <v>655833497</v>
      </c>
      <c r="M1530" s="12">
        <v>655833603</v>
      </c>
      <c r="N1530" s="12"/>
      <c r="O1530" t="s" s="22">
        <v>9859</v>
      </c>
      <c r="P1530" s="23">
        <v>28864</v>
      </c>
      <c r="Q1530" t="s" s="13">
        <v>9093</v>
      </c>
      <c r="R1530" t="s" s="13">
        <v>9860</v>
      </c>
      <c r="S1530" s="12"/>
      <c r="T1530" s="12"/>
      <c r="U1530" t="s" s="13">
        <v>9861</v>
      </c>
      <c r="V1530" t="s" s="13">
        <v>9862</v>
      </c>
      <c r="W1530" s="12"/>
      <c r="X1530" s="12"/>
      <c r="Y1530" t="s" s="13">
        <v>9863</v>
      </c>
      <c r="Z1530" t="s" s="13">
        <v>9864</v>
      </c>
      <c r="AA1530" s="20">
        <v>43160</v>
      </c>
      <c r="AB1530" s="20">
        <v>43637</v>
      </c>
    </row>
    <row r="1531" ht="13" customHeight="1">
      <c r="A1531" s="12">
        <v>1703</v>
      </c>
      <c r="B1531" s="12">
        <v>17031</v>
      </c>
      <c r="C1531" t="s" s="13">
        <v>28</v>
      </c>
      <c r="D1531" t="s" s="13">
        <v>9865</v>
      </c>
      <c r="E1531" t="s" s="14">
        <f>MID(D1531,1,SEARCH(",",D1531)-1)</f>
        <v>9866</v>
      </c>
      <c r="F1531" t="s" s="13">
        <f>MID(D1531,SEARCH(",",D1531)+2,50)</f>
        <v>9867</v>
      </c>
      <c r="G1531" s="15">
        <v>38255</v>
      </c>
      <c r="H1531" s="21">
        <f>YEAR(G1531)</f>
        <v>2004</v>
      </c>
      <c r="I1531" s="16">
        <f>INT((TODAY()-G1531)/365)</f>
        <v>16</v>
      </c>
      <c r="J1531" t="s" s="17">
        <v>40</v>
      </c>
      <c r="K1531" t="s" s="17">
        <v>9868</v>
      </c>
      <c r="L1531" s="12">
        <v>664447023</v>
      </c>
      <c r="M1531" s="12">
        <v>654975451</v>
      </c>
      <c r="N1531" s="12"/>
      <c r="O1531" t="s" s="22">
        <v>9869</v>
      </c>
      <c r="P1531" s="23">
        <v>28035</v>
      </c>
      <c r="Q1531" t="s" s="13">
        <v>34</v>
      </c>
      <c r="R1531" t="s" s="13">
        <v>9870</v>
      </c>
      <c r="S1531" s="12"/>
      <c r="T1531" s="12"/>
      <c r="U1531" t="s" s="13">
        <v>9871</v>
      </c>
      <c r="V1531" t="s" s="13">
        <v>9872</v>
      </c>
      <c r="W1531" s="12"/>
      <c r="X1531" s="12"/>
      <c r="Y1531" t="s" s="13">
        <v>9873</v>
      </c>
      <c r="Z1531" s="12"/>
      <c r="AA1531" s="20">
        <v>43132</v>
      </c>
      <c r="AB1531" s="20"/>
    </row>
    <row r="1532" ht="13" customHeight="1">
      <c r="A1532" s="12">
        <v>1704</v>
      </c>
      <c r="B1532" s="12">
        <v>17041</v>
      </c>
      <c r="C1532" t="s" s="13">
        <v>28</v>
      </c>
      <c r="D1532" t="s" s="13">
        <v>9874</v>
      </c>
      <c r="E1532" t="s" s="14">
        <f>MID(D1532,1,SEARCH(",",D1532)-1)</f>
        <v>9875</v>
      </c>
      <c r="F1532" t="s" s="13">
        <f>MID(D1532,SEARCH(",",D1532)+2,50)</f>
        <v>331</v>
      </c>
      <c r="G1532" s="15">
        <v>37064</v>
      </c>
      <c r="H1532" s="21">
        <f>YEAR(G1532)</f>
        <v>2001</v>
      </c>
      <c r="I1532" s="16">
        <f>INT((TODAY()-G1532)/365)</f>
        <v>19</v>
      </c>
      <c r="J1532" t="s" s="17">
        <v>32</v>
      </c>
      <c r="K1532" t="s" s="17">
        <v>9876</v>
      </c>
      <c r="L1532" s="12">
        <v>917297042</v>
      </c>
      <c r="M1532" s="12">
        <v>617170402</v>
      </c>
      <c r="N1532" s="12">
        <v>650958181</v>
      </c>
      <c r="O1532" t="s" s="22">
        <v>9877</v>
      </c>
      <c r="P1532" s="23">
        <v>28050</v>
      </c>
      <c r="Q1532" t="s" s="13">
        <v>34</v>
      </c>
      <c r="R1532" s="12"/>
      <c r="S1532" t="s" s="13">
        <v>9878</v>
      </c>
      <c r="T1532" s="12"/>
      <c r="U1532" t="s" s="13">
        <v>9879</v>
      </c>
      <c r="V1532" t="s" s="13">
        <v>9880</v>
      </c>
      <c r="W1532" s="12"/>
      <c r="X1532" s="12"/>
      <c r="Y1532" t="s" s="13">
        <v>9881</v>
      </c>
      <c r="Z1532" s="12"/>
      <c r="AA1532" s="20">
        <v>43191</v>
      </c>
      <c r="AB1532" s="20">
        <v>44013</v>
      </c>
    </row>
    <row r="1533" ht="13" customHeight="1">
      <c r="A1533" s="12">
        <v>1705</v>
      </c>
      <c r="B1533" s="12">
        <v>17051</v>
      </c>
      <c r="C1533" t="s" s="13">
        <v>28</v>
      </c>
      <c r="D1533" t="s" s="13">
        <v>9882</v>
      </c>
      <c r="E1533" t="s" s="14">
        <f>MID(D1533,1,SEARCH(",",D1533)-1)</f>
        <v>9883</v>
      </c>
      <c r="F1533" t="s" s="13">
        <f>MID(D1533,SEARCH(",",D1533)+2,50)</f>
        <v>277</v>
      </c>
      <c r="G1533" s="15">
        <v>38812</v>
      </c>
      <c r="H1533" s="21">
        <f>YEAR(G1533)</f>
        <v>2006</v>
      </c>
      <c r="I1533" s="16">
        <f>INT((TODAY()-G1533)/365)</f>
        <v>14</v>
      </c>
      <c r="J1533" t="s" s="17">
        <v>40</v>
      </c>
      <c r="K1533" t="s" s="17">
        <v>9884</v>
      </c>
      <c r="L1533" s="12">
        <v>696914361</v>
      </c>
      <c r="M1533" s="12">
        <v>658149946</v>
      </c>
      <c r="N1533" s="12">
        <v>917509363</v>
      </c>
      <c r="O1533" t="s" s="22">
        <v>9885</v>
      </c>
      <c r="P1533" s="23">
        <v>28049</v>
      </c>
      <c r="Q1533" t="s" s="13">
        <v>34</v>
      </c>
      <c r="R1533" t="s" s="13">
        <v>9886</v>
      </c>
      <c r="S1533" t="s" s="13">
        <v>9887</v>
      </c>
      <c r="T1533" s="12"/>
      <c r="U1533" t="s" s="13">
        <v>9888</v>
      </c>
      <c r="V1533" t="s" s="13">
        <v>9889</v>
      </c>
      <c r="W1533" s="12"/>
      <c r="X1533" s="12"/>
      <c r="Y1533" t="s" s="13">
        <v>9890</v>
      </c>
      <c r="Z1533" t="s" s="13">
        <v>9891</v>
      </c>
      <c r="AA1533" s="20">
        <v>43160</v>
      </c>
      <c r="AB1533" s="20">
        <v>43991</v>
      </c>
    </row>
    <row r="1534" ht="13" customHeight="1">
      <c r="A1534" s="12">
        <v>1706</v>
      </c>
      <c r="B1534" s="12">
        <v>17061</v>
      </c>
      <c r="C1534" t="s" s="13">
        <v>28</v>
      </c>
      <c r="D1534" t="s" s="13">
        <v>9892</v>
      </c>
      <c r="E1534" t="s" s="14">
        <f>MID(D1534,1,SEARCH(",",D1534)-1)</f>
        <v>9893</v>
      </c>
      <c r="F1534" t="s" s="13">
        <f>MID(D1534,SEARCH(",",D1534)+2,50)</f>
        <v>468</v>
      </c>
      <c r="G1534" s="15">
        <v>38897</v>
      </c>
      <c r="H1534" s="21">
        <f>YEAR(G1534)</f>
        <v>2006</v>
      </c>
      <c r="I1534" s="16">
        <f>INT((TODAY()-G1534)/365)</f>
        <v>14</v>
      </c>
      <c r="J1534" t="s" s="17">
        <v>40</v>
      </c>
      <c r="K1534" s="16"/>
      <c r="L1534" s="12">
        <v>686621738</v>
      </c>
      <c r="M1534" s="12">
        <v>667615070</v>
      </c>
      <c r="N1534" s="12"/>
      <c r="O1534" t="s" s="22">
        <v>9894</v>
      </c>
      <c r="P1534" s="23">
        <v>28049</v>
      </c>
      <c r="Q1534" t="s" s="13">
        <v>34</v>
      </c>
      <c r="R1534" t="s" s="13">
        <v>9895</v>
      </c>
      <c r="S1534" t="s" s="13">
        <v>9896</v>
      </c>
      <c r="T1534" s="12"/>
      <c r="U1534" t="s" s="13">
        <v>9897</v>
      </c>
      <c r="V1534" t="s" s="13">
        <v>9898</v>
      </c>
      <c r="W1534" s="12"/>
      <c r="X1534" s="12"/>
      <c r="Y1534" t="s" s="13">
        <v>9899</v>
      </c>
      <c r="Z1534" t="s" s="13">
        <v>9900</v>
      </c>
      <c r="AA1534" s="20">
        <v>43160</v>
      </c>
      <c r="AB1534" s="20">
        <v>43991</v>
      </c>
    </row>
    <row r="1535" ht="13" customHeight="1">
      <c r="A1535" s="12">
        <v>1707</v>
      </c>
      <c r="B1535" s="12">
        <v>17071</v>
      </c>
      <c r="C1535" t="s" s="13">
        <v>28</v>
      </c>
      <c r="D1535" t="s" s="13">
        <v>9901</v>
      </c>
      <c r="E1535" t="s" s="14">
        <f>MID(D1535,1,SEARCH(",",D1535)-1)</f>
        <v>9902</v>
      </c>
      <c r="F1535" t="s" s="13">
        <f>MID(D1535,SEARCH(",",D1535)+2,50)</f>
        <v>209</v>
      </c>
      <c r="G1535" s="15">
        <v>37865</v>
      </c>
      <c r="H1535" s="21">
        <f>YEAR(G1535)</f>
        <v>2003</v>
      </c>
      <c r="I1535" s="16">
        <f>INT((TODAY()-G1535)/365)</f>
        <v>17</v>
      </c>
      <c r="J1535" t="s" s="17">
        <v>40</v>
      </c>
      <c r="K1535" t="s" s="17">
        <v>9903</v>
      </c>
      <c r="L1535" s="12">
        <v>607601861</v>
      </c>
      <c r="M1535" s="12">
        <v>625548733</v>
      </c>
      <c r="N1535" s="12"/>
      <c r="O1535" t="s" s="22">
        <v>9904</v>
      </c>
      <c r="P1535" s="23">
        <v>28034</v>
      </c>
      <c r="Q1535" t="s" s="13">
        <v>34</v>
      </c>
      <c r="R1535" t="s" s="13">
        <v>9905</v>
      </c>
      <c r="S1535" s="12"/>
      <c r="T1535" s="12"/>
      <c r="U1535" t="s" s="13">
        <v>9906</v>
      </c>
      <c r="V1535" t="s" s="13">
        <v>9907</v>
      </c>
      <c r="W1535" s="12"/>
      <c r="X1535" s="12"/>
      <c r="Y1535" t="s" s="13">
        <v>9908</v>
      </c>
      <c r="Z1535" t="s" s="13">
        <v>9909</v>
      </c>
      <c r="AA1535" s="20">
        <v>43191</v>
      </c>
      <c r="AB1535" s="20">
        <v>44075</v>
      </c>
    </row>
    <row r="1536" ht="13" customHeight="1">
      <c r="A1536" s="12">
        <v>1708</v>
      </c>
      <c r="B1536" s="12">
        <v>17081</v>
      </c>
      <c r="C1536" t="s" s="13">
        <v>28</v>
      </c>
      <c r="D1536" t="s" s="13">
        <v>9910</v>
      </c>
      <c r="E1536" t="s" s="14">
        <f>MID(D1536,1,SEARCH(",",D1536)-1)</f>
        <v>7277</v>
      </c>
      <c r="F1536" t="s" s="13">
        <f>MID(D1536,SEARCH(",",D1536)+2,50)</f>
        <v>540</v>
      </c>
      <c r="G1536" s="15">
        <v>40759</v>
      </c>
      <c r="H1536" s="21">
        <f>YEAR(G1536)</f>
        <v>2011</v>
      </c>
      <c r="I1536" s="16">
        <f>INT((TODAY()-G1536)/365)</f>
        <v>9</v>
      </c>
      <c r="J1536" t="s" s="17">
        <v>40</v>
      </c>
      <c r="K1536" s="16"/>
      <c r="L1536" s="12">
        <v>679464260</v>
      </c>
      <c r="M1536" s="12">
        <v>636792169</v>
      </c>
      <c r="N1536" s="12">
        <v>913720219</v>
      </c>
      <c r="O1536" t="s" s="22">
        <v>9911</v>
      </c>
      <c r="P1536" s="23">
        <v>28034</v>
      </c>
      <c r="Q1536" t="s" s="13">
        <v>34</v>
      </c>
      <c r="R1536" t="s" s="13">
        <v>9912</v>
      </c>
      <c r="S1536" s="12"/>
      <c r="T1536" s="12"/>
      <c r="U1536" t="s" s="13">
        <v>9913</v>
      </c>
      <c r="V1536" t="s" s="13">
        <v>9914</v>
      </c>
      <c r="W1536" s="12"/>
      <c r="X1536" s="12"/>
      <c r="Y1536" t="s" s="13">
        <v>9915</v>
      </c>
      <c r="Z1536" t="s" s="13">
        <v>2285</v>
      </c>
      <c r="AA1536" s="20">
        <v>43191</v>
      </c>
      <c r="AB1536" s="20">
        <v>43344</v>
      </c>
    </row>
    <row r="1537" ht="13" customHeight="1">
      <c r="A1537" s="12">
        <v>1709</v>
      </c>
      <c r="B1537" s="12">
        <v>17091</v>
      </c>
      <c r="C1537" t="s" s="13">
        <v>28</v>
      </c>
      <c r="D1537" t="s" s="13">
        <v>9916</v>
      </c>
      <c r="E1537" t="s" s="14">
        <f>MID(D1537,1,SEARCH(",",D1537)-1)</f>
        <v>9917</v>
      </c>
      <c r="F1537" t="s" s="13">
        <f>MID(D1537,SEARCH(",",D1537)+2,50)</f>
        <v>402</v>
      </c>
      <c r="G1537" s="15">
        <v>40569</v>
      </c>
      <c r="H1537" s="21">
        <f>YEAR(G1537)</f>
        <v>2011</v>
      </c>
      <c r="I1537" s="16">
        <f>INT((TODAY()-G1537)/365)</f>
        <v>9</v>
      </c>
      <c r="J1537" t="s" s="17">
        <v>32</v>
      </c>
      <c r="K1537" t="s" s="17">
        <v>9918</v>
      </c>
      <c r="L1537" s="12">
        <v>696681025</v>
      </c>
      <c r="M1537" s="12">
        <v>646478121</v>
      </c>
      <c r="N1537" s="12"/>
      <c r="O1537" t="s" s="22">
        <v>9919</v>
      </c>
      <c r="P1537" s="23">
        <v>28035</v>
      </c>
      <c r="Q1537" t="s" s="13">
        <v>34</v>
      </c>
      <c r="R1537" t="s" s="13">
        <v>9920</v>
      </c>
      <c r="S1537" s="12"/>
      <c r="T1537" s="12"/>
      <c r="U1537" t="s" s="13">
        <v>9921</v>
      </c>
      <c r="V1537" t="s" s="13">
        <v>9922</v>
      </c>
      <c r="W1537" s="12"/>
      <c r="X1537" s="12"/>
      <c r="Y1537" t="s" s="13">
        <v>9923</v>
      </c>
      <c r="Z1537" s="12"/>
      <c r="AA1537" s="20">
        <v>43191</v>
      </c>
      <c r="AB1537" s="20">
        <v>43344</v>
      </c>
    </row>
    <row r="1538" ht="13" customHeight="1">
      <c r="A1538" s="12">
        <v>1709</v>
      </c>
      <c r="B1538" s="12">
        <v>17092</v>
      </c>
      <c r="C1538" t="s" s="13">
        <v>28</v>
      </c>
      <c r="D1538" t="s" s="13">
        <v>9924</v>
      </c>
      <c r="E1538" t="s" s="14">
        <f>MID(D1538,1,SEARCH(",",D1538)-1)</f>
        <v>9917</v>
      </c>
      <c r="F1538" t="s" s="13">
        <f>MID(D1538,SEARCH(",",D1538)+2,50)</f>
        <v>115</v>
      </c>
      <c r="G1538" s="15">
        <v>39702</v>
      </c>
      <c r="H1538" s="21">
        <f>YEAR(G1538)</f>
        <v>2008</v>
      </c>
      <c r="I1538" s="16">
        <f>INT((TODAY()-G1538)/365)</f>
        <v>12</v>
      </c>
      <c r="J1538" t="s" s="17">
        <v>40</v>
      </c>
      <c r="K1538" t="s" s="17">
        <v>9925</v>
      </c>
      <c r="L1538" s="12">
        <v>696681025</v>
      </c>
      <c r="M1538" s="12">
        <v>646478121</v>
      </c>
      <c r="N1538" s="12"/>
      <c r="O1538" t="s" s="22">
        <v>9919</v>
      </c>
      <c r="P1538" s="23">
        <v>28035</v>
      </c>
      <c r="Q1538" t="s" s="13">
        <v>34</v>
      </c>
      <c r="R1538" t="s" s="13">
        <v>9920</v>
      </c>
      <c r="S1538" s="12"/>
      <c r="T1538" s="12"/>
      <c r="U1538" t="s" s="13">
        <v>9921</v>
      </c>
      <c r="V1538" t="s" s="13">
        <v>9922</v>
      </c>
      <c r="W1538" s="12"/>
      <c r="X1538" s="12"/>
      <c r="Y1538" t="s" s="13">
        <v>9923</v>
      </c>
      <c r="Z1538" s="12"/>
      <c r="AA1538" s="20">
        <v>43191</v>
      </c>
      <c r="AB1538" s="51">
        <v>43344</v>
      </c>
    </row>
    <row r="1539" ht="13" customHeight="1">
      <c r="A1539" s="12">
        <v>1710</v>
      </c>
      <c r="B1539" s="12">
        <v>17101</v>
      </c>
      <c r="C1539" t="s" s="13">
        <v>28</v>
      </c>
      <c r="D1539" t="s" s="13">
        <v>9926</v>
      </c>
      <c r="E1539" t="s" s="14">
        <f>MID(D1539,1,SEARCH(",",D1539)-1)</f>
        <v>9927</v>
      </c>
      <c r="F1539" t="s" s="13">
        <f>MID(D1539,SEARCH(",",D1539)+2,50)</f>
        <v>134</v>
      </c>
      <c r="G1539" s="15">
        <v>40232</v>
      </c>
      <c r="H1539" s="21">
        <f>YEAR(G1539)</f>
        <v>2010</v>
      </c>
      <c r="I1539" s="16">
        <f>INT((TODAY()-G1539)/365)</f>
        <v>10</v>
      </c>
      <c r="J1539" t="s" s="17">
        <v>32</v>
      </c>
      <c r="K1539" t="s" s="17">
        <v>9928</v>
      </c>
      <c r="L1539" s="12">
        <v>678746915</v>
      </c>
      <c r="M1539" s="12">
        <v>600530719</v>
      </c>
      <c r="N1539" s="12"/>
      <c r="O1539" t="s" s="22">
        <v>9929</v>
      </c>
      <c r="P1539" s="23">
        <v>28049</v>
      </c>
      <c r="Q1539" t="s" s="13">
        <v>34</v>
      </c>
      <c r="R1539" s="12"/>
      <c r="S1539" t="s" s="13">
        <v>9930</v>
      </c>
      <c r="T1539" s="12"/>
      <c r="U1539" t="s" s="13">
        <v>9931</v>
      </c>
      <c r="V1539" t="s" s="13">
        <v>9932</v>
      </c>
      <c r="W1539" s="12"/>
      <c r="X1539" s="12"/>
      <c r="Y1539" t="s" s="13">
        <v>9933</v>
      </c>
      <c r="Z1539" s="12"/>
      <c r="AA1539" s="20">
        <v>43221</v>
      </c>
      <c r="AB1539" s="20"/>
    </row>
    <row r="1540" ht="13" customHeight="1">
      <c r="A1540" s="12">
        <v>1711</v>
      </c>
      <c r="B1540" s="12">
        <v>17111</v>
      </c>
      <c r="C1540" t="s" s="13">
        <v>28</v>
      </c>
      <c r="D1540" t="s" s="13">
        <v>9934</v>
      </c>
      <c r="E1540" t="s" s="14">
        <f>MID(D1540,1,SEARCH(",",D1540)-1)</f>
        <v>9935</v>
      </c>
      <c r="F1540" t="s" s="13">
        <f>MID(D1540,SEARCH(",",D1540)+2,50)</f>
        <v>1088</v>
      </c>
      <c r="G1540" s="15">
        <v>41002</v>
      </c>
      <c r="H1540" s="21">
        <f>YEAR(G1540)</f>
        <v>2012</v>
      </c>
      <c r="I1540" s="16">
        <f>INT((TODAY()-G1540)/365)</f>
        <v>8</v>
      </c>
      <c r="J1540" t="s" s="17">
        <v>32</v>
      </c>
      <c r="K1540" t="s" s="17">
        <v>9936</v>
      </c>
      <c r="L1540" s="12">
        <v>696383059</v>
      </c>
      <c r="M1540" s="12">
        <v>625163175</v>
      </c>
      <c r="N1540" s="12"/>
      <c r="O1540" t="s" s="22">
        <v>9937</v>
      </c>
      <c r="P1540" s="23">
        <v>28050</v>
      </c>
      <c r="Q1540" t="s" s="13">
        <v>34</v>
      </c>
      <c r="R1540" t="s" s="13">
        <v>9938</v>
      </c>
      <c r="S1540" t="s" s="13">
        <v>9939</v>
      </c>
      <c r="T1540" s="12"/>
      <c r="U1540" t="s" s="13">
        <v>9940</v>
      </c>
      <c r="V1540" t="s" s="13">
        <v>9941</v>
      </c>
      <c r="W1540" s="12"/>
      <c r="X1540" s="12"/>
      <c r="Y1540" t="s" s="13">
        <v>9942</v>
      </c>
      <c r="Z1540" s="12"/>
      <c r="AA1540" s="20">
        <v>43221</v>
      </c>
      <c r="AB1540" s="51">
        <v>43344</v>
      </c>
    </row>
    <row r="1541" ht="13" customHeight="1">
      <c r="A1541" s="12">
        <v>1712</v>
      </c>
      <c r="B1541" s="12">
        <v>17121</v>
      </c>
      <c r="C1541" t="s" s="13">
        <v>28</v>
      </c>
      <c r="D1541" t="s" s="13">
        <v>9943</v>
      </c>
      <c r="E1541" t="s" s="14">
        <f>MID(D1541,1,SEARCH(",",D1541)-1)</f>
        <v>9944</v>
      </c>
      <c r="F1541" t="s" s="13">
        <f>MID(D1541,SEARCH(",",D1541)+2,50)</f>
        <v>9945</v>
      </c>
      <c r="G1541" s="15">
        <v>39361</v>
      </c>
      <c r="H1541" s="21">
        <f>YEAR(G1541)</f>
        <v>2007</v>
      </c>
      <c r="I1541" s="16">
        <f>INT((TODAY()-G1541)/365)</f>
        <v>13</v>
      </c>
      <c r="J1541" t="s" s="17">
        <v>40</v>
      </c>
      <c r="K1541" s="16"/>
      <c r="L1541" s="12">
        <v>678028828</v>
      </c>
      <c r="M1541" s="12">
        <v>912290312</v>
      </c>
      <c r="N1541" s="12"/>
      <c r="O1541" t="s" s="22">
        <v>9946</v>
      </c>
      <c r="P1541" s="23">
        <v>28034</v>
      </c>
      <c r="Q1541" t="s" s="13">
        <v>34</v>
      </c>
      <c r="R1541" s="12"/>
      <c r="S1541" t="s" s="13">
        <v>9947</v>
      </c>
      <c r="T1541" s="12"/>
      <c r="U1541" s="12"/>
      <c r="V1541" t="s" s="13">
        <v>9948</v>
      </c>
      <c r="W1541" s="12"/>
      <c r="X1541" s="12"/>
      <c r="Y1541" t="s" s="13">
        <v>9949</v>
      </c>
      <c r="Z1541" s="12"/>
      <c r="AA1541" s="20">
        <v>43221</v>
      </c>
      <c r="AB1541" s="20"/>
    </row>
    <row r="1542" ht="13" customHeight="1">
      <c r="A1542" s="12">
        <v>1713</v>
      </c>
      <c r="B1542" s="12">
        <v>17131</v>
      </c>
      <c r="C1542" t="s" s="13">
        <v>28</v>
      </c>
      <c r="D1542" t="s" s="13">
        <v>9950</v>
      </c>
      <c r="E1542" t="s" s="14">
        <f>MID(D1542,1,SEARCH(",",D1542)-1)</f>
        <v>9951</v>
      </c>
      <c r="F1542" t="s" s="13">
        <f>MID(D1542,SEARCH(",",D1542)+2,50)</f>
        <v>8389</v>
      </c>
      <c r="G1542" s="15">
        <v>40204</v>
      </c>
      <c r="H1542" s="21">
        <f>YEAR(G1542)</f>
        <v>2010</v>
      </c>
      <c r="I1542" s="16">
        <f>INT((TODAY()-G1542)/365)</f>
        <v>10</v>
      </c>
      <c r="J1542" t="s" s="17">
        <v>40</v>
      </c>
      <c r="K1542" s="16"/>
      <c r="L1542" s="12">
        <v>686960666</v>
      </c>
      <c r="M1542" s="12">
        <v>659856362</v>
      </c>
      <c r="N1542" s="12"/>
      <c r="O1542" t="s" s="22">
        <v>9952</v>
      </c>
      <c r="P1542" s="23">
        <v>28055</v>
      </c>
      <c r="Q1542" t="s" s="13">
        <v>34</v>
      </c>
      <c r="R1542" t="s" s="13">
        <v>9953</v>
      </c>
      <c r="S1542" s="12"/>
      <c r="T1542" s="12"/>
      <c r="U1542" t="s" s="13">
        <v>9954</v>
      </c>
      <c r="V1542" t="s" s="13">
        <v>9955</v>
      </c>
      <c r="W1542" s="12"/>
      <c r="X1542" s="12"/>
      <c r="Y1542" t="s" s="13">
        <v>9956</v>
      </c>
      <c r="Z1542" s="12"/>
      <c r="AA1542" s="20">
        <v>43221</v>
      </c>
      <c r="AB1542" s="20"/>
    </row>
    <row r="1543" ht="13" customHeight="1">
      <c r="A1543" s="12">
        <v>1714</v>
      </c>
      <c r="B1543" s="12">
        <v>17141</v>
      </c>
      <c r="C1543" t="s" s="13">
        <v>7608</v>
      </c>
      <c r="D1543" t="s" s="13">
        <v>9957</v>
      </c>
      <c r="E1543" t="s" s="14">
        <f>MID(D1543,1,SEARCH(",",D1543)-1)</f>
        <v>9958</v>
      </c>
      <c r="F1543" t="s" s="13">
        <f>MID(D1543,SEARCH(",",D1543)+2,50)</f>
        <v>253</v>
      </c>
      <c r="G1543" s="15">
        <v>38831</v>
      </c>
      <c r="H1543" s="21">
        <f>YEAR(G1543)</f>
        <v>2006</v>
      </c>
      <c r="I1543" s="16">
        <f>INT((TODAY()-G1543)/365)</f>
        <v>14</v>
      </c>
      <c r="J1543" t="s" s="17">
        <v>40</v>
      </c>
      <c r="K1543" s="16"/>
      <c r="L1543" s="12">
        <v>661754576</v>
      </c>
      <c r="M1543" s="12">
        <v>616061384</v>
      </c>
      <c r="N1543" s="12">
        <v>916674100</v>
      </c>
      <c r="O1543" t="s" s="22">
        <v>9959</v>
      </c>
      <c r="P1543" s="23">
        <v>28860</v>
      </c>
      <c r="Q1543" t="s" s="13">
        <v>8944</v>
      </c>
      <c r="R1543" s="12"/>
      <c r="S1543" t="s" s="13">
        <v>9960</v>
      </c>
      <c r="T1543" s="12"/>
      <c r="U1543" t="s" s="13">
        <v>9961</v>
      </c>
      <c r="V1543" t="s" s="13">
        <v>9962</v>
      </c>
      <c r="W1543" s="12"/>
      <c r="X1543" s="12"/>
      <c r="Y1543" t="s" s="13">
        <v>9963</v>
      </c>
      <c r="Z1543" t="s" s="13">
        <v>9964</v>
      </c>
      <c r="AA1543" s="20">
        <v>43221</v>
      </c>
      <c r="AB1543" s="20">
        <v>43435</v>
      </c>
    </row>
    <row r="1544" ht="13" customHeight="1">
      <c r="A1544" s="12">
        <v>1715</v>
      </c>
      <c r="B1544" s="12">
        <v>17151</v>
      </c>
      <c r="C1544" t="s" s="13">
        <v>7608</v>
      </c>
      <c r="D1544" t="s" s="13">
        <v>9965</v>
      </c>
      <c r="E1544" t="s" s="14">
        <f>MID(D1544,1,SEARCH(",",D1544)-1)</f>
        <v>7704</v>
      </c>
      <c r="F1544" t="s" s="13">
        <f>MID(D1544,SEARCH(",",D1544)+2,50)</f>
        <v>115</v>
      </c>
      <c r="G1544" s="15">
        <v>39161</v>
      </c>
      <c r="H1544" s="21">
        <f>YEAR(G1544)</f>
        <v>2007</v>
      </c>
      <c r="I1544" s="16">
        <f>INT((TODAY()-G1544)/365)</f>
        <v>13</v>
      </c>
      <c r="J1544" t="s" s="17">
        <v>40</v>
      </c>
      <c r="K1544" s="16"/>
      <c r="L1544" s="12">
        <v>617428337</v>
      </c>
      <c r="M1544" s="12">
        <v>627460359</v>
      </c>
      <c r="N1544" s="12"/>
      <c r="O1544" s="27"/>
      <c r="P1544" s="23">
        <v>28860</v>
      </c>
      <c r="Q1544" t="s" s="13">
        <v>8944</v>
      </c>
      <c r="R1544" t="s" s="13">
        <v>9966</v>
      </c>
      <c r="S1544" s="12"/>
      <c r="T1544" s="12"/>
      <c r="U1544" t="s" s="13">
        <v>9967</v>
      </c>
      <c r="V1544" t="s" s="13">
        <v>9968</v>
      </c>
      <c r="W1544" s="12"/>
      <c r="X1544" s="12"/>
      <c r="Y1544" t="s" s="13">
        <v>9969</v>
      </c>
      <c r="Z1544" s="12"/>
      <c r="AA1544" s="20">
        <v>43221</v>
      </c>
      <c r="AB1544" s="20">
        <v>43475</v>
      </c>
    </row>
    <row r="1545" ht="25.5" customHeight="1">
      <c r="A1545" s="12">
        <v>1716</v>
      </c>
      <c r="B1545" s="12">
        <v>17161</v>
      </c>
      <c r="C1545" t="s" s="13">
        <v>28</v>
      </c>
      <c r="D1545" t="s" s="13">
        <v>9970</v>
      </c>
      <c r="E1545" t="s" s="14">
        <f>MID(D1545,1,SEARCH(",",D1545)-1)</f>
        <v>9971</v>
      </c>
      <c r="F1545" t="s" s="13">
        <f>MID(D1545,SEARCH(",",D1545)+2,50)</f>
        <v>74</v>
      </c>
      <c r="G1545" s="15">
        <v>38750</v>
      </c>
      <c r="H1545" s="21">
        <f>YEAR(G1545)</f>
        <v>2006</v>
      </c>
      <c r="I1545" s="16">
        <f>INT((TODAY()-G1545)/365)</f>
        <v>14</v>
      </c>
      <c r="J1545" t="s" s="17">
        <v>40</v>
      </c>
      <c r="K1545" s="16"/>
      <c r="L1545" t="s" s="13">
        <v>9972</v>
      </c>
      <c r="M1545" s="12">
        <v>610787536</v>
      </c>
      <c r="N1545" s="12"/>
      <c r="O1545" t="s" s="22">
        <v>9973</v>
      </c>
      <c r="P1545" s="23">
        <v>28050</v>
      </c>
      <c r="Q1545" t="s" s="13">
        <v>34</v>
      </c>
      <c r="R1545" t="s" s="13">
        <v>9974</v>
      </c>
      <c r="S1545" t="s" s="13">
        <v>9975</v>
      </c>
      <c r="T1545" s="12"/>
      <c r="U1545" t="s" s="13">
        <v>9976</v>
      </c>
      <c r="V1545" t="s" s="13">
        <v>9977</v>
      </c>
      <c r="W1545" s="12"/>
      <c r="X1545" s="12"/>
      <c r="Y1545" t="s" s="13">
        <v>9978</v>
      </c>
      <c r="Z1545" t="s" s="13">
        <v>9979</v>
      </c>
      <c r="AA1545" s="20">
        <v>43282</v>
      </c>
      <c r="AB1545" s="20">
        <v>43475</v>
      </c>
    </row>
    <row r="1546" ht="25.5" customHeight="1">
      <c r="A1546" s="12">
        <v>1716</v>
      </c>
      <c r="B1546" s="12">
        <v>17162</v>
      </c>
      <c r="C1546" t="s" s="13">
        <v>28</v>
      </c>
      <c r="D1546" t="s" s="13">
        <v>9980</v>
      </c>
      <c r="E1546" t="s" s="14">
        <f>MID(D1546,1,SEARCH(",",D1546)-1)</f>
        <v>9971</v>
      </c>
      <c r="F1546" t="s" s="13">
        <f>MID(D1546,SEARCH(",",D1546)+2,50)</f>
        <v>1265</v>
      </c>
      <c r="G1546" s="15">
        <v>39577</v>
      </c>
      <c r="H1546" s="21">
        <f>YEAR(G1546)</f>
        <v>2008</v>
      </c>
      <c r="I1546" s="16">
        <f>INT((TODAY()-G1546)/365)</f>
        <v>12</v>
      </c>
      <c r="J1546" t="s" s="17">
        <v>32</v>
      </c>
      <c r="K1546" s="16"/>
      <c r="L1546" t="s" s="13">
        <v>9972</v>
      </c>
      <c r="M1546" s="12">
        <v>610787536</v>
      </c>
      <c r="N1546" s="12"/>
      <c r="O1546" t="s" s="22">
        <v>9973</v>
      </c>
      <c r="P1546" s="23">
        <v>28050</v>
      </c>
      <c r="Q1546" t="s" s="13">
        <v>34</v>
      </c>
      <c r="R1546" t="s" s="13">
        <v>9974</v>
      </c>
      <c r="S1546" t="s" s="13">
        <v>9975</v>
      </c>
      <c r="T1546" s="12"/>
      <c r="U1546" t="s" s="13">
        <v>9976</v>
      </c>
      <c r="V1546" t="s" s="13">
        <v>9977</v>
      </c>
      <c r="W1546" s="12"/>
      <c r="X1546" s="12"/>
      <c r="Y1546" t="s" s="13">
        <v>9978</v>
      </c>
      <c r="Z1546" t="s" s="13">
        <v>9979</v>
      </c>
      <c r="AA1546" s="20">
        <v>43282</v>
      </c>
      <c r="AB1546" s="20">
        <v>43475</v>
      </c>
    </row>
    <row r="1547" ht="13" customHeight="1">
      <c r="A1547" s="12">
        <v>1717</v>
      </c>
      <c r="B1547" s="12">
        <v>17171</v>
      </c>
      <c r="C1547" t="s" s="13">
        <v>28</v>
      </c>
      <c r="D1547" t="s" s="13">
        <v>9981</v>
      </c>
      <c r="E1547" t="s" s="14">
        <f>MID(D1547,1,SEARCH(",",D1547)-1)</f>
        <v>9982</v>
      </c>
      <c r="F1547" t="s" s="13">
        <f>MID(D1547,SEARCH(",",D1547)+2,50)</f>
        <v>785</v>
      </c>
      <c r="G1547" s="15">
        <v>38751</v>
      </c>
      <c r="H1547" s="21">
        <f>YEAR(G1547)</f>
        <v>2006</v>
      </c>
      <c r="I1547" s="16">
        <f>INT((TODAY()-G1547)/365)</f>
        <v>14</v>
      </c>
      <c r="J1547" t="s" s="17">
        <v>40</v>
      </c>
      <c r="K1547" t="s" s="17">
        <v>9983</v>
      </c>
      <c r="L1547" s="12">
        <v>661320485</v>
      </c>
      <c r="M1547" s="12">
        <v>636584961</v>
      </c>
      <c r="N1547" s="12"/>
      <c r="O1547" t="s" s="22">
        <v>9984</v>
      </c>
      <c r="P1547" s="23">
        <v>28049</v>
      </c>
      <c r="Q1547" t="s" s="13">
        <v>34</v>
      </c>
      <c r="R1547" t="s" s="13">
        <v>9985</v>
      </c>
      <c r="S1547" s="12"/>
      <c r="T1547" s="12"/>
      <c r="U1547" t="s" s="13">
        <v>9986</v>
      </c>
      <c r="V1547" t="s" s="13">
        <v>9987</v>
      </c>
      <c r="W1547" s="12"/>
      <c r="X1547" s="12"/>
      <c r="Y1547" t="s" s="13">
        <v>9988</v>
      </c>
      <c r="Z1547" s="12"/>
      <c r="AA1547" s="20">
        <v>43282</v>
      </c>
      <c r="AB1547" s="20"/>
    </row>
    <row r="1548" ht="13" customHeight="1">
      <c r="A1548" s="12">
        <v>1718</v>
      </c>
      <c r="B1548" s="12">
        <v>17181</v>
      </c>
      <c r="C1548" t="s" s="13">
        <v>28</v>
      </c>
      <c r="D1548" t="s" s="13">
        <v>9989</v>
      </c>
      <c r="E1548" t="s" s="14">
        <f>MID(D1548,1,SEARCH(",",D1548)-1)</f>
        <v>9990</v>
      </c>
      <c r="F1548" t="s" s="13">
        <f>MID(D1548,SEARCH(",",D1548)+2,50)</f>
        <v>115</v>
      </c>
      <c r="G1548" s="15">
        <v>39974</v>
      </c>
      <c r="H1548" s="21">
        <f>YEAR(G1548)</f>
        <v>2009</v>
      </c>
      <c r="I1548" s="16">
        <f>INT((TODAY()-G1548)/365)</f>
        <v>11</v>
      </c>
      <c r="J1548" t="s" s="17">
        <v>40</v>
      </c>
      <c r="K1548" s="16">
        <v>541961575</v>
      </c>
      <c r="L1548" s="12">
        <v>678492012</v>
      </c>
      <c r="M1548" s="12">
        <v>619568737</v>
      </c>
      <c r="N1548" s="12"/>
      <c r="O1548" t="s" s="22">
        <v>9991</v>
      </c>
      <c r="P1548" s="23">
        <v>28049</v>
      </c>
      <c r="Q1548" t="s" s="13">
        <v>34</v>
      </c>
      <c r="R1548" t="s" s="13">
        <v>9992</v>
      </c>
      <c r="S1548" t="s" s="13">
        <v>9993</v>
      </c>
      <c r="T1548" s="12"/>
      <c r="U1548" t="s" s="13">
        <v>9994</v>
      </c>
      <c r="V1548" t="s" s="13">
        <v>9995</v>
      </c>
      <c r="W1548" s="12"/>
      <c r="X1548" s="12"/>
      <c r="Y1548" t="s" s="13">
        <v>9996</v>
      </c>
      <c r="Z1548" t="s" s="13">
        <v>6841</v>
      </c>
      <c r="AA1548" s="20">
        <v>43282</v>
      </c>
      <c r="AB1548" s="20">
        <v>44095</v>
      </c>
    </row>
    <row r="1549" ht="13" customHeight="1">
      <c r="A1549" s="12">
        <v>1719</v>
      </c>
      <c r="B1549" s="12">
        <v>17191</v>
      </c>
      <c r="C1549" t="s" s="13">
        <v>28</v>
      </c>
      <c r="D1549" t="s" s="13">
        <v>9997</v>
      </c>
      <c r="E1549" t="s" s="14">
        <f>MID(D1549,1,SEARCH(",",D1549)-1)</f>
        <v>9998</v>
      </c>
      <c r="F1549" t="s" s="13">
        <f>MID(D1549,SEARCH(",",D1549)+2,50)</f>
        <v>1693</v>
      </c>
      <c r="G1549" s="15">
        <v>39540</v>
      </c>
      <c r="H1549" s="21">
        <f>YEAR(G1549)</f>
        <v>2008</v>
      </c>
      <c r="I1549" s="16">
        <f>INT((TODAY()-G1549)/365)</f>
        <v>12</v>
      </c>
      <c r="J1549" t="s" s="17">
        <v>32</v>
      </c>
      <c r="K1549" t="s" s="17">
        <v>9999</v>
      </c>
      <c r="L1549" s="12">
        <v>636257969</v>
      </c>
      <c r="M1549" s="12">
        <v>619114564</v>
      </c>
      <c r="N1549" s="12"/>
      <c r="O1549" t="s" s="22">
        <v>10000</v>
      </c>
      <c r="P1549" s="23">
        <v>28035</v>
      </c>
      <c r="Q1549" t="s" s="13">
        <v>34</v>
      </c>
      <c r="R1549" s="12"/>
      <c r="S1549" t="s" s="13">
        <v>10001</v>
      </c>
      <c r="T1549" s="12"/>
      <c r="U1549" t="s" s="13">
        <v>10002</v>
      </c>
      <c r="V1549" t="s" s="13">
        <v>10003</v>
      </c>
      <c r="W1549" s="12"/>
      <c r="X1549" s="12"/>
      <c r="Y1549" t="s" s="13">
        <v>10004</v>
      </c>
      <c r="Z1549" s="12"/>
      <c r="AA1549" s="20">
        <v>43282</v>
      </c>
      <c r="AB1549" s="20"/>
    </row>
    <row r="1550" ht="13" customHeight="1">
      <c r="A1550" s="12">
        <v>1720</v>
      </c>
      <c r="B1550" s="12">
        <v>17201</v>
      </c>
      <c r="C1550" t="s" s="13">
        <v>28</v>
      </c>
      <c r="D1550" t="s" s="13">
        <v>10005</v>
      </c>
      <c r="E1550" t="s" s="14">
        <f>MID(D1550,1,SEARCH(",",D1550)-1)</f>
        <v>10006</v>
      </c>
      <c r="F1550" t="s" s="13">
        <f>MID(D1550,SEARCH(",",D1550)+2,50)</f>
        <v>300</v>
      </c>
      <c r="G1550" s="15">
        <v>26639</v>
      </c>
      <c r="H1550" s="21">
        <f>YEAR(G1550)</f>
        <v>1972</v>
      </c>
      <c r="I1550" s="16">
        <f>INT((TODAY()-G1550)/365)</f>
        <v>47</v>
      </c>
      <c r="J1550" t="s" s="17">
        <v>40</v>
      </c>
      <c r="K1550" t="s" s="17">
        <v>10007</v>
      </c>
      <c r="L1550" s="12">
        <v>653669253</v>
      </c>
      <c r="M1550" s="12">
        <v>910006883</v>
      </c>
      <c r="N1550" s="12">
        <v>610511511</v>
      </c>
      <c r="O1550" t="s" s="22">
        <v>10008</v>
      </c>
      <c r="P1550" s="23">
        <v>28050</v>
      </c>
      <c r="Q1550" t="s" s="13">
        <v>34</v>
      </c>
      <c r="R1550" s="12"/>
      <c r="S1550" s="12"/>
      <c r="T1550" t="s" s="13">
        <v>10009</v>
      </c>
      <c r="U1550" s="12"/>
      <c r="V1550" s="12"/>
      <c r="W1550" s="12"/>
      <c r="X1550" s="12"/>
      <c r="Y1550" t="s" s="13">
        <v>10010</v>
      </c>
      <c r="Z1550" s="12"/>
      <c r="AA1550" s="20">
        <v>43282</v>
      </c>
      <c r="AB1550" s="20"/>
    </row>
    <row r="1551" ht="13" customHeight="1">
      <c r="A1551" s="12">
        <v>1720</v>
      </c>
      <c r="B1551" s="12">
        <v>17202</v>
      </c>
      <c r="C1551" t="s" s="13">
        <v>28</v>
      </c>
      <c r="D1551" t="s" s="13">
        <v>10011</v>
      </c>
      <c r="E1551" t="s" s="14">
        <f>MID(D1551,1,SEARCH(",",D1551)-1)</f>
        <v>10012</v>
      </c>
      <c r="F1551" t="s" s="13">
        <f>MID(D1551,SEARCH(",",D1551)+2,50)</f>
        <v>402</v>
      </c>
      <c r="G1551" s="15">
        <v>39400</v>
      </c>
      <c r="H1551" s="21">
        <f>YEAR(G1551)</f>
        <v>2007</v>
      </c>
      <c r="I1551" s="16">
        <f>INT((TODAY()-G1551)/365)</f>
        <v>12</v>
      </c>
      <c r="J1551" t="s" s="17">
        <v>32</v>
      </c>
      <c r="K1551" t="s" s="17">
        <v>10013</v>
      </c>
      <c r="L1551" s="12">
        <v>653669253</v>
      </c>
      <c r="M1551" s="12">
        <v>910006883</v>
      </c>
      <c r="N1551" s="12">
        <v>610511511</v>
      </c>
      <c r="O1551" t="s" s="22">
        <v>10008</v>
      </c>
      <c r="P1551" s="23">
        <v>28050</v>
      </c>
      <c r="Q1551" t="s" s="13">
        <v>34</v>
      </c>
      <c r="R1551" t="s" s="13">
        <v>10009</v>
      </c>
      <c r="S1551" s="12"/>
      <c r="T1551" s="12"/>
      <c r="U1551" t="s" s="13">
        <v>10005</v>
      </c>
      <c r="V1551" t="s" s="13">
        <v>10014</v>
      </c>
      <c r="W1551" s="12"/>
      <c r="X1551" s="12"/>
      <c r="Y1551" t="s" s="13">
        <v>10010</v>
      </c>
      <c r="Z1551" s="12"/>
      <c r="AA1551" s="20">
        <v>43282</v>
      </c>
      <c r="AB1551" s="20"/>
    </row>
    <row r="1552" ht="13" customHeight="1">
      <c r="A1552" s="12">
        <v>1721</v>
      </c>
      <c r="B1552" s="12">
        <v>17211</v>
      </c>
      <c r="C1552" t="s" s="13">
        <v>28</v>
      </c>
      <c r="D1552" t="s" s="13">
        <v>10015</v>
      </c>
      <c r="E1552" t="s" s="14">
        <f>MID(D1552,1,SEARCH(",",D1552)-1)</f>
        <v>10016</v>
      </c>
      <c r="F1552" t="s" s="13">
        <f>MID(D1552,SEARCH(",",D1552)+2,50)</f>
        <v>134</v>
      </c>
      <c r="G1552" s="15">
        <v>39662</v>
      </c>
      <c r="H1552" s="21">
        <f>YEAR(G1552)</f>
        <v>2008</v>
      </c>
      <c r="I1552" s="16">
        <f>INT((TODAY()-G1552)/365)</f>
        <v>12</v>
      </c>
      <c r="J1552" t="s" s="17">
        <v>32</v>
      </c>
      <c r="K1552" s="16"/>
      <c r="L1552" s="12">
        <v>626515379</v>
      </c>
      <c r="M1552" s="12">
        <v>600979380</v>
      </c>
      <c r="N1552" s="12"/>
      <c r="O1552" t="s" s="22">
        <v>10017</v>
      </c>
      <c r="P1552" s="23">
        <v>28050</v>
      </c>
      <c r="Q1552" t="s" s="13">
        <v>34</v>
      </c>
      <c r="R1552" s="12"/>
      <c r="S1552" t="s" s="13">
        <v>10018</v>
      </c>
      <c r="T1552" s="12"/>
      <c r="U1552" t="s" s="13">
        <v>10019</v>
      </c>
      <c r="V1552" t="s" s="13">
        <v>10020</v>
      </c>
      <c r="W1552" s="12"/>
      <c r="X1552" s="12"/>
      <c r="Y1552" t="s" s="13">
        <v>10021</v>
      </c>
      <c r="Z1552" s="12"/>
      <c r="AA1552" s="20">
        <v>43282</v>
      </c>
      <c r="AB1552" s="20"/>
    </row>
    <row r="1553" ht="13" customHeight="1">
      <c r="A1553" s="12">
        <v>1722</v>
      </c>
      <c r="B1553" s="12">
        <v>17221</v>
      </c>
      <c r="C1553" t="s" s="13">
        <v>28</v>
      </c>
      <c r="D1553" t="s" s="13">
        <v>10022</v>
      </c>
      <c r="E1553" t="s" s="14">
        <f>MID(D1553,1,SEARCH(",",D1553)-1)</f>
        <v>10023</v>
      </c>
      <c r="F1553" t="s" s="13">
        <f>MID(D1553,SEARCH(",",D1553)+2,50)</f>
        <v>320</v>
      </c>
      <c r="G1553" s="15">
        <v>40181</v>
      </c>
      <c r="H1553" s="21">
        <f>YEAR(G1553)</f>
        <v>2010</v>
      </c>
      <c r="I1553" s="16">
        <f>INT((TODAY()-G1553)/365)</f>
        <v>10</v>
      </c>
      <c r="J1553" t="s" s="17">
        <v>40</v>
      </c>
      <c r="K1553" t="s" s="17">
        <v>10024</v>
      </c>
      <c r="L1553" s="12">
        <v>914271361</v>
      </c>
      <c r="M1553" s="12">
        <v>629623216</v>
      </c>
      <c r="N1553" s="12">
        <v>639478473</v>
      </c>
      <c r="O1553" t="s" s="22">
        <v>10025</v>
      </c>
      <c r="P1553" s="23">
        <v>28049</v>
      </c>
      <c r="Q1553" t="s" s="13">
        <v>34</v>
      </c>
      <c r="R1553" t="s" s="13">
        <v>10026</v>
      </c>
      <c r="S1553" t="s" s="13">
        <v>10027</v>
      </c>
      <c r="T1553" s="12"/>
      <c r="U1553" t="s" s="13">
        <v>10028</v>
      </c>
      <c r="V1553" t="s" s="13">
        <v>10029</v>
      </c>
      <c r="W1553" s="12"/>
      <c r="X1553" s="12"/>
      <c r="Y1553" t="s" s="13">
        <v>10030</v>
      </c>
      <c r="Z1553" s="12"/>
      <c r="AA1553" s="20">
        <v>43282</v>
      </c>
      <c r="AB1553" s="20"/>
    </row>
    <row r="1554" ht="15.75" customHeight="1">
      <c r="A1554" s="12">
        <v>1722</v>
      </c>
      <c r="B1554" s="12">
        <v>17222</v>
      </c>
      <c r="C1554" t="s" s="13">
        <v>28</v>
      </c>
      <c r="D1554" t="s" s="13">
        <v>10031</v>
      </c>
      <c r="E1554" t="s" s="14">
        <f>MID(D1554,1,SEARCH(",",D1554)-1)</f>
        <v>10023</v>
      </c>
      <c r="F1554" t="s" s="13">
        <f>MID(D1554,SEARCH(",",D1554)+2,50)</f>
        <v>7663</v>
      </c>
      <c r="G1554" s="15">
        <v>41005</v>
      </c>
      <c r="H1554" s="16">
        <f>YEAR(G1554)</f>
        <v>2012</v>
      </c>
      <c r="I1554" s="16">
        <f>INT((TODAY()-G1554)/365)</f>
        <v>8</v>
      </c>
      <c r="J1554" t="s" s="17">
        <v>32</v>
      </c>
      <c r="K1554" s="16"/>
      <c r="L1554" s="12">
        <v>639478473</v>
      </c>
      <c r="M1554" s="12">
        <v>639623216</v>
      </c>
      <c r="N1554" s="12"/>
      <c r="O1554" t="s" s="13">
        <v>10032</v>
      </c>
      <c r="P1554" s="16">
        <v>28049</v>
      </c>
      <c r="Q1554" s="12"/>
      <c r="R1554" t="s" s="24">
        <v>10033</v>
      </c>
      <c r="S1554" s="12"/>
      <c r="T1554" s="12"/>
      <c r="U1554" t="s" s="13">
        <v>10034</v>
      </c>
      <c r="V1554" t="s" s="13">
        <v>10035</v>
      </c>
      <c r="W1554" t="s" s="13">
        <v>10034</v>
      </c>
      <c r="X1554" t="s" s="13">
        <v>10036</v>
      </c>
      <c r="Y1554" t="s" s="13">
        <v>10030</v>
      </c>
      <c r="Z1554" s="12"/>
      <c r="AA1554" s="19">
        <v>44090</v>
      </c>
      <c r="AB1554" s="20"/>
    </row>
    <row r="1555" ht="13" customHeight="1">
      <c r="A1555" s="12">
        <v>1723</v>
      </c>
      <c r="B1555" s="12">
        <v>17231</v>
      </c>
      <c r="C1555" t="s" s="13">
        <v>57</v>
      </c>
      <c r="D1555" t="s" s="13">
        <v>10037</v>
      </c>
      <c r="E1555" t="s" s="14">
        <f>MID(D1555,1,SEARCH(",",D1555)-1)</f>
        <v>10038</v>
      </c>
      <c r="F1555" t="s" s="13">
        <f>MID(D1555,SEARCH(",",D1555)+2,50)</f>
        <v>300</v>
      </c>
      <c r="G1555" s="15">
        <v>36651</v>
      </c>
      <c r="H1555" s="21">
        <f>YEAR(G1555)</f>
        <v>2000</v>
      </c>
      <c r="I1555" s="16">
        <f>INT((TODAY()-G1555)/365)</f>
        <v>20</v>
      </c>
      <c r="J1555" t="s" s="17">
        <v>40</v>
      </c>
      <c r="K1555" t="s" s="17">
        <v>10039</v>
      </c>
      <c r="L1555" s="12">
        <v>644043650</v>
      </c>
      <c r="M1555" s="12">
        <v>659875690</v>
      </c>
      <c r="N1555" s="12">
        <v>917387063</v>
      </c>
      <c r="O1555" t="s" s="22">
        <v>10040</v>
      </c>
      <c r="P1555" s="23">
        <v>28035</v>
      </c>
      <c r="Q1555" t="s" s="13">
        <v>34</v>
      </c>
      <c r="R1555" s="12"/>
      <c r="S1555" s="12"/>
      <c r="T1555" t="s" s="13">
        <v>10041</v>
      </c>
      <c r="U1555" t="s" s="13">
        <v>10042</v>
      </c>
      <c r="V1555" t="s" s="13">
        <v>10043</v>
      </c>
      <c r="W1555" s="12"/>
      <c r="X1555" s="12"/>
      <c r="Y1555" t="s" s="13">
        <v>10044</v>
      </c>
      <c r="Z1555" s="12"/>
      <c r="AA1555" s="20">
        <v>43282</v>
      </c>
      <c r="AB1555" s="20"/>
    </row>
    <row r="1556" ht="25.5" customHeight="1">
      <c r="A1556" s="12">
        <v>1724</v>
      </c>
      <c r="B1556" s="12">
        <v>17241</v>
      </c>
      <c r="C1556" t="s" s="13">
        <v>28</v>
      </c>
      <c r="D1556" t="s" s="13">
        <v>10045</v>
      </c>
      <c r="E1556" t="s" s="14">
        <f>MID(D1556,1,SEARCH(",",D1556)-1)</f>
        <v>10046</v>
      </c>
      <c r="F1556" t="s" s="13">
        <f>MID(D1556,SEARCH(",",D1556)+2,50)</f>
        <v>74</v>
      </c>
      <c r="G1556" s="15">
        <v>37128</v>
      </c>
      <c r="H1556" s="21">
        <f>YEAR(G1556)</f>
        <v>2001</v>
      </c>
      <c r="I1556" s="16">
        <f>INT((TODAY()-G1556)/365)</f>
        <v>19</v>
      </c>
      <c r="J1556" t="s" s="17">
        <v>40</v>
      </c>
      <c r="K1556" t="s" s="17">
        <v>10047</v>
      </c>
      <c r="L1556" s="12">
        <v>619383880</v>
      </c>
      <c r="M1556" s="12">
        <v>644983741</v>
      </c>
      <c r="N1556" s="12"/>
      <c r="O1556" t="s" s="22">
        <v>10048</v>
      </c>
      <c r="P1556" s="23">
        <v>28049</v>
      </c>
      <c r="Q1556" t="s" s="13">
        <v>34</v>
      </c>
      <c r="R1556" s="12"/>
      <c r="S1556" t="s" s="13">
        <v>10049</v>
      </c>
      <c r="T1556" s="12"/>
      <c r="U1556" t="s" s="13">
        <v>10050</v>
      </c>
      <c r="V1556" t="s" s="13">
        <v>10051</v>
      </c>
      <c r="W1556" s="12"/>
      <c r="X1556" s="12"/>
      <c r="Y1556" t="s" s="13">
        <v>10052</v>
      </c>
      <c r="Z1556" t="s" s="13">
        <v>10053</v>
      </c>
      <c r="AA1556" s="20">
        <v>43282</v>
      </c>
      <c r="AB1556" s="20">
        <v>43664</v>
      </c>
    </row>
    <row r="1557" ht="13" customHeight="1">
      <c r="A1557" s="12">
        <v>1725</v>
      </c>
      <c r="B1557" s="12">
        <v>17251</v>
      </c>
      <c r="C1557" t="s" s="13">
        <v>28</v>
      </c>
      <c r="D1557" t="s" s="13">
        <v>10054</v>
      </c>
      <c r="E1557" t="s" s="14">
        <f>MID(D1557,1,SEARCH(",",D1557)-1)</f>
        <v>10055</v>
      </c>
      <c r="F1557" t="s" s="13">
        <f>MID(D1557,SEARCH(",",D1557)+2,50)</f>
        <v>192</v>
      </c>
      <c r="G1557" s="15">
        <v>40578</v>
      </c>
      <c r="H1557" s="21">
        <f>YEAR(G1557)</f>
        <v>2011</v>
      </c>
      <c r="I1557" s="16">
        <f>INT((TODAY()-G1557)/365)</f>
        <v>9</v>
      </c>
      <c r="J1557" t="s" s="17">
        <v>32</v>
      </c>
      <c r="K1557" t="s" s="17">
        <v>10056</v>
      </c>
      <c r="L1557" s="12">
        <v>676559163</v>
      </c>
      <c r="M1557" s="12">
        <v>676547690</v>
      </c>
      <c r="N1557" s="12"/>
      <c r="O1557" t="s" s="22">
        <v>10057</v>
      </c>
      <c r="P1557" s="23">
        <v>28049</v>
      </c>
      <c r="Q1557" t="s" s="13">
        <v>34</v>
      </c>
      <c r="R1557" t="s" s="13">
        <v>10058</v>
      </c>
      <c r="S1557" s="12"/>
      <c r="T1557" s="12"/>
      <c r="U1557" t="s" s="13">
        <v>10059</v>
      </c>
      <c r="V1557" t="s" s="13">
        <v>10060</v>
      </c>
      <c r="W1557" s="12"/>
      <c r="X1557" s="12"/>
      <c r="Y1557" t="s" s="13">
        <v>10061</v>
      </c>
      <c r="Z1557" s="12"/>
      <c r="AA1557" s="20">
        <v>43282</v>
      </c>
      <c r="AB1557" s="20"/>
    </row>
    <row r="1558" ht="13" customHeight="1">
      <c r="A1558" s="12">
        <v>1725</v>
      </c>
      <c r="B1558" s="12">
        <v>17252</v>
      </c>
      <c r="C1558" t="s" s="13">
        <v>28</v>
      </c>
      <c r="D1558" t="s" s="13">
        <v>10062</v>
      </c>
      <c r="E1558" t="s" s="14">
        <f>MID(D1558,1,SEARCH(",",D1558)-1)</f>
        <v>10055</v>
      </c>
      <c r="F1558" t="s" s="13">
        <f>MID(D1558,SEARCH(",",D1558)+2,50)</f>
        <v>4884</v>
      </c>
      <c r="G1558" s="15">
        <v>39936</v>
      </c>
      <c r="H1558" s="21">
        <f>YEAR(G1558)</f>
        <v>2009</v>
      </c>
      <c r="I1558" s="16">
        <f>INT((TODAY()-G1558)/365)</f>
        <v>11</v>
      </c>
      <c r="J1558" t="s" s="17">
        <v>32</v>
      </c>
      <c r="K1558" t="s" s="17">
        <v>10063</v>
      </c>
      <c r="L1558" s="12">
        <v>676559163</v>
      </c>
      <c r="M1558" s="12">
        <v>676547690</v>
      </c>
      <c r="N1558" s="12"/>
      <c r="O1558" t="s" s="22">
        <v>10057</v>
      </c>
      <c r="P1558" s="23">
        <v>28049</v>
      </c>
      <c r="Q1558" t="s" s="13">
        <v>34</v>
      </c>
      <c r="R1558" t="s" s="13">
        <v>10058</v>
      </c>
      <c r="S1558" s="12"/>
      <c r="T1558" s="12"/>
      <c r="U1558" t="s" s="13">
        <v>10059</v>
      </c>
      <c r="V1558" t="s" s="13">
        <v>10060</v>
      </c>
      <c r="W1558" s="12"/>
      <c r="X1558" s="12"/>
      <c r="Y1558" t="s" s="13">
        <v>10061</v>
      </c>
      <c r="Z1558" s="12"/>
      <c r="AA1558" s="20">
        <v>43282</v>
      </c>
      <c r="AB1558" s="20"/>
    </row>
    <row r="1559" ht="13" customHeight="1">
      <c r="A1559" s="12">
        <v>1726</v>
      </c>
      <c r="B1559" s="12">
        <v>17261</v>
      </c>
      <c r="C1559" t="s" s="13">
        <v>28</v>
      </c>
      <c r="D1559" t="s" s="13">
        <v>10064</v>
      </c>
      <c r="E1559" t="s" s="14">
        <f>MID(D1559,1,SEARCH(",",D1559)-1)</f>
        <v>10065</v>
      </c>
      <c r="F1559" t="s" s="13">
        <f>MID(D1559,SEARCH(",",D1559)+2,50)</f>
        <v>642</v>
      </c>
      <c r="G1559" s="15">
        <v>39331</v>
      </c>
      <c r="H1559" s="21">
        <f>YEAR(G1559)</f>
        <v>2007</v>
      </c>
      <c r="I1559" s="16">
        <f>INT((TODAY()-G1559)/365)</f>
        <v>13</v>
      </c>
      <c r="J1559" t="s" s="17">
        <v>32</v>
      </c>
      <c r="K1559" s="16"/>
      <c r="L1559" s="12">
        <v>629743994</v>
      </c>
      <c r="M1559" s="12"/>
      <c r="N1559" s="12"/>
      <c r="O1559" t="s" s="22">
        <v>10066</v>
      </c>
      <c r="P1559" s="23">
        <v>28049</v>
      </c>
      <c r="Q1559" t="s" s="13">
        <v>34</v>
      </c>
      <c r="R1559" t="s" s="13">
        <v>10067</v>
      </c>
      <c r="S1559" s="12"/>
      <c r="T1559" s="12"/>
      <c r="U1559" t="s" s="13">
        <v>10068</v>
      </c>
      <c r="V1559" t="s" s="13">
        <v>10069</v>
      </c>
      <c r="W1559" s="12"/>
      <c r="X1559" s="12"/>
      <c r="Y1559" t="s" s="13">
        <v>10070</v>
      </c>
      <c r="Z1559" s="12"/>
      <c r="AA1559" s="20">
        <v>43282</v>
      </c>
      <c r="AB1559" s="20"/>
    </row>
    <row r="1560" ht="13" customHeight="1">
      <c r="A1560" s="12">
        <v>1727</v>
      </c>
      <c r="B1560" s="12">
        <v>17271</v>
      </c>
      <c r="C1560" t="s" s="13">
        <v>7608</v>
      </c>
      <c r="D1560" t="s" s="13">
        <v>10071</v>
      </c>
      <c r="E1560" t="s" s="14">
        <f>MID(D1560,1,SEARCH(",",D1560)-1)</f>
        <v>10072</v>
      </c>
      <c r="F1560" t="s" s="13">
        <f>MID(D1560,SEARCH(",",D1560)+2,50)</f>
        <v>122</v>
      </c>
      <c r="G1560" s="15">
        <v>37788</v>
      </c>
      <c r="H1560" s="21">
        <f>YEAR(G1560)</f>
        <v>2003</v>
      </c>
      <c r="I1560" s="16">
        <f>INT((TODAY()-G1560)/365)</f>
        <v>17</v>
      </c>
      <c r="J1560" t="s" s="17">
        <v>40</v>
      </c>
      <c r="K1560" t="s" s="17">
        <v>10073</v>
      </c>
      <c r="L1560" s="12">
        <v>616791561</v>
      </c>
      <c r="M1560" s="12">
        <v>661658604</v>
      </c>
      <c r="N1560" s="12">
        <v>917595492</v>
      </c>
      <c r="O1560" t="s" s="22">
        <v>10074</v>
      </c>
      <c r="P1560" s="23">
        <v>28860</v>
      </c>
      <c r="Q1560" t="s" s="13">
        <v>8944</v>
      </c>
      <c r="R1560" t="s" s="13">
        <v>10075</v>
      </c>
      <c r="S1560" s="12"/>
      <c r="T1560" s="12"/>
      <c r="U1560" t="s" s="13">
        <v>10076</v>
      </c>
      <c r="V1560" t="s" s="13">
        <v>10077</v>
      </c>
      <c r="W1560" s="12"/>
      <c r="X1560" s="12"/>
      <c r="Y1560" t="s" s="13">
        <v>10078</v>
      </c>
      <c r="Z1560" s="12"/>
      <c r="AA1560" s="20">
        <v>43282</v>
      </c>
      <c r="AB1560" s="20">
        <v>43701</v>
      </c>
    </row>
    <row r="1561" ht="13" customHeight="1">
      <c r="A1561" s="12">
        <v>1728</v>
      </c>
      <c r="B1561" s="12">
        <v>17281</v>
      </c>
      <c r="C1561" t="s" s="13">
        <v>7608</v>
      </c>
      <c r="D1561" t="s" s="13">
        <v>10079</v>
      </c>
      <c r="E1561" t="s" s="14">
        <f>MID(D1561,1,SEARCH(",",D1561)-1)</f>
        <v>10080</v>
      </c>
      <c r="F1561" t="s" s="13">
        <f>MID(D1561,SEARCH(",",D1561)+2,50)</f>
        <v>1184</v>
      </c>
      <c r="G1561" s="15">
        <v>41018</v>
      </c>
      <c r="H1561" s="21">
        <f>YEAR(G1561)</f>
        <v>2012</v>
      </c>
      <c r="I1561" s="16">
        <f>INT((TODAY()-G1561)/365)</f>
        <v>8</v>
      </c>
      <c r="J1561" t="s" s="17">
        <v>40</v>
      </c>
      <c r="K1561" t="s" s="17">
        <v>10081</v>
      </c>
      <c r="L1561" s="12">
        <v>654989811</v>
      </c>
      <c r="M1561" s="12">
        <v>606795449</v>
      </c>
      <c r="N1561" s="12">
        <v>916674622</v>
      </c>
      <c r="O1561" t="s" s="22">
        <v>10082</v>
      </c>
      <c r="P1561" s="23">
        <v>28860</v>
      </c>
      <c r="Q1561" t="s" s="13">
        <v>8944</v>
      </c>
      <c r="R1561" t="s" s="13">
        <v>10083</v>
      </c>
      <c r="S1561" t="s" s="13">
        <v>10084</v>
      </c>
      <c r="T1561" s="12"/>
      <c r="U1561" t="s" s="13">
        <v>10085</v>
      </c>
      <c r="V1561" t="s" s="13">
        <v>10086</v>
      </c>
      <c r="W1561" s="12"/>
      <c r="X1561" s="12"/>
      <c r="Y1561" t="s" s="13">
        <v>10087</v>
      </c>
      <c r="Z1561" t="s" s="13">
        <v>10088</v>
      </c>
      <c r="AA1561" s="20">
        <v>43282</v>
      </c>
      <c r="AB1561" s="20">
        <v>43682</v>
      </c>
    </row>
    <row r="1562" ht="13" customHeight="1">
      <c r="A1562" s="12">
        <v>1729</v>
      </c>
      <c r="B1562" s="12">
        <v>17291</v>
      </c>
      <c r="C1562" t="s" s="13">
        <v>7608</v>
      </c>
      <c r="D1562" t="s" s="13">
        <v>10089</v>
      </c>
      <c r="E1562" t="s" s="14">
        <f>MID(D1562,1,SEARCH(",",D1562)-1)</f>
        <v>10090</v>
      </c>
      <c r="F1562" t="s" s="13">
        <f>MID(D1562,SEARCH(",",D1562)+2,50)</f>
        <v>1637</v>
      </c>
      <c r="G1562" s="15">
        <v>41029</v>
      </c>
      <c r="H1562" s="21">
        <f>YEAR(G1562)</f>
        <v>2012</v>
      </c>
      <c r="I1562" s="16">
        <f>INT((TODAY()-G1562)/365)</f>
        <v>8</v>
      </c>
      <c r="J1562" t="s" s="17">
        <v>40</v>
      </c>
      <c r="K1562" s="16"/>
      <c r="L1562" s="12">
        <v>686313675</v>
      </c>
      <c r="M1562" s="12">
        <v>679982511</v>
      </c>
      <c r="N1562" s="12"/>
      <c r="O1562" t="s" s="22">
        <v>10091</v>
      </c>
      <c r="P1562" s="23">
        <v>28860</v>
      </c>
      <c r="Q1562" t="s" s="13">
        <v>8944</v>
      </c>
      <c r="R1562" s="12"/>
      <c r="S1562" t="s" s="13">
        <v>10092</v>
      </c>
      <c r="T1562" s="12"/>
      <c r="U1562" t="s" s="13">
        <v>10093</v>
      </c>
      <c r="V1562" t="s" s="13">
        <v>10094</v>
      </c>
      <c r="W1562" s="12"/>
      <c r="X1562" s="12"/>
      <c r="Y1562" t="s" s="13">
        <v>10095</v>
      </c>
      <c r="Z1562" t="s" s="13">
        <v>10096</v>
      </c>
      <c r="AA1562" s="20">
        <v>43282</v>
      </c>
      <c r="AB1562" s="20">
        <v>43682</v>
      </c>
    </row>
    <row r="1563" ht="13" customHeight="1">
      <c r="A1563" s="12">
        <v>1730</v>
      </c>
      <c r="B1563" s="12">
        <v>17301</v>
      </c>
      <c r="C1563" t="s" s="13">
        <v>7608</v>
      </c>
      <c r="D1563" t="s" s="13">
        <v>10097</v>
      </c>
      <c r="E1563" t="s" s="14">
        <f>MID(D1563,1,SEARCH(",",D1563)-1)</f>
        <v>10098</v>
      </c>
      <c r="F1563" t="s" s="13">
        <f>MID(D1563,SEARCH(",",D1563)+2,50)</f>
        <v>7974</v>
      </c>
      <c r="G1563" s="15">
        <v>39371</v>
      </c>
      <c r="H1563" s="21">
        <f>YEAR(G1563)</f>
        <v>2007</v>
      </c>
      <c r="I1563" s="16">
        <f>INT((TODAY()-G1563)/365)</f>
        <v>13</v>
      </c>
      <c r="J1563" t="s" s="17">
        <v>32</v>
      </c>
      <c r="K1563" t="s" s="17">
        <v>10099</v>
      </c>
      <c r="L1563" s="12">
        <v>609548713</v>
      </c>
      <c r="M1563" s="12">
        <v>639540191</v>
      </c>
      <c r="N1563" s="12">
        <v>912687430</v>
      </c>
      <c r="O1563" t="s" s="22">
        <v>10100</v>
      </c>
      <c r="P1563" s="23">
        <v>28860</v>
      </c>
      <c r="Q1563" t="s" s="13">
        <v>8944</v>
      </c>
      <c r="R1563" t="s" s="13">
        <v>10101</v>
      </c>
      <c r="S1563" t="s" s="13">
        <v>10102</v>
      </c>
      <c r="T1563" s="12"/>
      <c r="U1563" t="s" s="13">
        <v>10103</v>
      </c>
      <c r="V1563" t="s" s="13">
        <v>10104</v>
      </c>
      <c r="W1563" s="12"/>
      <c r="X1563" s="12"/>
      <c r="Y1563" t="s" s="13">
        <v>10105</v>
      </c>
      <c r="Z1563" s="12"/>
      <c r="AA1563" s="20">
        <v>43282</v>
      </c>
      <c r="AB1563" s="20">
        <v>43712</v>
      </c>
    </row>
    <row r="1564" ht="13" customHeight="1">
      <c r="A1564" s="12">
        <v>1731</v>
      </c>
      <c r="B1564" s="12">
        <v>17311</v>
      </c>
      <c r="C1564" t="s" s="13">
        <v>7608</v>
      </c>
      <c r="D1564" t="s" s="13">
        <v>10106</v>
      </c>
      <c r="E1564" t="s" s="14">
        <f>MID(D1564,1,SEARCH(",",D1564)-1)</f>
        <v>10107</v>
      </c>
      <c r="F1564" t="s" s="13">
        <f>MID(D1564,SEARCH(",",D1564)+2,50)</f>
        <v>3296</v>
      </c>
      <c r="G1564" s="15">
        <v>40856</v>
      </c>
      <c r="H1564" s="21">
        <f>YEAR(G1564)</f>
        <v>2011</v>
      </c>
      <c r="I1564" s="16">
        <f>INT((TODAY()-G1564)/365)</f>
        <v>8</v>
      </c>
      <c r="J1564" t="s" s="17">
        <v>40</v>
      </c>
      <c r="K1564" t="s" s="17">
        <v>10108</v>
      </c>
      <c r="L1564" s="12">
        <v>636746052</v>
      </c>
      <c r="M1564" s="12">
        <v>646160302</v>
      </c>
      <c r="N1564" s="12">
        <v>911889151</v>
      </c>
      <c r="O1564" t="s" s="22">
        <v>10109</v>
      </c>
      <c r="P1564" s="23">
        <v>28042</v>
      </c>
      <c r="Q1564" t="s" s="13">
        <v>34</v>
      </c>
      <c r="R1564" t="s" s="13">
        <v>10110</v>
      </c>
      <c r="S1564" s="12"/>
      <c r="T1564" s="12"/>
      <c r="U1564" t="s" s="13">
        <v>10111</v>
      </c>
      <c r="V1564" t="s" s="13">
        <v>10112</v>
      </c>
      <c r="W1564" s="12"/>
      <c r="X1564" s="12"/>
      <c r="Y1564" t="s" s="13">
        <v>10113</v>
      </c>
      <c r="Z1564" t="s" s="13">
        <v>10114</v>
      </c>
      <c r="AA1564" s="20">
        <v>43282</v>
      </c>
      <c r="AB1564" s="20">
        <v>43547</v>
      </c>
    </row>
    <row r="1565" ht="51" customHeight="1">
      <c r="A1565" s="12">
        <v>1732</v>
      </c>
      <c r="B1565" s="12">
        <v>17321</v>
      </c>
      <c r="C1565" t="s" s="13">
        <v>7608</v>
      </c>
      <c r="D1565" t="s" s="13">
        <v>10115</v>
      </c>
      <c r="E1565" t="s" s="14">
        <f>MID(D1565,1,SEARCH(",",D1565)-1)</f>
        <v>10116</v>
      </c>
      <c r="F1565" t="s" s="13">
        <f>MID(D1565,SEARCH(",",D1565)+2,50)</f>
        <v>1324</v>
      </c>
      <c r="G1565" s="15">
        <v>38696</v>
      </c>
      <c r="H1565" s="21">
        <f>YEAR(G1565)</f>
        <v>2005</v>
      </c>
      <c r="I1565" s="16">
        <f>INT((TODAY()-G1565)/365)</f>
        <v>14</v>
      </c>
      <c r="J1565" t="s" s="17">
        <v>32</v>
      </c>
      <c r="K1565" t="s" s="17">
        <v>10117</v>
      </c>
      <c r="L1565" s="12">
        <v>685942143</v>
      </c>
      <c r="M1565" s="12">
        <v>633553369</v>
      </c>
      <c r="N1565" s="12"/>
      <c r="O1565" t="s" s="22">
        <v>10118</v>
      </c>
      <c r="P1565" s="23">
        <v>28860</v>
      </c>
      <c r="Q1565" t="s" s="13">
        <v>8944</v>
      </c>
      <c r="R1565" t="s" s="13">
        <v>10119</v>
      </c>
      <c r="S1565" s="12"/>
      <c r="T1565" s="12"/>
      <c r="U1565" t="s" s="13">
        <v>10120</v>
      </c>
      <c r="V1565" t="s" s="13">
        <v>10121</v>
      </c>
      <c r="W1565" s="12"/>
      <c r="X1565" s="12"/>
      <c r="Y1565" t="s" s="13">
        <v>10122</v>
      </c>
      <c r="Z1565" t="s" s="13">
        <v>10123</v>
      </c>
      <c r="AA1565" s="20">
        <v>43282</v>
      </c>
      <c r="AB1565" s="20">
        <v>43676</v>
      </c>
    </row>
    <row r="1566" ht="25.5" customHeight="1">
      <c r="A1566" s="12">
        <v>1733</v>
      </c>
      <c r="B1566" s="12">
        <v>17331</v>
      </c>
      <c r="C1566" t="s" s="13">
        <v>28</v>
      </c>
      <c r="D1566" t="s" s="13">
        <v>10124</v>
      </c>
      <c r="E1566" t="s" s="14">
        <f>MID(D1566,1,SEARCH(",",D1566)-1)</f>
        <v>10125</v>
      </c>
      <c r="F1566" t="s" s="13">
        <f>MID(D1566,SEARCH(",",D1566)+2,50)</f>
        <v>115</v>
      </c>
      <c r="G1566" s="15">
        <v>40348</v>
      </c>
      <c r="H1566" s="21">
        <f>YEAR(G1566)</f>
        <v>2010</v>
      </c>
      <c r="I1566" s="16">
        <f>INT((TODAY()-G1566)/365)</f>
        <v>10</v>
      </c>
      <c r="J1566" t="s" s="17">
        <v>40</v>
      </c>
      <c r="K1566" s="16"/>
      <c r="L1566" s="12">
        <v>679394944</v>
      </c>
      <c r="M1566" s="12">
        <v>680640278</v>
      </c>
      <c r="N1566" s="12"/>
      <c r="O1566" t="s" s="22">
        <v>10126</v>
      </c>
      <c r="P1566" s="23">
        <v>28050</v>
      </c>
      <c r="Q1566" t="s" s="13">
        <v>34</v>
      </c>
      <c r="R1566" s="12"/>
      <c r="S1566" t="s" s="13">
        <v>10127</v>
      </c>
      <c r="T1566" s="12"/>
      <c r="U1566" t="s" s="13">
        <v>10128</v>
      </c>
      <c r="V1566" t="s" s="13">
        <v>10129</v>
      </c>
      <c r="W1566" s="12"/>
      <c r="X1566" s="12"/>
      <c r="Y1566" t="s" s="13">
        <v>10130</v>
      </c>
      <c r="Z1566" t="s" s="13">
        <v>10131</v>
      </c>
      <c r="AA1566" s="20">
        <v>43282</v>
      </c>
      <c r="AB1566" s="20">
        <v>43676</v>
      </c>
    </row>
    <row r="1567" ht="13" customHeight="1">
      <c r="A1567" s="12">
        <v>1734</v>
      </c>
      <c r="B1567" s="12">
        <v>17341</v>
      </c>
      <c r="C1567" t="s" s="13">
        <v>28</v>
      </c>
      <c r="D1567" t="s" s="13">
        <v>10132</v>
      </c>
      <c r="E1567" t="s" s="14">
        <f>MID(D1567,1,SEARCH(",",D1567)-1)</f>
        <v>10133</v>
      </c>
      <c r="F1567" t="s" s="13">
        <f>MID(D1567,SEARCH(",",D1567)+2,50)</f>
        <v>46</v>
      </c>
      <c r="G1567" s="15">
        <v>34910</v>
      </c>
      <c r="H1567" s="21">
        <f>YEAR(G1567)</f>
        <v>1995</v>
      </c>
      <c r="I1567" s="16">
        <f>INT((TODAY()-G1567)/365)</f>
        <v>25</v>
      </c>
      <c r="J1567" t="s" s="17">
        <v>40</v>
      </c>
      <c r="K1567" t="s" s="17">
        <v>10134</v>
      </c>
      <c r="L1567" s="12">
        <v>680229128</v>
      </c>
      <c r="M1567" s="12"/>
      <c r="N1567" s="12"/>
      <c r="O1567" t="s" s="22">
        <v>10135</v>
      </c>
      <c r="P1567" s="23">
        <v>28034</v>
      </c>
      <c r="Q1567" t="s" s="13">
        <v>34</v>
      </c>
      <c r="R1567" s="12"/>
      <c r="S1567" s="12"/>
      <c r="T1567" t="s" s="13">
        <v>10136</v>
      </c>
      <c r="U1567" s="12"/>
      <c r="V1567" s="12"/>
      <c r="W1567" s="12"/>
      <c r="X1567" s="12"/>
      <c r="Y1567" t="s" s="13">
        <v>10137</v>
      </c>
      <c r="Z1567" s="12"/>
      <c r="AA1567" s="20">
        <v>43282</v>
      </c>
      <c r="AB1567" s="20"/>
    </row>
    <row r="1568" ht="25.5" customHeight="1">
      <c r="A1568" s="12">
        <v>1735</v>
      </c>
      <c r="B1568" s="12">
        <v>17351</v>
      </c>
      <c r="C1568" t="s" s="13">
        <v>28</v>
      </c>
      <c r="D1568" t="s" s="13">
        <v>10138</v>
      </c>
      <c r="E1568" t="s" s="14">
        <f>MID(D1568,1,SEARCH(",",D1568)-1)</f>
        <v>10139</v>
      </c>
      <c r="F1568" t="s" s="13">
        <f>MID(D1568,SEARCH(",",D1568)+2,50)</f>
        <v>3597</v>
      </c>
      <c r="G1568" s="15">
        <v>41738</v>
      </c>
      <c r="H1568" s="21">
        <f>YEAR(G1568)</f>
        <v>2014</v>
      </c>
      <c r="I1568" s="16">
        <f>INT((TODAY()-G1568)/365)</f>
        <v>6</v>
      </c>
      <c r="J1568" t="s" s="17">
        <v>40</v>
      </c>
      <c r="K1568" s="16"/>
      <c r="L1568" s="12">
        <v>606148871</v>
      </c>
      <c r="M1568" s="12">
        <v>605240735</v>
      </c>
      <c r="N1568" s="12">
        <v>911823976</v>
      </c>
      <c r="O1568" t="s" s="22">
        <v>10140</v>
      </c>
      <c r="P1568" s="23">
        <v>28034</v>
      </c>
      <c r="Q1568" t="s" s="13">
        <v>34</v>
      </c>
      <c r="R1568" t="s" s="13">
        <v>10141</v>
      </c>
      <c r="S1568" s="12"/>
      <c r="T1568" s="12"/>
      <c r="U1568" t="s" s="13">
        <v>10142</v>
      </c>
      <c r="V1568" t="s" s="13">
        <v>10143</v>
      </c>
      <c r="W1568" s="12"/>
      <c r="X1568" s="12"/>
      <c r="Y1568" t="s" s="13">
        <v>10144</v>
      </c>
      <c r="Z1568" t="s" s="13">
        <v>10145</v>
      </c>
      <c r="AA1568" s="20">
        <v>43282</v>
      </c>
      <c r="AB1568" s="20">
        <v>43374</v>
      </c>
    </row>
    <row r="1569" ht="25.5" customHeight="1">
      <c r="A1569" s="12">
        <v>1735</v>
      </c>
      <c r="B1569" s="12">
        <v>17352</v>
      </c>
      <c r="C1569" t="s" s="13">
        <v>28</v>
      </c>
      <c r="D1569" t="s" s="13">
        <v>10146</v>
      </c>
      <c r="E1569" t="s" s="14">
        <f>MID(D1569,1,SEARCH(",",D1569)-1)</f>
        <v>10139</v>
      </c>
      <c r="F1569" t="s" s="13">
        <f>MID(D1569,SEARCH(",",D1569)+2,50)</f>
        <v>1591</v>
      </c>
      <c r="G1569" s="15">
        <v>41289</v>
      </c>
      <c r="H1569" s="21">
        <f>YEAR(G1569)</f>
        <v>2013</v>
      </c>
      <c r="I1569" s="16">
        <f>INT((TODAY()-G1569)/365)</f>
        <v>7</v>
      </c>
      <c r="J1569" t="s" s="17">
        <v>40</v>
      </c>
      <c r="K1569" s="16"/>
      <c r="L1569" s="12">
        <v>606148871</v>
      </c>
      <c r="M1569" s="12">
        <v>605240735</v>
      </c>
      <c r="N1569" s="12">
        <v>911823976</v>
      </c>
      <c r="O1569" t="s" s="22">
        <v>10140</v>
      </c>
      <c r="P1569" s="23">
        <v>28034</v>
      </c>
      <c r="Q1569" t="s" s="13">
        <v>34</v>
      </c>
      <c r="R1569" t="s" s="13">
        <v>10141</v>
      </c>
      <c r="S1569" s="12"/>
      <c r="T1569" s="12"/>
      <c r="U1569" t="s" s="13">
        <v>10142</v>
      </c>
      <c r="V1569" t="s" s="13">
        <v>10143</v>
      </c>
      <c r="W1569" s="12"/>
      <c r="X1569" s="12"/>
      <c r="Y1569" t="s" s="13">
        <v>10144</v>
      </c>
      <c r="Z1569" t="s" s="13">
        <v>10145</v>
      </c>
      <c r="AA1569" s="20">
        <v>43282</v>
      </c>
      <c r="AB1569" s="20">
        <v>43641</v>
      </c>
    </row>
    <row r="1570" ht="13" customHeight="1">
      <c r="A1570" s="12">
        <v>1736</v>
      </c>
      <c r="B1570" s="12">
        <v>17361</v>
      </c>
      <c r="C1570" t="s" s="13">
        <v>28</v>
      </c>
      <c r="D1570" t="s" s="13">
        <v>10147</v>
      </c>
      <c r="E1570" t="s" s="14">
        <f>MID(D1570,1,SEARCH(",",D1570)-1)</f>
        <v>10148</v>
      </c>
      <c r="F1570" t="s" s="13">
        <f>MID(D1570,SEARCH(",",D1570)+2,50)</f>
        <v>122</v>
      </c>
      <c r="G1570" s="15">
        <v>38309</v>
      </c>
      <c r="H1570" s="21">
        <f>YEAR(G1570)</f>
        <v>2004</v>
      </c>
      <c r="I1570" s="16">
        <f>INT((TODAY()-G1570)/365)</f>
        <v>15</v>
      </c>
      <c r="J1570" t="s" s="17">
        <v>40</v>
      </c>
      <c r="K1570" s="16"/>
      <c r="L1570" s="12">
        <v>647769472</v>
      </c>
      <c r="M1570" s="12">
        <v>647422790</v>
      </c>
      <c r="N1570" s="12"/>
      <c r="O1570" t="s" s="22">
        <v>10149</v>
      </c>
      <c r="P1570" s="23">
        <v>28035</v>
      </c>
      <c r="Q1570" t="s" s="13">
        <v>34</v>
      </c>
      <c r="R1570" t="s" s="13">
        <v>10150</v>
      </c>
      <c r="S1570" s="12"/>
      <c r="T1570" s="12"/>
      <c r="U1570" t="s" s="13">
        <v>10151</v>
      </c>
      <c r="V1570" t="s" s="13">
        <v>10152</v>
      </c>
      <c r="W1570" s="12"/>
      <c r="X1570" s="12"/>
      <c r="Y1570" t="s" s="13">
        <v>10153</v>
      </c>
      <c r="Z1570" t="s" s="13">
        <v>10154</v>
      </c>
      <c r="AA1570" s="20">
        <v>43282</v>
      </c>
      <c r="AB1570" s="20">
        <v>43641</v>
      </c>
    </row>
    <row r="1571" ht="25.5" customHeight="1">
      <c r="A1571" s="12">
        <v>1736</v>
      </c>
      <c r="B1571" s="12">
        <v>17362</v>
      </c>
      <c r="C1571" t="s" s="13">
        <v>28</v>
      </c>
      <c r="D1571" t="s" s="13">
        <v>10155</v>
      </c>
      <c r="E1571" t="s" s="14">
        <f>MID(D1571,1,SEARCH(",",D1571)-1)</f>
        <v>10148</v>
      </c>
      <c r="F1571" t="s" s="13">
        <f>MID(D1571,SEARCH(",",D1571)+2,50)</f>
        <v>173</v>
      </c>
      <c r="G1571" s="15">
        <v>39064</v>
      </c>
      <c r="H1571" s="21">
        <f>YEAR(G1571)</f>
        <v>2006</v>
      </c>
      <c r="I1571" s="16">
        <f>INT((TODAY()-G1571)/365)</f>
        <v>13</v>
      </c>
      <c r="J1571" t="s" s="17">
        <v>32</v>
      </c>
      <c r="K1571" s="16"/>
      <c r="L1571" s="12">
        <v>647769472</v>
      </c>
      <c r="M1571" s="12">
        <v>647422790</v>
      </c>
      <c r="N1571" s="12"/>
      <c r="O1571" t="s" s="22">
        <v>10149</v>
      </c>
      <c r="P1571" s="23">
        <v>28035</v>
      </c>
      <c r="Q1571" t="s" s="13">
        <v>34</v>
      </c>
      <c r="R1571" t="s" s="13">
        <v>10150</v>
      </c>
      <c r="S1571" s="12"/>
      <c r="T1571" s="12"/>
      <c r="U1571" t="s" s="13">
        <v>10151</v>
      </c>
      <c r="V1571" t="s" s="13">
        <v>10152</v>
      </c>
      <c r="W1571" s="12"/>
      <c r="X1571" s="12"/>
      <c r="Y1571" t="s" s="13">
        <v>10153</v>
      </c>
      <c r="Z1571" t="s" s="13">
        <v>10156</v>
      </c>
      <c r="AA1571" s="20">
        <v>43282</v>
      </c>
      <c r="AB1571" s="20">
        <v>43641</v>
      </c>
    </row>
    <row r="1572" ht="13" customHeight="1">
      <c r="A1572" s="12">
        <v>1737</v>
      </c>
      <c r="B1572" s="12">
        <v>17371</v>
      </c>
      <c r="C1572" t="s" s="13">
        <v>28</v>
      </c>
      <c r="D1572" t="s" s="13">
        <v>10157</v>
      </c>
      <c r="E1572" t="s" s="14">
        <f>MID(D1572,1,SEARCH(",",D1572)-1)</f>
        <v>10158</v>
      </c>
      <c r="F1572" t="s" s="13">
        <f>MID(D1572,SEARCH(",",D1572)+2,50)</f>
        <v>8646</v>
      </c>
      <c r="G1572" s="15">
        <v>38923</v>
      </c>
      <c r="H1572" s="21">
        <f>YEAR(G1572)</f>
        <v>2006</v>
      </c>
      <c r="I1572" s="16">
        <f>INT((TODAY()-G1572)/365)</f>
        <v>14</v>
      </c>
      <c r="J1572" t="s" s="17">
        <v>40</v>
      </c>
      <c r="K1572" s="16"/>
      <c r="L1572" s="12">
        <v>619839564</v>
      </c>
      <c r="M1572" s="12">
        <v>649927487</v>
      </c>
      <c r="N1572" s="12"/>
      <c r="O1572" t="s" s="22">
        <v>1440</v>
      </c>
      <c r="P1572" s="23">
        <v>28049</v>
      </c>
      <c r="Q1572" t="s" s="13">
        <v>34</v>
      </c>
      <c r="R1572" s="12"/>
      <c r="S1572" t="s" s="13">
        <v>10159</v>
      </c>
      <c r="T1572" s="12"/>
      <c r="U1572" t="s" s="13">
        <v>10160</v>
      </c>
      <c r="V1572" t="s" s="13">
        <v>10161</v>
      </c>
      <c r="W1572" s="12"/>
      <c r="X1572" s="12"/>
      <c r="Y1572" t="s" s="13">
        <v>10162</v>
      </c>
      <c r="Z1572" s="12"/>
      <c r="AA1572" s="20">
        <v>43282</v>
      </c>
      <c r="AB1572" s="20"/>
    </row>
    <row r="1573" ht="13" customHeight="1">
      <c r="A1573" s="12">
        <v>1737</v>
      </c>
      <c r="B1573" s="12">
        <v>17372</v>
      </c>
      <c r="C1573" t="s" s="13">
        <v>28</v>
      </c>
      <c r="D1573" t="s" s="13">
        <v>10163</v>
      </c>
      <c r="E1573" t="s" s="14">
        <f>MID(D1573,1,SEARCH(",",D1573)-1)</f>
        <v>10158</v>
      </c>
      <c r="F1573" t="s" s="13">
        <f>MID(D1573,SEARCH(",",D1573)+2,50)</f>
        <v>10164</v>
      </c>
      <c r="G1573" s="15">
        <v>39799</v>
      </c>
      <c r="H1573" s="21">
        <f>YEAR(G1573)</f>
        <v>2008</v>
      </c>
      <c r="I1573" s="16">
        <f>INT((TODAY()-G1573)/365)</f>
        <v>11</v>
      </c>
      <c r="J1573" t="s" s="17">
        <v>40</v>
      </c>
      <c r="K1573" s="16"/>
      <c r="L1573" s="12">
        <v>619839564</v>
      </c>
      <c r="M1573" s="12">
        <v>649927487</v>
      </c>
      <c r="N1573" s="12"/>
      <c r="O1573" t="s" s="22">
        <v>1440</v>
      </c>
      <c r="P1573" s="23">
        <v>28049</v>
      </c>
      <c r="Q1573" t="s" s="13">
        <v>34</v>
      </c>
      <c r="R1573" s="12"/>
      <c r="S1573" t="s" s="13">
        <v>10159</v>
      </c>
      <c r="T1573" s="12"/>
      <c r="U1573" t="s" s="13">
        <v>10160</v>
      </c>
      <c r="V1573" t="s" s="13">
        <v>10161</v>
      </c>
      <c r="W1573" s="12"/>
      <c r="X1573" s="12"/>
      <c r="Y1573" t="s" s="13">
        <v>10162</v>
      </c>
      <c r="Z1573" t="s" s="13">
        <v>10165</v>
      </c>
      <c r="AA1573" s="20">
        <v>43282</v>
      </c>
      <c r="AB1573" s="20">
        <v>44075</v>
      </c>
    </row>
    <row r="1574" ht="13" customHeight="1">
      <c r="A1574" s="12">
        <v>1738</v>
      </c>
      <c r="B1574" s="12">
        <v>17381</v>
      </c>
      <c r="C1574" t="s" s="13">
        <v>28</v>
      </c>
      <c r="D1574" t="s" s="13">
        <v>10166</v>
      </c>
      <c r="E1574" t="s" s="14">
        <f>MID(D1574,1,SEARCH(",",D1574)-1)</f>
        <v>10167</v>
      </c>
      <c r="F1574" t="s" s="13">
        <f>MID(D1574,SEARCH(",",D1574)+2,50)</f>
        <v>60</v>
      </c>
      <c r="G1574" s="15">
        <v>38776</v>
      </c>
      <c r="H1574" s="21">
        <f>YEAR(G1574)</f>
        <v>2006</v>
      </c>
      <c r="I1574" s="16">
        <f>INT((TODAY()-G1574)/365)</f>
        <v>14</v>
      </c>
      <c r="J1574" t="s" s="17">
        <v>40</v>
      </c>
      <c r="K1574" s="16"/>
      <c r="L1574" s="12">
        <v>606008885</v>
      </c>
      <c r="M1574" s="12">
        <v>656898590</v>
      </c>
      <c r="N1574" s="12">
        <v>675016389</v>
      </c>
      <c r="O1574" t="s" s="13">
        <v>10168</v>
      </c>
      <c r="P1574" s="23">
        <v>28049</v>
      </c>
      <c r="Q1574" t="s" s="13">
        <v>34</v>
      </c>
      <c r="R1574" t="s" s="55">
        <v>10169</v>
      </c>
      <c r="S1574" t="s" s="13">
        <v>10170</v>
      </c>
      <c r="T1574" s="12"/>
      <c r="U1574" t="s" s="13">
        <v>10171</v>
      </c>
      <c r="V1574" t="s" s="13">
        <v>10172</v>
      </c>
      <c r="W1574" s="12"/>
      <c r="X1574" s="12"/>
      <c r="Y1574" t="s" s="13">
        <v>10173</v>
      </c>
      <c r="Z1574" t="s" s="13">
        <v>10174</v>
      </c>
      <c r="AA1574" s="20">
        <v>43313</v>
      </c>
      <c r="AB1574" s="20">
        <v>43740</v>
      </c>
    </row>
    <row r="1575" ht="13" customHeight="1">
      <c r="A1575" s="12">
        <v>1739</v>
      </c>
      <c r="B1575" s="12">
        <v>17391</v>
      </c>
      <c r="C1575" t="s" s="13">
        <v>28</v>
      </c>
      <c r="D1575" t="s" s="13">
        <v>10175</v>
      </c>
      <c r="E1575" t="s" s="14">
        <f>MID(D1575,1,SEARCH(",",D1575)-1)</f>
        <v>10176</v>
      </c>
      <c r="F1575" t="s" s="13">
        <f>MID(D1575,SEARCH(",",D1575)+2,50)</f>
        <v>320</v>
      </c>
      <c r="G1575" s="15">
        <v>39782</v>
      </c>
      <c r="H1575" s="21">
        <f>YEAR(G1575)</f>
        <v>2008</v>
      </c>
      <c r="I1575" s="16">
        <f>INT((TODAY()-G1575)/365)</f>
        <v>11</v>
      </c>
      <c r="J1575" t="s" s="17">
        <v>40</v>
      </c>
      <c r="K1575" t="s" s="17">
        <v>10177</v>
      </c>
      <c r="L1575" s="12">
        <v>655229623</v>
      </c>
      <c r="M1575" s="12">
        <v>605200593</v>
      </c>
      <c r="N1575" s="12"/>
      <c r="O1575" t="s" s="22">
        <v>10178</v>
      </c>
      <c r="P1575" s="23">
        <v>28029</v>
      </c>
      <c r="Q1575" t="s" s="13">
        <v>34</v>
      </c>
      <c r="R1575" t="s" s="13">
        <v>10179</v>
      </c>
      <c r="S1575" t="s" s="13">
        <v>10180</v>
      </c>
      <c r="T1575" s="12"/>
      <c r="U1575" t="s" s="13">
        <v>10181</v>
      </c>
      <c r="V1575" t="s" s="13">
        <v>10182</v>
      </c>
      <c r="W1575" s="12"/>
      <c r="X1575" s="12"/>
      <c r="Y1575" t="s" s="13">
        <v>10183</v>
      </c>
      <c r="Z1575" s="12"/>
      <c r="AA1575" s="20">
        <v>43313</v>
      </c>
      <c r="AB1575" s="20"/>
    </row>
    <row r="1576" ht="15" customHeight="1">
      <c r="A1576" s="12">
        <v>1739</v>
      </c>
      <c r="B1576" s="12">
        <v>17392</v>
      </c>
      <c r="C1576" t="s" s="13">
        <v>28</v>
      </c>
      <c r="D1576" t="s" s="13">
        <v>10184</v>
      </c>
      <c r="E1576" t="s" s="14">
        <f>MID(D1576,1,SEARCH(",",D1576)-1)</f>
        <v>10176</v>
      </c>
      <c r="F1576" t="s" s="13">
        <f>MID(D1576,SEARCH(",",D1576)+2,50)</f>
        <v>642</v>
      </c>
      <c r="G1576" s="44">
        <v>40970</v>
      </c>
      <c r="H1576" s="21">
        <f>YEAR(G1576)</f>
        <v>2012</v>
      </c>
      <c r="I1576" s="16">
        <f>INT((TODAY()-G1576)/365)</f>
        <v>8</v>
      </c>
      <c r="J1576" t="s" s="17">
        <v>32</v>
      </c>
      <c r="K1576" t="s" s="45">
        <v>10185</v>
      </c>
      <c r="L1576" s="40">
        <v>655229623</v>
      </c>
      <c r="M1576" s="40">
        <v>605200593</v>
      </c>
      <c r="N1576" s="46"/>
      <c r="O1576" t="s" s="22">
        <v>10178</v>
      </c>
      <c r="P1576" s="47">
        <v>28029</v>
      </c>
      <c r="Q1576" t="s" s="41">
        <v>34</v>
      </c>
      <c r="R1576" t="s" s="29">
        <v>10186</v>
      </c>
      <c r="S1576" t="s" s="29">
        <v>10187</v>
      </c>
      <c r="T1576" s="48"/>
      <c r="U1576" t="s" s="41">
        <v>10181</v>
      </c>
      <c r="V1576" t="s" s="41">
        <v>10188</v>
      </c>
      <c r="W1576" t="s" s="41">
        <v>10188</v>
      </c>
      <c r="X1576" t="s" s="41">
        <v>10189</v>
      </c>
      <c r="Y1576" t="s" s="41">
        <v>10190</v>
      </c>
      <c r="Z1576" t="s" s="13">
        <v>10191</v>
      </c>
      <c r="AA1576" s="20">
        <v>43735</v>
      </c>
      <c r="AB1576" s="20">
        <v>44081</v>
      </c>
    </row>
    <row r="1577" ht="13" customHeight="1">
      <c r="A1577" s="12">
        <v>1740</v>
      </c>
      <c r="B1577" s="12">
        <v>17401</v>
      </c>
      <c r="C1577" t="s" s="13">
        <v>28</v>
      </c>
      <c r="D1577" t="s" s="13">
        <v>10192</v>
      </c>
      <c r="E1577" t="s" s="14">
        <f>MID(D1577,1,SEARCH(",",D1577)-1)</f>
        <v>10193</v>
      </c>
      <c r="F1577" t="s" s="13">
        <f>MID(D1577,SEARCH(",",D1577)+2,50)</f>
        <v>304</v>
      </c>
      <c r="G1577" s="15">
        <v>38524</v>
      </c>
      <c r="H1577" s="21">
        <f>YEAR(G1577)</f>
        <v>2005</v>
      </c>
      <c r="I1577" s="16">
        <f>INT((TODAY()-G1577)/365)</f>
        <v>15</v>
      </c>
      <c r="J1577" t="s" s="17">
        <v>40</v>
      </c>
      <c r="K1577" t="s" s="17">
        <v>10194</v>
      </c>
      <c r="L1577" s="12">
        <v>666891054</v>
      </c>
      <c r="M1577" s="12">
        <v>690658758</v>
      </c>
      <c r="N1577" s="12"/>
      <c r="O1577" t="s" s="22">
        <v>10195</v>
      </c>
      <c r="P1577" s="23">
        <v>28049</v>
      </c>
      <c r="Q1577" t="s" s="13">
        <v>34</v>
      </c>
      <c r="R1577" t="s" s="13">
        <v>10196</v>
      </c>
      <c r="S1577" t="s" s="13">
        <v>10197</v>
      </c>
      <c r="T1577" s="12"/>
      <c r="U1577" t="s" s="13">
        <v>10198</v>
      </c>
      <c r="V1577" t="s" s="13">
        <v>10199</v>
      </c>
      <c r="W1577" s="12"/>
      <c r="X1577" s="12"/>
      <c r="Y1577" t="s" s="13">
        <v>10200</v>
      </c>
      <c r="Z1577" s="12"/>
      <c r="AA1577" s="20">
        <v>43313</v>
      </c>
      <c r="AB1577" s="20"/>
    </row>
    <row r="1578" ht="13" customHeight="1">
      <c r="A1578" s="12">
        <v>1740</v>
      </c>
      <c r="B1578" s="12">
        <v>17402</v>
      </c>
      <c r="C1578" t="s" s="13">
        <v>28</v>
      </c>
      <c r="D1578" t="s" s="13">
        <v>10201</v>
      </c>
      <c r="E1578" t="s" s="14">
        <f>MID(D1578,1,SEARCH(",",D1578)-1)</f>
        <v>10193</v>
      </c>
      <c r="F1578" t="s" s="13">
        <f>MID(D1578,SEARCH(",",D1578)+2,50)</f>
        <v>9694</v>
      </c>
      <c r="G1578" s="15">
        <v>39549</v>
      </c>
      <c r="H1578" s="21">
        <f>YEAR(G1578)</f>
        <v>2008</v>
      </c>
      <c r="I1578" s="16">
        <f>INT((TODAY()-G1578)/365)</f>
        <v>12</v>
      </c>
      <c r="J1578" t="s" s="17">
        <v>32</v>
      </c>
      <c r="K1578" t="s" s="17">
        <v>10202</v>
      </c>
      <c r="L1578" s="12">
        <v>666891054</v>
      </c>
      <c r="M1578" s="12">
        <v>690658758</v>
      </c>
      <c r="N1578" s="12"/>
      <c r="O1578" t="s" s="22">
        <v>10195</v>
      </c>
      <c r="P1578" s="23">
        <v>28049</v>
      </c>
      <c r="Q1578" t="s" s="13">
        <v>34</v>
      </c>
      <c r="R1578" t="s" s="13">
        <v>10196</v>
      </c>
      <c r="S1578" t="s" s="13">
        <v>10197</v>
      </c>
      <c r="T1578" s="12"/>
      <c r="U1578" t="s" s="13">
        <v>10198</v>
      </c>
      <c r="V1578" t="s" s="13">
        <v>10199</v>
      </c>
      <c r="W1578" t="s" s="13">
        <v>10198</v>
      </c>
      <c r="X1578" t="s" s="13">
        <v>10203</v>
      </c>
      <c r="Y1578" t="s" s="13">
        <v>10204</v>
      </c>
      <c r="Z1578" s="12"/>
      <c r="AA1578" s="20">
        <v>43644</v>
      </c>
      <c r="AB1578" s="20"/>
    </row>
    <row r="1579" ht="13" customHeight="1">
      <c r="A1579" s="12">
        <v>1741</v>
      </c>
      <c r="B1579" s="12">
        <v>17411</v>
      </c>
      <c r="C1579" t="s" s="13">
        <v>28</v>
      </c>
      <c r="D1579" t="s" s="13">
        <v>10205</v>
      </c>
      <c r="E1579" t="s" s="14">
        <f>MID(D1579,1,SEARCH(",",D1579)-1)</f>
        <v>10206</v>
      </c>
      <c r="F1579" t="s" s="13">
        <f>MID(D1579,SEARCH(",",D1579)+2,50)</f>
        <v>10207</v>
      </c>
      <c r="G1579" s="15">
        <v>38735</v>
      </c>
      <c r="H1579" s="21">
        <f>YEAR(G1579)</f>
        <v>2006</v>
      </c>
      <c r="I1579" s="16">
        <f>INT((TODAY()-G1579)/365)</f>
        <v>14</v>
      </c>
      <c r="J1579" t="s" s="17">
        <v>32</v>
      </c>
      <c r="K1579" t="s" s="17">
        <v>10208</v>
      </c>
      <c r="L1579" s="12">
        <v>607188360</v>
      </c>
      <c r="M1579" s="12">
        <v>607188353</v>
      </c>
      <c r="N1579" s="12">
        <v>662188143</v>
      </c>
      <c r="O1579" t="s" s="22">
        <v>10209</v>
      </c>
      <c r="P1579" s="23">
        <v>28001</v>
      </c>
      <c r="Q1579" t="s" s="13">
        <v>34</v>
      </c>
      <c r="R1579" t="s" s="13">
        <v>10210</v>
      </c>
      <c r="S1579" s="12"/>
      <c r="T1579" s="12"/>
      <c r="U1579" t="s" s="13">
        <v>10211</v>
      </c>
      <c r="V1579" t="s" s="13">
        <v>10212</v>
      </c>
      <c r="W1579" s="12"/>
      <c r="X1579" s="12"/>
      <c r="Y1579" t="s" s="13">
        <v>10213</v>
      </c>
      <c r="Z1579" s="12"/>
      <c r="AA1579" s="20">
        <v>43344</v>
      </c>
      <c r="AB1579" s="20"/>
    </row>
    <row r="1580" ht="25.5" customHeight="1">
      <c r="A1580" s="12">
        <v>1742</v>
      </c>
      <c r="B1580" s="12">
        <v>17421</v>
      </c>
      <c r="C1580" t="s" s="13">
        <v>28</v>
      </c>
      <c r="D1580" t="s" s="13">
        <v>10214</v>
      </c>
      <c r="E1580" t="s" s="14">
        <f>MID(D1580,1,SEARCH(",",D1580)-1)</f>
        <v>10215</v>
      </c>
      <c r="F1580" t="s" s="13">
        <f>MID(D1580,SEARCH(",",D1580)+2,50)</f>
        <v>1088</v>
      </c>
      <c r="G1580" s="15">
        <v>36490</v>
      </c>
      <c r="H1580" s="21">
        <f>YEAR(G1580)</f>
        <v>1999</v>
      </c>
      <c r="I1580" s="16">
        <f>INT((TODAY()-G1580)/365)</f>
        <v>20</v>
      </c>
      <c r="J1580" t="s" s="17">
        <v>32</v>
      </c>
      <c r="K1580" t="s" s="17">
        <v>10216</v>
      </c>
      <c r="L1580" s="12">
        <v>658968851</v>
      </c>
      <c r="M1580" s="12">
        <v>916620792</v>
      </c>
      <c r="N1580" s="12">
        <v>619111784</v>
      </c>
      <c r="O1580" t="s" s="22">
        <v>10217</v>
      </c>
      <c r="P1580" s="23">
        <v>28100</v>
      </c>
      <c r="Q1580" t="s" s="13">
        <v>1067</v>
      </c>
      <c r="R1580" s="12"/>
      <c r="S1580" s="12"/>
      <c r="T1580" t="s" s="13">
        <v>10218</v>
      </c>
      <c r="U1580" s="12"/>
      <c r="V1580" s="12"/>
      <c r="W1580" s="12"/>
      <c r="X1580" s="12"/>
      <c r="Y1580" t="s" s="13">
        <v>37</v>
      </c>
      <c r="Z1580" t="s" s="13">
        <v>10219</v>
      </c>
      <c r="AA1580" s="20">
        <v>43344</v>
      </c>
      <c r="AB1580" s="20">
        <v>44088</v>
      </c>
    </row>
    <row r="1581" ht="25.5" customHeight="1">
      <c r="A1581" s="12">
        <v>1743</v>
      </c>
      <c r="B1581" s="12">
        <v>17431</v>
      </c>
      <c r="C1581" t="s" s="13">
        <v>28</v>
      </c>
      <c r="D1581" t="s" s="13">
        <v>10220</v>
      </c>
      <c r="E1581" t="s" s="14">
        <f>MID(D1581,1,SEARCH(",",D1581)-1)</f>
        <v>10221</v>
      </c>
      <c r="F1581" t="s" s="13">
        <f>MID(D1581,SEARCH(",",D1581)+2,50)</f>
        <v>67</v>
      </c>
      <c r="G1581" s="15">
        <v>39322</v>
      </c>
      <c r="H1581" s="21">
        <f>YEAR(G1581)</f>
        <v>2007</v>
      </c>
      <c r="I1581" s="16">
        <f>INT((TODAY()-G1581)/365)</f>
        <v>13</v>
      </c>
      <c r="J1581" t="s" s="17">
        <v>40</v>
      </c>
      <c r="K1581" t="s" s="17">
        <v>10222</v>
      </c>
      <c r="L1581" s="12">
        <v>620294954</v>
      </c>
      <c r="M1581" s="12">
        <v>630146217</v>
      </c>
      <c r="N1581" s="12">
        <v>917701900</v>
      </c>
      <c r="O1581" t="s" s="22">
        <v>10223</v>
      </c>
      <c r="P1581" s="23">
        <v>28020</v>
      </c>
      <c r="Q1581" t="s" s="13">
        <v>34</v>
      </c>
      <c r="R1581" t="s" s="13">
        <v>10224</v>
      </c>
      <c r="S1581" s="12"/>
      <c r="T1581" s="12"/>
      <c r="U1581" t="s" s="13">
        <v>10225</v>
      </c>
      <c r="V1581" t="s" s="13">
        <v>10226</v>
      </c>
      <c r="W1581" s="12"/>
      <c r="X1581" s="12"/>
      <c r="Y1581" t="s" s="13">
        <v>10227</v>
      </c>
      <c r="Z1581" t="s" s="13">
        <v>10228</v>
      </c>
      <c r="AA1581" s="20">
        <v>43344</v>
      </c>
      <c r="AB1581" s="20">
        <v>43601</v>
      </c>
    </row>
    <row r="1582" ht="38.25" customHeight="1">
      <c r="A1582" s="12">
        <v>1744</v>
      </c>
      <c r="B1582" s="12">
        <v>17441</v>
      </c>
      <c r="C1582" t="s" s="13">
        <v>28</v>
      </c>
      <c r="D1582" t="s" s="13">
        <v>10229</v>
      </c>
      <c r="E1582" t="s" s="14">
        <f>MID(D1582,1,SEARCH(",",D1582)-1)</f>
        <v>10230</v>
      </c>
      <c r="F1582" t="s" s="13">
        <f>MID(D1582,SEARCH(",",D1582)+2,50)</f>
        <v>10231</v>
      </c>
      <c r="G1582" s="15">
        <v>40892</v>
      </c>
      <c r="H1582" s="21">
        <f>YEAR(G1582)</f>
        <v>2011</v>
      </c>
      <c r="I1582" s="16">
        <f>INT((TODAY()-G1582)/365)</f>
        <v>8</v>
      </c>
      <c r="J1582" t="s" s="17">
        <v>40</v>
      </c>
      <c r="K1582" t="s" s="17">
        <v>10232</v>
      </c>
      <c r="L1582" s="12">
        <v>617564558</v>
      </c>
      <c r="M1582" s="12">
        <v>657413706</v>
      </c>
      <c r="N1582" s="12"/>
      <c r="O1582" t="s" s="22">
        <v>10233</v>
      </c>
      <c r="P1582" s="23">
        <v>28050</v>
      </c>
      <c r="Q1582" t="s" s="13">
        <v>34</v>
      </c>
      <c r="R1582" s="12"/>
      <c r="S1582" t="s" s="13">
        <v>10234</v>
      </c>
      <c r="T1582" s="12"/>
      <c r="U1582" t="s" s="13">
        <v>10235</v>
      </c>
      <c r="V1582" t="s" s="13">
        <v>10236</v>
      </c>
      <c r="W1582" s="12"/>
      <c r="X1582" s="12"/>
      <c r="Y1582" t="s" s="13">
        <v>10237</v>
      </c>
      <c r="Z1582" t="s" s="13">
        <v>10238</v>
      </c>
      <c r="AA1582" s="20">
        <v>43344</v>
      </c>
      <c r="AB1582" s="20">
        <v>43827</v>
      </c>
    </row>
    <row r="1583" ht="13" customHeight="1">
      <c r="A1583" s="12">
        <v>1744</v>
      </c>
      <c r="B1583" s="12">
        <v>17442</v>
      </c>
      <c r="C1583" t="s" s="13">
        <v>28</v>
      </c>
      <c r="D1583" t="s" s="13">
        <v>10239</v>
      </c>
      <c r="E1583" t="s" s="14">
        <f>MID(D1583,1,SEARCH(",",D1583)-1)</f>
        <v>10240</v>
      </c>
      <c r="F1583" t="s" s="13">
        <f>MID(D1583,SEARCH(",",D1583)+2,50)</f>
        <v>10241</v>
      </c>
      <c r="G1583" s="15">
        <v>30899</v>
      </c>
      <c r="H1583" s="21">
        <f>YEAR(G1583)</f>
        <v>1984</v>
      </c>
      <c r="I1583" s="16">
        <f>INT((TODAY()-G1583)/365)</f>
        <v>36</v>
      </c>
      <c r="J1583" t="s" s="17">
        <v>32</v>
      </c>
      <c r="K1583" t="s" s="17">
        <v>10242</v>
      </c>
      <c r="L1583" s="12">
        <v>617564558</v>
      </c>
      <c r="M1583" s="12">
        <v>657413706</v>
      </c>
      <c r="N1583" s="12"/>
      <c r="O1583" t="s" s="22">
        <v>10233</v>
      </c>
      <c r="P1583" s="23">
        <v>28050</v>
      </c>
      <c r="Q1583" t="s" s="13">
        <v>34</v>
      </c>
      <c r="R1583" s="12"/>
      <c r="S1583" t="s" s="13">
        <v>10234</v>
      </c>
      <c r="T1583" s="12"/>
      <c r="U1583" s="12"/>
      <c r="V1583" s="12"/>
      <c r="W1583" s="12"/>
      <c r="X1583" s="12"/>
      <c r="Y1583" t="s" s="13">
        <v>10237</v>
      </c>
      <c r="Z1583" t="s" s="13">
        <v>5998</v>
      </c>
      <c r="AA1583" s="20">
        <v>43344</v>
      </c>
      <c r="AB1583" s="20">
        <v>43664</v>
      </c>
    </row>
    <row r="1584" ht="13" customHeight="1">
      <c r="A1584" s="12">
        <v>1745</v>
      </c>
      <c r="B1584" s="12">
        <v>17451</v>
      </c>
      <c r="C1584" t="s" s="13">
        <v>28</v>
      </c>
      <c r="D1584" t="s" s="13">
        <v>10243</v>
      </c>
      <c r="E1584" t="s" s="14">
        <f>MID(D1584,1,SEARCH(",",D1584)-1)</f>
        <v>10244</v>
      </c>
      <c r="F1584" t="s" s="13">
        <f>MID(D1584,SEARCH(",",D1584)+2,50)</f>
        <v>128</v>
      </c>
      <c r="G1584" s="15">
        <v>38928</v>
      </c>
      <c r="H1584" s="21">
        <f>YEAR(G1584)</f>
        <v>2006</v>
      </c>
      <c r="I1584" s="16">
        <f>INT((TODAY()-G1584)/365)</f>
        <v>14</v>
      </c>
      <c r="J1584" t="s" s="17">
        <v>40</v>
      </c>
      <c r="K1584" t="s" s="17">
        <v>10245</v>
      </c>
      <c r="L1584" s="12">
        <v>616109507</v>
      </c>
      <c r="M1584" s="12">
        <v>619466869</v>
      </c>
      <c r="N1584" s="12">
        <v>660072374</v>
      </c>
      <c r="O1584" t="s" s="22">
        <v>10246</v>
      </c>
      <c r="P1584" s="23">
        <v>28049</v>
      </c>
      <c r="Q1584" t="s" s="13">
        <v>34</v>
      </c>
      <c r="R1584" t="s" s="13">
        <v>10247</v>
      </c>
      <c r="S1584" s="12"/>
      <c r="T1584" s="12"/>
      <c r="U1584" t="s" s="13">
        <v>10248</v>
      </c>
      <c r="V1584" t="s" s="13">
        <v>10249</v>
      </c>
      <c r="W1584" s="12"/>
      <c r="X1584" s="12"/>
      <c r="Y1584" t="s" s="13">
        <v>10250</v>
      </c>
      <c r="Z1584" t="s" s="13">
        <v>10251</v>
      </c>
      <c r="AA1584" s="20">
        <v>43344</v>
      </c>
      <c r="AB1584" s="20">
        <v>43374</v>
      </c>
    </row>
    <row r="1585" ht="13" customHeight="1">
      <c r="A1585" s="12">
        <v>1746</v>
      </c>
      <c r="B1585" s="12">
        <v>17461</v>
      </c>
      <c r="C1585" t="s" s="13">
        <v>7608</v>
      </c>
      <c r="D1585" t="s" s="13">
        <v>10252</v>
      </c>
      <c r="E1585" t="s" s="14">
        <f>MID(D1585,1,SEARCH(",",D1585)-1)</f>
        <v>10253</v>
      </c>
      <c r="F1585" t="s" s="13">
        <f>MID(D1585,SEARCH(",",D1585)+2,50)</f>
        <v>1265</v>
      </c>
      <c r="G1585" s="15">
        <v>41141</v>
      </c>
      <c r="H1585" s="21">
        <f>YEAR(G1585)</f>
        <v>2012</v>
      </c>
      <c r="I1585" s="16">
        <f>INT((TODAY()-G1585)/365)</f>
        <v>8</v>
      </c>
      <c r="J1585" t="s" s="17">
        <v>32</v>
      </c>
      <c r="K1585" s="16"/>
      <c r="L1585" s="12">
        <v>619403304</v>
      </c>
      <c r="M1585" s="12">
        <v>628191433</v>
      </c>
      <c r="N1585" s="12">
        <v>912688709</v>
      </c>
      <c r="O1585" t="s" s="22">
        <v>10254</v>
      </c>
      <c r="P1585" s="23">
        <v>28860</v>
      </c>
      <c r="Q1585" t="s" s="13">
        <v>8944</v>
      </c>
      <c r="R1585" t="s" s="13">
        <v>10255</v>
      </c>
      <c r="S1585" s="12"/>
      <c r="T1585" s="12"/>
      <c r="U1585" t="s" s="13">
        <v>10256</v>
      </c>
      <c r="V1585" t="s" s="13">
        <v>10257</v>
      </c>
      <c r="W1585" s="12"/>
      <c r="X1585" s="12"/>
      <c r="Y1585" t="s" s="13">
        <v>10258</v>
      </c>
      <c r="Z1585" s="12"/>
      <c r="AA1585" s="20">
        <v>43344</v>
      </c>
      <c r="AB1585" s="20">
        <v>43374</v>
      </c>
    </row>
    <row r="1586" ht="13" customHeight="1">
      <c r="A1586" s="12">
        <v>1746</v>
      </c>
      <c r="B1586" s="12">
        <v>17462</v>
      </c>
      <c r="C1586" t="s" s="13">
        <v>7608</v>
      </c>
      <c r="D1586" t="s" s="13">
        <v>10259</v>
      </c>
      <c r="E1586" t="s" s="14">
        <f>MID(D1586,1,SEARCH(",",D1586)-1)</f>
        <v>10253</v>
      </c>
      <c r="F1586" t="s" s="13">
        <f>MID(D1586,SEARCH(",",D1586)+2,50)</f>
        <v>530</v>
      </c>
      <c r="G1586" s="15">
        <v>41141</v>
      </c>
      <c r="H1586" s="21">
        <f>YEAR(G1586)</f>
        <v>2012</v>
      </c>
      <c r="I1586" s="16">
        <f>INT((TODAY()-G1586)/365)</f>
        <v>8</v>
      </c>
      <c r="J1586" t="s" s="17">
        <v>32</v>
      </c>
      <c r="K1586" s="16"/>
      <c r="L1586" s="12">
        <v>619403304</v>
      </c>
      <c r="M1586" s="12">
        <v>628191433</v>
      </c>
      <c r="N1586" s="12">
        <v>912688709</v>
      </c>
      <c r="O1586" t="s" s="22">
        <v>10254</v>
      </c>
      <c r="P1586" s="23">
        <v>28860</v>
      </c>
      <c r="Q1586" t="s" s="13">
        <v>8944</v>
      </c>
      <c r="R1586" t="s" s="13">
        <v>10255</v>
      </c>
      <c r="S1586" s="12"/>
      <c r="T1586" s="12"/>
      <c r="U1586" t="s" s="13">
        <v>10256</v>
      </c>
      <c r="V1586" t="s" s="13">
        <v>10257</v>
      </c>
      <c r="W1586" s="12"/>
      <c r="X1586" s="12"/>
      <c r="Y1586" t="s" s="13">
        <v>10258</v>
      </c>
      <c r="Z1586" s="12"/>
      <c r="AA1586" s="20">
        <v>43344</v>
      </c>
      <c r="AB1586" s="20">
        <v>43837</v>
      </c>
    </row>
    <row r="1587" ht="51" customHeight="1">
      <c r="A1587" s="12">
        <v>1747</v>
      </c>
      <c r="B1587" s="12">
        <v>17471</v>
      </c>
      <c r="C1587" t="s" s="13">
        <v>7608</v>
      </c>
      <c r="D1587" t="s" s="13">
        <v>10260</v>
      </c>
      <c r="E1587" t="s" s="14">
        <f>MID(D1587,1,SEARCH(",",D1587)-1)</f>
        <v>10261</v>
      </c>
      <c r="F1587" t="s" s="13">
        <f>MID(D1587,SEARCH(",",D1587)+2,50)</f>
        <v>2129</v>
      </c>
      <c r="G1587" s="15">
        <v>41234</v>
      </c>
      <c r="H1587" s="21">
        <f>YEAR(G1587)</f>
        <v>2012</v>
      </c>
      <c r="I1587" s="16">
        <f>INT((TODAY()-G1587)/365)</f>
        <v>7</v>
      </c>
      <c r="J1587" t="s" s="17">
        <v>40</v>
      </c>
      <c r="K1587" s="16"/>
      <c r="L1587" s="12">
        <v>655442797</v>
      </c>
      <c r="M1587" s="12">
        <v>655442798</v>
      </c>
      <c r="N1587" s="12"/>
      <c r="O1587" t="s" s="22">
        <v>10262</v>
      </c>
      <c r="P1587" s="23">
        <v>28860</v>
      </c>
      <c r="Q1587" t="s" s="13">
        <v>8944</v>
      </c>
      <c r="R1587" s="12"/>
      <c r="S1587" t="s" s="13">
        <v>10263</v>
      </c>
      <c r="T1587" s="12"/>
      <c r="U1587" t="s" s="13">
        <v>10264</v>
      </c>
      <c r="V1587" t="s" s="13">
        <v>10265</v>
      </c>
      <c r="W1587" s="12"/>
      <c r="X1587" s="12"/>
      <c r="Y1587" t="s" s="13">
        <v>10266</v>
      </c>
      <c r="Z1587" t="s" s="13">
        <v>10267</v>
      </c>
      <c r="AA1587" s="20">
        <v>43344</v>
      </c>
      <c r="AB1587" s="20">
        <v>43607</v>
      </c>
    </row>
    <row r="1588" ht="13" customHeight="1">
      <c r="A1588" s="12">
        <v>1748</v>
      </c>
      <c r="B1588" s="12">
        <v>17481</v>
      </c>
      <c r="C1588" t="s" s="13">
        <v>28</v>
      </c>
      <c r="D1588" t="s" s="13">
        <v>10268</v>
      </c>
      <c r="E1588" t="s" s="14">
        <f>MID(D1588,1,SEARCH(",",D1588)-1)</f>
        <v>10269</v>
      </c>
      <c r="F1588" t="s" s="13">
        <f>MID(D1588,SEARCH(",",D1588)+2,50)</f>
        <v>4541</v>
      </c>
      <c r="G1588" s="15">
        <v>39719</v>
      </c>
      <c r="H1588" s="21">
        <f>YEAR(G1588)</f>
        <v>2008</v>
      </c>
      <c r="I1588" s="16">
        <f>INT((TODAY()-G1588)/365)</f>
        <v>12</v>
      </c>
      <c r="J1588" t="s" s="17">
        <v>40</v>
      </c>
      <c r="K1588" t="s" s="17">
        <v>10270</v>
      </c>
      <c r="L1588" s="12">
        <v>617244651</v>
      </c>
      <c r="M1588" s="12">
        <v>677518070</v>
      </c>
      <c r="N1588" s="12"/>
      <c r="O1588" t="s" s="22">
        <v>10271</v>
      </c>
      <c r="P1588" s="23">
        <v>28702</v>
      </c>
      <c r="Q1588" t="s" s="13">
        <v>813</v>
      </c>
      <c r="R1588" t="s" s="13">
        <v>10272</v>
      </c>
      <c r="S1588" s="12"/>
      <c r="T1588" s="12"/>
      <c r="U1588" t="s" s="13">
        <v>10273</v>
      </c>
      <c r="V1588" t="s" s="13">
        <v>10274</v>
      </c>
      <c r="W1588" s="12"/>
      <c r="X1588" s="12"/>
      <c r="Y1588" t="s" s="13">
        <v>10275</v>
      </c>
      <c r="Z1588" s="12"/>
      <c r="AA1588" s="20">
        <v>43344</v>
      </c>
      <c r="AB1588" s="20"/>
    </row>
    <row r="1589" ht="25.5" customHeight="1">
      <c r="A1589" s="12">
        <v>1748</v>
      </c>
      <c r="B1589" s="12">
        <v>17482</v>
      </c>
      <c r="C1589" t="s" s="13">
        <v>28</v>
      </c>
      <c r="D1589" t="s" s="13">
        <v>10276</v>
      </c>
      <c r="E1589" t="s" s="14">
        <f>MID(D1589,1,SEARCH(",",D1589)-1)</f>
        <v>10269</v>
      </c>
      <c r="F1589" t="s" s="13">
        <f>MID(D1589,SEARCH(",",D1589)+2,50)</f>
        <v>320</v>
      </c>
      <c r="G1589" s="15">
        <v>36543</v>
      </c>
      <c r="H1589" s="21">
        <f>YEAR(G1589)</f>
        <v>2000</v>
      </c>
      <c r="I1589" s="16">
        <f>INT((TODAY()-G1589)/365)</f>
        <v>20</v>
      </c>
      <c r="J1589" t="s" s="17">
        <v>40</v>
      </c>
      <c r="K1589" t="s" s="17">
        <v>10277</v>
      </c>
      <c r="L1589" s="12">
        <v>617244651</v>
      </c>
      <c r="M1589" s="12">
        <v>677518070</v>
      </c>
      <c r="N1589" s="12"/>
      <c r="O1589" t="s" s="22">
        <v>10271</v>
      </c>
      <c r="P1589" s="23">
        <v>28702</v>
      </c>
      <c r="Q1589" t="s" s="13">
        <v>813</v>
      </c>
      <c r="R1589" s="12"/>
      <c r="S1589" t="s" s="13">
        <v>10278</v>
      </c>
      <c r="T1589" s="12"/>
      <c r="U1589" t="s" s="13">
        <v>10273</v>
      </c>
      <c r="V1589" t="s" s="13">
        <v>10274</v>
      </c>
      <c r="W1589" s="12"/>
      <c r="X1589" s="12"/>
      <c r="Y1589" t="s" s="13">
        <v>10279</v>
      </c>
      <c r="Z1589" t="s" s="13">
        <v>7755</v>
      </c>
      <c r="AA1589" s="20">
        <v>43374</v>
      </c>
      <c r="AB1589" s="20">
        <v>44105</v>
      </c>
    </row>
    <row r="1590" ht="13" customHeight="1">
      <c r="A1590" s="12">
        <v>1749</v>
      </c>
      <c r="B1590" s="12">
        <v>17491</v>
      </c>
      <c r="C1590" t="s" s="13">
        <v>28</v>
      </c>
      <c r="D1590" t="s" s="13">
        <v>10280</v>
      </c>
      <c r="E1590" t="s" s="14">
        <f>MID(D1590,1,SEARCH(",",D1590)-1)</f>
        <v>10281</v>
      </c>
      <c r="F1590" t="s" s="13">
        <f>MID(D1590,SEARCH(",",D1590)+2,50)</f>
        <v>331</v>
      </c>
      <c r="G1590" s="15">
        <v>39337</v>
      </c>
      <c r="H1590" s="21">
        <f>YEAR(G1590)</f>
        <v>2007</v>
      </c>
      <c r="I1590" s="16">
        <f>INT((TODAY()-G1590)/365)</f>
        <v>13</v>
      </c>
      <c r="J1590" t="s" s="17">
        <v>32</v>
      </c>
      <c r="K1590" t="s" s="17">
        <v>10282</v>
      </c>
      <c r="L1590" s="12">
        <v>657954538</v>
      </c>
      <c r="M1590" s="12">
        <v>639850826</v>
      </c>
      <c r="N1590" s="12"/>
      <c r="O1590" t="s" s="22">
        <v>10283</v>
      </c>
      <c r="P1590" s="23">
        <v>28049</v>
      </c>
      <c r="Q1590" t="s" s="13">
        <v>34</v>
      </c>
      <c r="R1590" s="12"/>
      <c r="S1590" t="s" s="13">
        <v>10284</v>
      </c>
      <c r="T1590" s="12"/>
      <c r="U1590" t="s" s="13">
        <v>10285</v>
      </c>
      <c r="V1590" t="s" s="13">
        <v>10286</v>
      </c>
      <c r="W1590" s="12"/>
      <c r="X1590" s="12"/>
      <c r="Y1590" t="s" s="13">
        <v>10287</v>
      </c>
      <c r="Z1590" s="12"/>
      <c r="AA1590" s="20">
        <v>43344</v>
      </c>
      <c r="AB1590" s="20"/>
    </row>
    <row r="1591" ht="63.75" customHeight="1">
      <c r="A1591" s="12">
        <v>1750</v>
      </c>
      <c r="B1591" s="12">
        <v>17501</v>
      </c>
      <c r="C1591" t="s" s="13">
        <v>28</v>
      </c>
      <c r="D1591" t="s" s="13">
        <v>10288</v>
      </c>
      <c r="E1591" t="s" s="14">
        <f>MID(D1591,1,SEARCH(",",D1591)-1)</f>
        <v>10289</v>
      </c>
      <c r="F1591" t="s" s="13">
        <f>MID(D1591,SEARCH(",",D1591)+2,50)</f>
        <v>1373</v>
      </c>
      <c r="G1591" s="15">
        <v>41334</v>
      </c>
      <c r="H1591" s="21">
        <f>YEAR(G1591)</f>
        <v>2013</v>
      </c>
      <c r="I1591" s="16">
        <f>INT((TODAY()-G1591)/365)</f>
        <v>7</v>
      </c>
      <c r="J1591" t="s" s="17">
        <v>40</v>
      </c>
      <c r="K1591" s="16"/>
      <c r="L1591" s="12">
        <v>620426093</v>
      </c>
      <c r="M1591" s="12">
        <v>660269505</v>
      </c>
      <c r="N1591" s="12"/>
      <c r="O1591" t="s" s="22">
        <v>10290</v>
      </c>
      <c r="P1591" s="23">
        <v>28049</v>
      </c>
      <c r="Q1591" t="s" s="13">
        <v>34</v>
      </c>
      <c r="R1591" t="s" s="13">
        <v>10291</v>
      </c>
      <c r="S1591" s="12"/>
      <c r="T1591" s="12"/>
      <c r="U1591" t="s" s="13">
        <v>10292</v>
      </c>
      <c r="V1591" t="s" s="13">
        <v>10293</v>
      </c>
      <c r="W1591" s="12"/>
      <c r="X1591" s="12"/>
      <c r="Y1591" t="s" s="13">
        <v>10294</v>
      </c>
      <c r="Z1591" t="s" s="13">
        <v>10295</v>
      </c>
      <c r="AA1591" s="20">
        <v>43344</v>
      </c>
      <c r="AB1591" s="20"/>
    </row>
    <row r="1592" ht="13" customHeight="1">
      <c r="A1592" s="12">
        <v>1750</v>
      </c>
      <c r="B1592" s="12">
        <v>17502</v>
      </c>
      <c r="C1592" t="s" s="13">
        <v>28</v>
      </c>
      <c r="D1592" t="s" s="13">
        <v>10296</v>
      </c>
      <c r="E1592" t="s" s="14">
        <f>MID(D1592,1,SEARCH(",",D1592)-1)</f>
        <v>10289</v>
      </c>
      <c r="F1592" t="s" s="13">
        <f>MID(D1592,SEARCH(",",D1592)+2,50)</f>
        <v>1591</v>
      </c>
      <c r="G1592" s="15">
        <v>42264</v>
      </c>
      <c r="H1592" s="21">
        <f>YEAR(G1592)</f>
        <v>2015</v>
      </c>
      <c r="I1592" s="16">
        <f>INT((TODAY()-G1592)/365)</f>
        <v>5</v>
      </c>
      <c r="J1592" t="s" s="17">
        <v>40</v>
      </c>
      <c r="K1592" s="16"/>
      <c r="L1592" s="12">
        <v>620426093</v>
      </c>
      <c r="M1592" s="12">
        <v>660269505</v>
      </c>
      <c r="N1592" s="12"/>
      <c r="O1592" t="s" s="22">
        <v>10290</v>
      </c>
      <c r="P1592" s="23">
        <v>28049</v>
      </c>
      <c r="Q1592" t="s" s="13">
        <v>34</v>
      </c>
      <c r="R1592" t="s" s="13">
        <v>10291</v>
      </c>
      <c r="S1592" s="12"/>
      <c r="T1592" s="12"/>
      <c r="U1592" t="s" s="13">
        <v>10292</v>
      </c>
      <c r="V1592" t="s" s="13">
        <v>10293</v>
      </c>
      <c r="W1592" t="s" s="13">
        <v>10292</v>
      </c>
      <c r="X1592" t="s" s="13">
        <v>10297</v>
      </c>
      <c r="Y1592" t="s" s="13">
        <v>10298</v>
      </c>
      <c r="Z1592" s="56"/>
      <c r="AA1592" s="20">
        <v>44054</v>
      </c>
      <c r="AB1592" s="20"/>
    </row>
    <row r="1593" ht="13" customHeight="1">
      <c r="A1593" s="12">
        <v>1751</v>
      </c>
      <c r="B1593" s="12">
        <v>17511</v>
      </c>
      <c r="C1593" t="s" s="13">
        <v>28</v>
      </c>
      <c r="D1593" t="s" s="13">
        <v>10299</v>
      </c>
      <c r="E1593" t="s" s="14">
        <f>MID(D1593,1,SEARCH(",",D1593)-1)</f>
        <v>10300</v>
      </c>
      <c r="F1593" t="s" s="13">
        <f>MID(D1593,SEARCH(",",D1593)+2,50)</f>
        <v>10301</v>
      </c>
      <c r="G1593" s="15">
        <v>37150</v>
      </c>
      <c r="H1593" s="21">
        <f>YEAR(G1593)</f>
        <v>2001</v>
      </c>
      <c r="I1593" s="16">
        <f>INT((TODAY()-G1593)/365)</f>
        <v>19</v>
      </c>
      <c r="J1593" t="s" s="17">
        <v>40</v>
      </c>
      <c r="K1593" t="s" s="17">
        <v>10302</v>
      </c>
      <c r="L1593" s="12">
        <v>636034536</v>
      </c>
      <c r="M1593" s="12"/>
      <c r="N1593" s="12"/>
      <c r="O1593" t="s" s="22">
        <v>10303</v>
      </c>
      <c r="P1593" s="23">
        <v>28034</v>
      </c>
      <c r="Q1593" t="s" s="13">
        <v>34</v>
      </c>
      <c r="R1593" s="12"/>
      <c r="S1593" t="s" s="13">
        <v>10304</v>
      </c>
      <c r="T1593" t="s" s="13">
        <v>10305</v>
      </c>
      <c r="U1593" t="s" s="13">
        <v>10306</v>
      </c>
      <c r="V1593" t="s" s="13">
        <v>10307</v>
      </c>
      <c r="W1593" s="12"/>
      <c r="X1593" s="12"/>
      <c r="Y1593" t="s" s="13">
        <v>10308</v>
      </c>
      <c r="Z1593" t="s" s="13">
        <v>10309</v>
      </c>
      <c r="AA1593" s="20">
        <v>43344</v>
      </c>
      <c r="AB1593" s="20">
        <v>43448</v>
      </c>
    </row>
    <row r="1594" ht="13" customHeight="1">
      <c r="A1594" s="12">
        <v>1752</v>
      </c>
      <c r="B1594" s="12">
        <v>17521</v>
      </c>
      <c r="C1594" t="s" s="13">
        <v>28</v>
      </c>
      <c r="D1594" t="s" s="13">
        <v>10310</v>
      </c>
      <c r="E1594" t="s" s="14">
        <f>MID(D1594,1,SEARCH(",",D1594)-1)</f>
        <v>10311</v>
      </c>
      <c r="F1594" t="s" s="13">
        <f>MID(D1594,SEARCH(",",D1594)+2,50)</f>
        <v>275</v>
      </c>
      <c r="G1594" s="15">
        <v>40372</v>
      </c>
      <c r="H1594" s="21">
        <f>YEAR(G1594)</f>
        <v>2010</v>
      </c>
      <c r="I1594" s="16">
        <f>INT((TODAY()-G1594)/365)</f>
        <v>10</v>
      </c>
      <c r="J1594" t="s" s="17">
        <v>40</v>
      </c>
      <c r="K1594" t="s" s="17">
        <v>10312</v>
      </c>
      <c r="L1594" s="12">
        <v>661857303</v>
      </c>
      <c r="M1594" s="12">
        <v>619387521</v>
      </c>
      <c r="N1594" s="12"/>
      <c r="O1594" t="s" s="22">
        <v>10313</v>
      </c>
      <c r="P1594" s="23">
        <v>28049</v>
      </c>
      <c r="Q1594" t="s" s="13">
        <v>34</v>
      </c>
      <c r="R1594" t="s" s="13">
        <v>10314</v>
      </c>
      <c r="S1594" s="12"/>
      <c r="T1594" s="12"/>
      <c r="U1594" t="s" s="13">
        <v>10315</v>
      </c>
      <c r="V1594" t="s" s="13">
        <v>10316</v>
      </c>
      <c r="W1594" s="12"/>
      <c r="X1594" s="12"/>
      <c r="Y1594" t="s" s="13">
        <v>10317</v>
      </c>
      <c r="Z1594" s="12"/>
      <c r="AA1594" s="20">
        <v>43344</v>
      </c>
      <c r="AB1594" s="20"/>
    </row>
    <row r="1595" ht="13" customHeight="1">
      <c r="A1595" s="12">
        <v>1752</v>
      </c>
      <c r="B1595" s="12">
        <v>17522</v>
      </c>
      <c r="C1595" t="s" s="13">
        <v>28</v>
      </c>
      <c r="D1595" t="s" s="13">
        <v>10318</v>
      </c>
      <c r="E1595" t="s" s="14">
        <f>MID(D1595,1,SEARCH(",",D1595)-1)</f>
        <v>10319</v>
      </c>
      <c r="F1595" t="s" s="13">
        <f>MID(D1595,SEARCH(",",D1595)+2,50)</f>
        <v>67</v>
      </c>
      <c r="G1595" s="15">
        <v>25337</v>
      </c>
      <c r="H1595" s="21">
        <f>YEAR(G1595)</f>
        <v>1969</v>
      </c>
      <c r="I1595" s="16">
        <f>INT((TODAY()-G1595)/365)</f>
        <v>51</v>
      </c>
      <c r="J1595" t="s" s="17">
        <v>40</v>
      </c>
      <c r="K1595" t="s" s="17">
        <v>10320</v>
      </c>
      <c r="L1595" s="12">
        <v>661857303</v>
      </c>
      <c r="M1595" s="12">
        <v>619387521</v>
      </c>
      <c r="N1595" s="12"/>
      <c r="O1595" t="s" s="22">
        <v>10313</v>
      </c>
      <c r="P1595" s="23">
        <v>28049</v>
      </c>
      <c r="Q1595" t="s" s="13">
        <v>34</v>
      </c>
      <c r="R1595" t="s" s="13">
        <v>10314</v>
      </c>
      <c r="S1595" s="12"/>
      <c r="T1595" s="12"/>
      <c r="U1595" s="12"/>
      <c r="V1595" s="12"/>
      <c r="W1595" s="12"/>
      <c r="X1595" s="12"/>
      <c r="Y1595" t="s" s="13">
        <v>10317</v>
      </c>
      <c r="Z1595" s="12"/>
      <c r="AA1595" s="20">
        <v>43344</v>
      </c>
      <c r="AB1595" s="20"/>
    </row>
    <row r="1596" ht="13" customHeight="1">
      <c r="A1596" s="12">
        <v>1753</v>
      </c>
      <c r="B1596" s="12">
        <v>17531</v>
      </c>
      <c r="C1596" t="s" s="13">
        <v>7608</v>
      </c>
      <c r="D1596" t="s" s="13">
        <v>10321</v>
      </c>
      <c r="E1596" t="s" s="14">
        <f>MID(D1596,1,SEARCH(",",D1596)-1)</f>
        <v>10322</v>
      </c>
      <c r="F1596" t="s" s="13">
        <f>MID(D1596,SEARCH(",",D1596)+2,50)</f>
        <v>192</v>
      </c>
      <c r="G1596" s="15">
        <v>39675</v>
      </c>
      <c r="H1596" s="21">
        <f>YEAR(G1596)</f>
        <v>2008</v>
      </c>
      <c r="I1596" s="16">
        <f>INT((TODAY()-G1596)/365)</f>
        <v>12</v>
      </c>
      <c r="J1596" t="s" s="17">
        <v>32</v>
      </c>
      <c r="K1596" t="s" s="17">
        <v>10323</v>
      </c>
      <c r="L1596" s="12">
        <v>912689659</v>
      </c>
      <c r="M1596" s="12">
        <v>618282766</v>
      </c>
      <c r="N1596" s="12">
        <v>639568129</v>
      </c>
      <c r="O1596" t="s" s="22">
        <v>10324</v>
      </c>
      <c r="P1596" s="23">
        <v>28860</v>
      </c>
      <c r="Q1596" t="s" s="13">
        <v>8944</v>
      </c>
      <c r="R1596" t="s" s="13">
        <v>10325</v>
      </c>
      <c r="S1596" s="12"/>
      <c r="T1596" s="12"/>
      <c r="U1596" t="s" s="13">
        <v>10326</v>
      </c>
      <c r="V1596" t="s" s="13">
        <v>10327</v>
      </c>
      <c r="W1596" s="12"/>
      <c r="X1596" s="12"/>
      <c r="Y1596" t="s" s="13">
        <v>10328</v>
      </c>
      <c r="Z1596" t="s" s="13">
        <v>10329</v>
      </c>
      <c r="AA1596" s="20">
        <v>43344</v>
      </c>
      <c r="AB1596" s="20">
        <v>43681</v>
      </c>
    </row>
    <row r="1597" ht="13" customHeight="1">
      <c r="A1597" s="12">
        <v>1754</v>
      </c>
      <c r="B1597" s="12">
        <v>17541</v>
      </c>
      <c r="C1597" t="s" s="13">
        <v>28</v>
      </c>
      <c r="D1597" t="s" s="13">
        <v>10330</v>
      </c>
      <c r="E1597" t="s" s="14">
        <f>MID(D1597,1,SEARCH(",",D1597)-1)</f>
        <v>10331</v>
      </c>
      <c r="F1597" t="s" s="13">
        <f>MID(D1597,SEARCH(",",D1597)+2,50)</f>
        <v>418</v>
      </c>
      <c r="G1597" s="15">
        <v>36768</v>
      </c>
      <c r="H1597" s="21">
        <f>YEAR(G1597)</f>
        <v>2000</v>
      </c>
      <c r="I1597" s="16">
        <f>INT((TODAY()-G1597)/365)</f>
        <v>20</v>
      </c>
      <c r="J1597" t="s" s="17">
        <v>40</v>
      </c>
      <c r="K1597" t="s" s="17">
        <v>10332</v>
      </c>
      <c r="L1597" s="12">
        <v>925875825</v>
      </c>
      <c r="M1597" s="12">
        <v>664505877</v>
      </c>
      <c r="N1597" s="12">
        <v>697452510</v>
      </c>
      <c r="O1597" t="s" s="22">
        <v>10333</v>
      </c>
      <c r="P1597" s="23">
        <v>45635</v>
      </c>
      <c r="Q1597" t="s" s="13">
        <v>10334</v>
      </c>
      <c r="R1597" s="12"/>
      <c r="S1597" s="12"/>
      <c r="T1597" t="s" s="13">
        <v>10335</v>
      </c>
      <c r="U1597" t="s" s="13">
        <v>10336</v>
      </c>
      <c r="V1597" t="s" s="13">
        <v>10337</v>
      </c>
      <c r="W1597" s="12"/>
      <c r="X1597" s="12"/>
      <c r="Y1597" t="s" s="13">
        <v>10338</v>
      </c>
      <c r="Z1597" s="12"/>
      <c r="AA1597" s="20">
        <v>43344</v>
      </c>
      <c r="AB1597" s="20"/>
    </row>
    <row r="1598" ht="38.25" customHeight="1">
      <c r="A1598" s="12">
        <v>1755</v>
      </c>
      <c r="B1598" s="12">
        <v>17551</v>
      </c>
      <c r="C1598" t="s" s="13">
        <v>28</v>
      </c>
      <c r="D1598" t="s" s="13">
        <v>10339</v>
      </c>
      <c r="E1598" t="s" s="14">
        <f>MID(D1598,1,SEARCH(",",D1598)-1)</f>
        <v>10340</v>
      </c>
      <c r="F1598" t="s" s="13">
        <f>MID(D1598,SEARCH(",",D1598)+2,50)</f>
        <v>642</v>
      </c>
      <c r="G1598" s="15">
        <v>36405</v>
      </c>
      <c r="H1598" s="21">
        <f>YEAR(G1598)</f>
        <v>1999</v>
      </c>
      <c r="I1598" s="16">
        <f>INT((TODAY()-G1598)/365)</f>
        <v>21</v>
      </c>
      <c r="J1598" t="s" s="17">
        <v>32</v>
      </c>
      <c r="K1598" t="s" s="17">
        <v>10341</v>
      </c>
      <c r="L1598" s="12">
        <v>650893175</v>
      </c>
      <c r="M1598" s="12">
        <v>636582459</v>
      </c>
      <c r="N1598" s="12">
        <v>917352551</v>
      </c>
      <c r="O1598" t="s" s="22">
        <v>10342</v>
      </c>
      <c r="P1598" s="23">
        <v>28034</v>
      </c>
      <c r="Q1598" t="s" s="13">
        <v>34</v>
      </c>
      <c r="R1598" s="12"/>
      <c r="S1598" s="12"/>
      <c r="T1598" t="s" s="13">
        <v>10343</v>
      </c>
      <c r="U1598" t="s" s="13">
        <v>10344</v>
      </c>
      <c r="V1598" t="s" s="13">
        <v>10345</v>
      </c>
      <c r="W1598" s="12"/>
      <c r="X1598" s="57"/>
      <c r="Y1598" t="s" s="13">
        <v>10346</v>
      </c>
      <c r="Z1598" t="s" s="13">
        <v>10347</v>
      </c>
      <c r="AA1598" s="20">
        <v>43344</v>
      </c>
      <c r="AB1598" s="20"/>
    </row>
    <row r="1599" ht="25.5" customHeight="1">
      <c r="A1599" s="30">
        <v>1755</v>
      </c>
      <c r="B1599" s="30">
        <v>17552</v>
      </c>
      <c r="C1599" t="s" s="31">
        <v>28</v>
      </c>
      <c r="D1599" t="s" s="32">
        <v>10348</v>
      </c>
      <c r="E1599" t="s" s="14">
        <f>MID(D1599,1,SEARCH(",",D1599)-1)</f>
        <v>10340</v>
      </c>
      <c r="F1599" t="s" s="13">
        <f>MID(D1599,SEARCH(",",D1599)+2,50)</f>
        <v>2152</v>
      </c>
      <c r="G1599" s="33">
        <v>38785</v>
      </c>
      <c r="H1599" s="34">
        <f>YEAR(G1599)</f>
        <v>2006</v>
      </c>
      <c r="I1599" s="30">
        <f>INT((TODAY()-G1599)/365)</f>
        <v>14</v>
      </c>
      <c r="J1599" t="s" s="31">
        <v>40</v>
      </c>
      <c r="K1599" t="s" s="31">
        <v>10349</v>
      </c>
      <c r="L1599" s="30">
        <v>650893175</v>
      </c>
      <c r="M1599" s="30">
        <v>636582459</v>
      </c>
      <c r="N1599" s="30">
        <v>917352551</v>
      </c>
      <c r="O1599" t="s" s="35">
        <v>10342</v>
      </c>
      <c r="P1599" s="36">
        <v>28034</v>
      </c>
      <c r="Q1599" t="s" s="31">
        <v>34</v>
      </c>
      <c r="R1599" s="37"/>
      <c r="S1599" s="37"/>
      <c r="T1599" s="37"/>
      <c r="U1599" t="s" s="32">
        <v>10344</v>
      </c>
      <c r="V1599" t="s" s="32">
        <v>10345</v>
      </c>
      <c r="W1599" s="37"/>
      <c r="X1599" s="58"/>
      <c r="Y1599" t="s" s="31">
        <v>10346</v>
      </c>
      <c r="Z1599" t="s" s="32">
        <v>10350</v>
      </c>
      <c r="AA1599" s="39">
        <v>43344</v>
      </c>
      <c r="AB1599" s="39">
        <v>43397</v>
      </c>
    </row>
    <row r="1600" ht="15.75" customHeight="1">
      <c r="A1600" s="12">
        <v>1755</v>
      </c>
      <c r="B1600" s="12">
        <v>17553</v>
      </c>
      <c r="C1600" t="s" s="13">
        <v>28</v>
      </c>
      <c r="D1600" t="s" s="13">
        <v>10351</v>
      </c>
      <c r="E1600" t="s" s="14">
        <f>MID(D1600,1,SEARCH(",",D1600)-1)</f>
        <v>10340</v>
      </c>
      <c r="F1600" t="s" s="13">
        <f>MID(D1600,SEARCH(",",D1600)+2,50)</f>
        <v>551</v>
      </c>
      <c r="G1600" s="15">
        <v>38295</v>
      </c>
      <c r="H1600" s="16">
        <f>YEAR(G1600)</f>
        <v>2004</v>
      </c>
      <c r="I1600" s="16">
        <f>INT((TODAY()-G1600)/365)</f>
        <v>15</v>
      </c>
      <c r="J1600" t="s" s="17">
        <v>32</v>
      </c>
      <c r="K1600" t="s" s="17">
        <v>10352</v>
      </c>
      <c r="L1600" s="12">
        <v>636582459</v>
      </c>
      <c r="M1600" s="12">
        <v>650893175</v>
      </c>
      <c r="N1600" s="12">
        <v>675426444</v>
      </c>
      <c r="O1600" t="s" s="13">
        <v>10353</v>
      </c>
      <c r="P1600" s="16">
        <v>28034</v>
      </c>
      <c r="Q1600" t="s" s="13">
        <v>34</v>
      </c>
      <c r="R1600" t="s" s="24">
        <v>10354</v>
      </c>
      <c r="S1600" s="12"/>
      <c r="T1600" s="12"/>
      <c r="U1600" t="s" s="13">
        <v>10355</v>
      </c>
      <c r="V1600" t="s" s="13">
        <v>10356</v>
      </c>
      <c r="W1600" t="s" s="13">
        <v>10356</v>
      </c>
      <c r="X1600" t="s" s="13">
        <v>10357</v>
      </c>
      <c r="Y1600" t="s" s="13">
        <v>10346</v>
      </c>
      <c r="Z1600" s="12"/>
      <c r="AA1600" s="19">
        <v>44092</v>
      </c>
      <c r="AB1600" s="20"/>
    </row>
    <row r="1601" ht="13" customHeight="1">
      <c r="A1601" s="12">
        <v>1756</v>
      </c>
      <c r="B1601" s="12">
        <v>17561</v>
      </c>
      <c r="C1601" t="s" s="13">
        <v>28</v>
      </c>
      <c r="D1601" t="s" s="13">
        <v>10358</v>
      </c>
      <c r="E1601" t="s" s="14">
        <f>MID(D1601,1,SEARCH(",",D1601)-1)</f>
        <v>10359</v>
      </c>
      <c r="F1601" t="s" s="13">
        <f>MID(D1601,SEARCH(",",D1601)+2,50)</f>
        <v>115</v>
      </c>
      <c r="G1601" s="15">
        <v>39522</v>
      </c>
      <c r="H1601" s="21">
        <f>YEAR(G1601)</f>
        <v>2008</v>
      </c>
      <c r="I1601" s="16">
        <f>INT((TODAY()-G1601)/365)</f>
        <v>12</v>
      </c>
      <c r="J1601" t="s" s="17">
        <v>40</v>
      </c>
      <c r="K1601" t="s" s="17">
        <v>10360</v>
      </c>
      <c r="L1601" s="12">
        <v>660370130</v>
      </c>
      <c r="M1601" s="12">
        <v>696487606</v>
      </c>
      <c r="N1601" s="12"/>
      <c r="O1601" t="s" s="22">
        <v>10361</v>
      </c>
      <c r="P1601" s="23">
        <v>28860</v>
      </c>
      <c r="Q1601" t="s" s="13">
        <v>8944</v>
      </c>
      <c r="R1601" t="s" s="13">
        <v>10362</v>
      </c>
      <c r="S1601" t="s" s="13">
        <v>10363</v>
      </c>
      <c r="T1601" s="12"/>
      <c r="U1601" t="s" s="13">
        <v>10364</v>
      </c>
      <c r="V1601" t="s" s="13">
        <v>10365</v>
      </c>
      <c r="W1601" s="12"/>
      <c r="X1601" s="12"/>
      <c r="Y1601" t="s" s="13">
        <v>10366</v>
      </c>
      <c r="Z1601" t="s" s="13">
        <v>10367</v>
      </c>
      <c r="AA1601" s="20">
        <v>43344</v>
      </c>
      <c r="AB1601" s="20"/>
    </row>
    <row r="1602" ht="13" customHeight="1">
      <c r="A1602" s="12">
        <v>1756</v>
      </c>
      <c r="B1602" s="12">
        <v>17562</v>
      </c>
      <c r="C1602" t="s" s="13">
        <v>28</v>
      </c>
      <c r="D1602" t="s" s="13">
        <v>10368</v>
      </c>
      <c r="E1602" t="s" s="14">
        <f>MID(D1602,1,SEARCH(",",D1602)-1)</f>
        <v>10359</v>
      </c>
      <c r="F1602" t="s" s="13">
        <f>MID(D1602,SEARCH(",",D1602)+2,50)</f>
        <v>9077</v>
      </c>
      <c r="G1602" s="44">
        <v>40670</v>
      </c>
      <c r="H1602" s="21">
        <f>YEAR(G1602)</f>
        <v>2011</v>
      </c>
      <c r="I1602" s="16">
        <f>INT((TODAY()-G1602)/365)</f>
        <v>9</v>
      </c>
      <c r="J1602" t="s" s="17">
        <v>32</v>
      </c>
      <c r="K1602" s="16"/>
      <c r="L1602" s="12">
        <v>660370130</v>
      </c>
      <c r="M1602" s="12">
        <v>696487606</v>
      </c>
      <c r="N1602" s="12"/>
      <c r="O1602" t="s" s="22">
        <v>10361</v>
      </c>
      <c r="P1602" s="23">
        <v>28860</v>
      </c>
      <c r="Q1602" t="s" s="13">
        <v>8944</v>
      </c>
      <c r="R1602" s="12"/>
      <c r="S1602" t="s" s="13">
        <v>10363</v>
      </c>
      <c r="T1602" s="12"/>
      <c r="U1602" t="s" s="13">
        <v>10364</v>
      </c>
      <c r="V1602" t="s" s="13">
        <v>10365</v>
      </c>
      <c r="W1602" s="12"/>
      <c r="X1602" s="12"/>
      <c r="Y1602" t="s" s="13">
        <v>10366</v>
      </c>
      <c r="Z1602" s="12"/>
      <c r="AA1602" s="20">
        <v>43730</v>
      </c>
      <c r="AB1602" s="20"/>
    </row>
    <row r="1603" ht="13" customHeight="1">
      <c r="A1603" s="12">
        <v>1757</v>
      </c>
      <c r="B1603" s="12">
        <v>17571</v>
      </c>
      <c r="C1603" t="s" s="13">
        <v>7608</v>
      </c>
      <c r="D1603" t="s" s="13">
        <v>10369</v>
      </c>
      <c r="E1603" t="s" s="14">
        <f>MID(D1603,1,SEARCH(",",D1603)-1)</f>
        <v>10370</v>
      </c>
      <c r="F1603" t="s" s="13">
        <f>MID(D1603,SEARCH(",",D1603)+2,50)</f>
        <v>320</v>
      </c>
      <c r="G1603" s="15">
        <v>41040</v>
      </c>
      <c r="H1603" s="21">
        <f>YEAR(G1603)</f>
        <v>2012</v>
      </c>
      <c r="I1603" s="16">
        <f>INT((TODAY()-G1603)/365)</f>
        <v>8</v>
      </c>
      <c r="J1603" t="s" s="17">
        <v>40</v>
      </c>
      <c r="K1603" t="s" s="17">
        <v>10371</v>
      </c>
      <c r="L1603" s="12">
        <v>616676990</v>
      </c>
      <c r="M1603" s="12">
        <v>655895734</v>
      </c>
      <c r="N1603" s="12"/>
      <c r="O1603" t="s" s="22">
        <v>10372</v>
      </c>
      <c r="P1603" s="23">
        <v>28860</v>
      </c>
      <c r="Q1603" t="s" s="13">
        <v>8944</v>
      </c>
      <c r="R1603" t="s" s="13">
        <v>10373</v>
      </c>
      <c r="S1603" t="s" s="13">
        <v>10374</v>
      </c>
      <c r="T1603" s="12"/>
      <c r="U1603" t="s" s="13">
        <v>10375</v>
      </c>
      <c r="V1603" t="s" s="13">
        <v>10376</v>
      </c>
      <c r="W1603" s="12"/>
      <c r="X1603" s="12"/>
      <c r="Y1603" t="s" s="13">
        <v>10377</v>
      </c>
      <c r="Z1603" s="12"/>
      <c r="AA1603" s="20">
        <v>43344</v>
      </c>
      <c r="AB1603" s="20"/>
    </row>
    <row r="1604" ht="13" customHeight="1">
      <c r="A1604" s="12">
        <v>1757</v>
      </c>
      <c r="B1604" s="12">
        <v>17572</v>
      </c>
      <c r="C1604" t="s" s="13">
        <v>7608</v>
      </c>
      <c r="D1604" t="s" s="13">
        <v>10378</v>
      </c>
      <c r="E1604" t="s" s="14">
        <f>MID(D1604,1,SEARCH(",",D1604)-1)</f>
        <v>10370</v>
      </c>
      <c r="F1604" t="s" s="13">
        <f>MID(D1604,SEARCH(",",D1604)+2,50)</f>
        <v>192</v>
      </c>
      <c r="G1604" s="15">
        <v>41983</v>
      </c>
      <c r="H1604" s="21">
        <f>YEAR(G1604)</f>
        <v>2014</v>
      </c>
      <c r="I1604" s="16">
        <f>INT((TODAY()-G1604)/365)</f>
        <v>5</v>
      </c>
      <c r="J1604" t="s" s="17">
        <v>32</v>
      </c>
      <c r="K1604" s="16"/>
      <c r="L1604" s="12">
        <v>616676990</v>
      </c>
      <c r="M1604" s="12">
        <v>655895734</v>
      </c>
      <c r="N1604" s="12"/>
      <c r="O1604" t="s" s="22">
        <v>10372</v>
      </c>
      <c r="P1604" s="23">
        <v>28860</v>
      </c>
      <c r="Q1604" t="s" s="13">
        <v>8944</v>
      </c>
      <c r="R1604" t="s" s="13">
        <v>10373</v>
      </c>
      <c r="S1604" t="s" s="13">
        <v>10374</v>
      </c>
      <c r="T1604" s="12"/>
      <c r="U1604" t="s" s="13">
        <v>10375</v>
      </c>
      <c r="V1604" t="s" s="13">
        <v>10376</v>
      </c>
      <c r="W1604" s="12"/>
      <c r="X1604" s="12"/>
      <c r="Y1604" t="s" s="13">
        <v>10377</v>
      </c>
      <c r="Z1604" s="12"/>
      <c r="AA1604" s="20">
        <v>43727</v>
      </c>
      <c r="AB1604" s="20"/>
    </row>
    <row r="1605" ht="13" customHeight="1">
      <c r="A1605" s="12">
        <v>1758</v>
      </c>
      <c r="B1605" s="12">
        <v>17581</v>
      </c>
      <c r="C1605" t="s" s="13">
        <v>7608</v>
      </c>
      <c r="D1605" t="s" s="13">
        <v>10379</v>
      </c>
      <c r="E1605" t="s" s="14">
        <f>MID(D1605,1,SEARCH(",",D1605)-1)</f>
        <v>10380</v>
      </c>
      <c r="F1605" t="s" s="13">
        <f>MID(D1605,SEARCH(",",D1605)+2,50)</f>
        <v>410</v>
      </c>
      <c r="G1605" s="15">
        <v>39473</v>
      </c>
      <c r="H1605" s="21">
        <f>YEAR(G1605)</f>
        <v>2008</v>
      </c>
      <c r="I1605" s="16">
        <f>INT((TODAY()-G1605)/365)</f>
        <v>12</v>
      </c>
      <c r="J1605" t="s" s="17">
        <v>32</v>
      </c>
      <c r="K1605" s="16"/>
      <c r="L1605" s="12">
        <v>626349098</v>
      </c>
      <c r="M1605" s="12">
        <v>626349115</v>
      </c>
      <c r="N1605" s="12"/>
      <c r="O1605" t="s" s="22">
        <v>10381</v>
      </c>
      <c r="P1605" s="23">
        <v>28860</v>
      </c>
      <c r="Q1605" t="s" s="13">
        <v>8944</v>
      </c>
      <c r="R1605" t="s" s="13">
        <v>10382</v>
      </c>
      <c r="S1605" t="s" s="13">
        <v>10383</v>
      </c>
      <c r="T1605" s="12"/>
      <c r="U1605" t="s" s="13">
        <v>10384</v>
      </c>
      <c r="V1605" t="s" s="13">
        <v>10385</v>
      </c>
      <c r="W1605" s="12"/>
      <c r="X1605" s="12"/>
      <c r="Y1605" t="s" s="13">
        <v>10386</v>
      </c>
      <c r="Z1605" s="12"/>
      <c r="AA1605" s="20">
        <v>43344</v>
      </c>
      <c r="AB1605" s="20"/>
    </row>
    <row r="1606" ht="13" customHeight="1">
      <c r="A1606" s="12">
        <v>1758</v>
      </c>
      <c r="B1606" s="12">
        <v>17582</v>
      </c>
      <c r="C1606" t="s" s="13">
        <v>7608</v>
      </c>
      <c r="D1606" t="s" s="13">
        <v>10387</v>
      </c>
      <c r="E1606" t="s" s="14">
        <f>MID(D1606,1,SEARCH(",",D1606)-1)</f>
        <v>10380</v>
      </c>
      <c r="F1606" t="s" s="13">
        <f>MID(D1606,SEARCH(",",D1606)+2,50)</f>
        <v>402</v>
      </c>
      <c r="G1606" s="15">
        <v>40977</v>
      </c>
      <c r="H1606" s="21">
        <f>YEAR(G1606)</f>
        <v>2012</v>
      </c>
      <c r="I1606" s="16">
        <f>INT((TODAY()-G1606)/365)</f>
        <v>8</v>
      </c>
      <c r="J1606" t="s" s="17">
        <v>32</v>
      </c>
      <c r="K1606" t="s" s="17">
        <v>10388</v>
      </c>
      <c r="L1606" s="12">
        <v>626349098</v>
      </c>
      <c r="M1606" s="12">
        <v>626349115</v>
      </c>
      <c r="N1606" s="12"/>
      <c r="O1606" t="s" s="22">
        <v>10381</v>
      </c>
      <c r="P1606" s="23">
        <v>28860</v>
      </c>
      <c r="Q1606" t="s" s="13">
        <v>8944</v>
      </c>
      <c r="R1606" t="s" s="13">
        <v>10389</v>
      </c>
      <c r="S1606" t="s" s="13">
        <v>10390</v>
      </c>
      <c r="T1606" s="12"/>
      <c r="U1606" t="s" s="13">
        <v>10384</v>
      </c>
      <c r="V1606" t="s" s="13">
        <v>10385</v>
      </c>
      <c r="W1606" s="12"/>
      <c r="X1606" s="12"/>
      <c r="Y1606" t="s" s="13">
        <v>10386</v>
      </c>
      <c r="Z1606" s="12"/>
      <c r="AA1606" s="20">
        <v>43405</v>
      </c>
      <c r="AB1606" s="20">
        <v>43647</v>
      </c>
    </row>
    <row r="1607" ht="13" customHeight="1">
      <c r="A1607" s="12">
        <v>1762</v>
      </c>
      <c r="B1607" s="12">
        <v>17621</v>
      </c>
      <c r="C1607" t="s" s="13">
        <v>7608</v>
      </c>
      <c r="D1607" t="s" s="13">
        <v>10391</v>
      </c>
      <c r="E1607" t="s" s="14">
        <f>MID(D1607,1,SEARCH(",",D1607)-1)</f>
        <v>10392</v>
      </c>
      <c r="F1607" t="s" s="13">
        <f>MID(D1607,SEARCH(",",D1607)+2,50)</f>
        <v>122</v>
      </c>
      <c r="G1607" s="15">
        <v>40012</v>
      </c>
      <c r="H1607" s="21">
        <f>YEAR(G1607)</f>
        <v>2009</v>
      </c>
      <c r="I1607" s="16">
        <f>INT((TODAY()-G1607)/365)</f>
        <v>11</v>
      </c>
      <c r="J1607" t="s" s="17">
        <v>40</v>
      </c>
      <c r="K1607" s="16"/>
      <c r="L1607" s="12">
        <v>654493653</v>
      </c>
      <c r="M1607" s="12">
        <v>648191387</v>
      </c>
      <c r="N1607" s="12"/>
      <c r="O1607" t="s" s="22">
        <v>10393</v>
      </c>
      <c r="P1607" s="23">
        <v>28860</v>
      </c>
      <c r="Q1607" t="s" s="13">
        <v>8944</v>
      </c>
      <c r="R1607" t="s" s="13">
        <v>10394</v>
      </c>
      <c r="S1607" t="s" s="13">
        <v>10395</v>
      </c>
      <c r="T1607" s="12"/>
      <c r="U1607" t="s" s="13">
        <v>10396</v>
      </c>
      <c r="V1607" t="s" s="13">
        <v>10397</v>
      </c>
      <c r="W1607" s="12"/>
      <c r="X1607" s="12"/>
      <c r="Y1607" t="s" s="13">
        <v>10398</v>
      </c>
      <c r="Z1607" t="s" s="13">
        <v>10399</v>
      </c>
      <c r="AA1607" s="20">
        <v>43344</v>
      </c>
      <c r="AB1607" s="20">
        <v>43647</v>
      </c>
    </row>
    <row r="1608" ht="13" customHeight="1">
      <c r="A1608" s="12">
        <v>1763</v>
      </c>
      <c r="B1608" s="12">
        <v>17631</v>
      </c>
      <c r="C1608" t="s" s="13">
        <v>28</v>
      </c>
      <c r="D1608" t="s" s="13">
        <v>10400</v>
      </c>
      <c r="E1608" t="s" s="14">
        <f>MID(D1608,1,SEARCH(",",D1608)-1)</f>
        <v>10401</v>
      </c>
      <c r="F1608" t="s" s="13">
        <f>MID(D1608,SEARCH(",",D1608)+2,50)</f>
        <v>122</v>
      </c>
      <c r="G1608" s="15">
        <v>40282</v>
      </c>
      <c r="H1608" s="21">
        <f>YEAR(G1608)</f>
        <v>2010</v>
      </c>
      <c r="I1608" s="16">
        <f>INT((TODAY()-G1608)/365)</f>
        <v>10</v>
      </c>
      <c r="J1608" t="s" s="17">
        <v>40</v>
      </c>
      <c r="K1608" s="16"/>
      <c r="L1608" s="12">
        <v>649526653</v>
      </c>
      <c r="M1608" s="12">
        <v>630921926</v>
      </c>
      <c r="N1608" s="12"/>
      <c r="O1608" t="s" s="22">
        <v>10402</v>
      </c>
      <c r="P1608" s="23">
        <v>28046</v>
      </c>
      <c r="Q1608" t="s" s="13">
        <v>34</v>
      </c>
      <c r="R1608" s="12"/>
      <c r="S1608" t="s" s="13">
        <v>10403</v>
      </c>
      <c r="T1608" s="12"/>
      <c r="U1608" t="s" s="13">
        <v>10404</v>
      </c>
      <c r="V1608" t="s" s="13">
        <v>10405</v>
      </c>
      <c r="W1608" s="12"/>
      <c r="X1608" s="12"/>
      <c r="Y1608" t="s" s="13">
        <v>10406</v>
      </c>
      <c r="Z1608" s="12"/>
      <c r="AA1608" s="20">
        <v>43344</v>
      </c>
      <c r="AB1608" s="20"/>
    </row>
    <row r="1609" ht="15.75" customHeight="1">
      <c r="A1609" s="12">
        <v>1763</v>
      </c>
      <c r="B1609" s="12">
        <v>17632</v>
      </c>
      <c r="C1609" t="s" s="13">
        <v>28</v>
      </c>
      <c r="D1609" t="s" s="13">
        <v>10407</v>
      </c>
      <c r="E1609" t="s" s="14">
        <f>MID(D1609,1,SEARCH(",",D1609)-1)</f>
        <v>10401</v>
      </c>
      <c r="F1609" t="s" s="13">
        <f>MID(D1609,SEARCH(",",D1609)+2,50)</f>
        <v>74</v>
      </c>
      <c r="G1609" s="15">
        <v>38612</v>
      </c>
      <c r="H1609" s="16">
        <f>YEAR(G1609)</f>
        <v>2005</v>
      </c>
      <c r="I1609" s="16">
        <f>INT((TODAY()-G1609)/365)</f>
        <v>15</v>
      </c>
      <c r="J1609" t="s" s="17">
        <v>40</v>
      </c>
      <c r="K1609" s="16"/>
      <c r="L1609" s="12">
        <v>649526653</v>
      </c>
      <c r="M1609" s="12">
        <v>630921926</v>
      </c>
      <c r="N1609" s="12">
        <v>630892001</v>
      </c>
      <c r="O1609" t="s" s="13">
        <v>10402</v>
      </c>
      <c r="P1609" s="16">
        <v>28046</v>
      </c>
      <c r="Q1609" t="s" s="13">
        <v>34</v>
      </c>
      <c r="R1609" t="s" s="24">
        <v>10408</v>
      </c>
      <c r="S1609" t="s" s="13">
        <v>10403</v>
      </c>
      <c r="T1609" s="12"/>
      <c r="U1609" t="s" s="13">
        <v>10404</v>
      </c>
      <c r="V1609" t="s" s="13">
        <v>10405</v>
      </c>
      <c r="W1609" t="s" s="13">
        <v>10405</v>
      </c>
      <c r="X1609" t="s" s="13">
        <v>10409</v>
      </c>
      <c r="Y1609" t="s" s="13">
        <v>10410</v>
      </c>
      <c r="Z1609" s="12"/>
      <c r="AA1609" s="19">
        <v>43524</v>
      </c>
      <c r="AB1609" s="39"/>
    </row>
    <row r="1610" ht="13" customHeight="1">
      <c r="A1610" s="30">
        <v>1764</v>
      </c>
      <c r="B1610" s="30">
        <v>17641</v>
      </c>
      <c r="C1610" t="s" s="31">
        <v>28</v>
      </c>
      <c r="D1610" t="s" s="32">
        <v>10411</v>
      </c>
      <c r="E1610" t="s" s="14">
        <f>MID(D1610,1,SEARCH(",",D1610)-1)</f>
        <v>10412</v>
      </c>
      <c r="F1610" t="s" s="13">
        <f>MID(D1610,SEARCH(",",D1610)+2,50)</f>
        <v>4687</v>
      </c>
      <c r="G1610" s="33">
        <v>40496</v>
      </c>
      <c r="H1610" s="34">
        <f>YEAR(G1610)</f>
        <v>2010</v>
      </c>
      <c r="I1610" s="30">
        <f>INT((TODAY()-G1610)/365)</f>
        <v>9</v>
      </c>
      <c r="J1610" t="s" s="31">
        <v>40</v>
      </c>
      <c r="K1610" s="30"/>
      <c r="L1610" s="30">
        <v>678952596</v>
      </c>
      <c r="M1610" s="30">
        <v>600550780</v>
      </c>
      <c r="N1610" s="30"/>
      <c r="O1610" t="s" s="35">
        <v>10413</v>
      </c>
      <c r="P1610" s="36">
        <v>28050</v>
      </c>
      <c r="Q1610" t="s" s="31">
        <v>34</v>
      </c>
      <c r="R1610" s="37"/>
      <c r="S1610" t="s" s="32">
        <v>10414</v>
      </c>
      <c r="T1610" s="37"/>
      <c r="U1610" t="s" s="32">
        <v>10415</v>
      </c>
      <c r="V1610" t="s" s="32">
        <v>10416</v>
      </c>
      <c r="W1610" s="37"/>
      <c r="X1610" s="30"/>
      <c r="Y1610" t="s" s="31">
        <v>10417</v>
      </c>
      <c r="Z1610" t="s" s="32">
        <v>10418</v>
      </c>
      <c r="AA1610" s="39">
        <v>43344</v>
      </c>
      <c r="AB1610" s="39">
        <v>43435</v>
      </c>
    </row>
    <row r="1611" ht="13" customHeight="1">
      <c r="A1611" s="12">
        <v>1765</v>
      </c>
      <c r="B1611" s="12">
        <v>17651</v>
      </c>
      <c r="C1611" t="s" s="13">
        <v>28</v>
      </c>
      <c r="D1611" t="s" s="13">
        <v>10419</v>
      </c>
      <c r="E1611" t="s" s="14">
        <f>MID(D1611,1,SEARCH(",",D1611)-1)</f>
        <v>10420</v>
      </c>
      <c r="F1611" t="s" s="13">
        <f>MID(D1611,SEARCH(",",D1611)+2,50)</f>
        <v>4764</v>
      </c>
      <c r="G1611" s="15">
        <v>38960</v>
      </c>
      <c r="H1611" s="21">
        <f>YEAR(G1611)</f>
        <v>2006</v>
      </c>
      <c r="I1611" s="16">
        <f>INT((TODAY()-G1611)/365)</f>
        <v>14</v>
      </c>
      <c r="J1611" t="s" s="17">
        <v>32</v>
      </c>
      <c r="K1611" s="16"/>
      <c r="L1611" s="12">
        <v>691804142</v>
      </c>
      <c r="M1611" s="12">
        <v>661454702</v>
      </c>
      <c r="N1611" s="12"/>
      <c r="O1611" t="s" s="22">
        <v>10421</v>
      </c>
      <c r="P1611" s="23">
        <v>28049</v>
      </c>
      <c r="Q1611" t="s" s="13">
        <v>34</v>
      </c>
      <c r="R1611" s="12"/>
      <c r="S1611" t="s" s="13">
        <v>10422</v>
      </c>
      <c r="T1611" s="12"/>
      <c r="U1611" t="s" s="13">
        <v>10423</v>
      </c>
      <c r="V1611" t="s" s="13">
        <v>10424</v>
      </c>
      <c r="W1611" s="12"/>
      <c r="X1611" s="12"/>
      <c r="Y1611" t="s" s="13">
        <v>10425</v>
      </c>
      <c r="Z1611" t="s" s="13">
        <v>10426</v>
      </c>
      <c r="AA1611" s="20">
        <v>43344</v>
      </c>
      <c r="AB1611" s="20">
        <v>43887</v>
      </c>
    </row>
    <row r="1612" ht="13" customHeight="1">
      <c r="A1612" s="12">
        <v>1766</v>
      </c>
      <c r="B1612" s="12">
        <v>17661</v>
      </c>
      <c r="C1612" t="s" s="13">
        <v>7608</v>
      </c>
      <c r="D1612" t="s" s="13">
        <v>10427</v>
      </c>
      <c r="E1612" t="s" s="14">
        <f>MID(D1612,1,SEARCH(",",D1612)-1)</f>
        <v>10428</v>
      </c>
      <c r="F1612" t="s" s="13">
        <f>MID(D1612,SEARCH(",",D1612)+2,50)</f>
        <v>5570</v>
      </c>
      <c r="G1612" s="15">
        <v>39625</v>
      </c>
      <c r="H1612" s="21">
        <f>YEAR(G1612)</f>
        <v>2008</v>
      </c>
      <c r="I1612" s="16">
        <f>INT((TODAY()-G1612)/365)</f>
        <v>12</v>
      </c>
      <c r="J1612" t="s" s="17">
        <v>40</v>
      </c>
      <c r="K1612" t="s" s="17">
        <v>10429</v>
      </c>
      <c r="L1612" s="12">
        <v>635605166</v>
      </c>
      <c r="M1612" s="12">
        <v>686909155</v>
      </c>
      <c r="N1612" s="12"/>
      <c r="O1612" t="s" s="22">
        <v>10430</v>
      </c>
      <c r="P1612" s="23">
        <v>28860</v>
      </c>
      <c r="Q1612" t="s" s="13">
        <v>8944</v>
      </c>
      <c r="R1612" t="s" s="13">
        <v>10431</v>
      </c>
      <c r="S1612" s="12"/>
      <c r="T1612" s="12"/>
      <c r="U1612" t="s" s="13">
        <v>10432</v>
      </c>
      <c r="V1612" t="s" s="13">
        <v>10433</v>
      </c>
      <c r="W1612" s="12"/>
      <c r="X1612" s="12"/>
      <c r="Y1612" t="s" s="13">
        <v>10434</v>
      </c>
      <c r="Z1612" t="s" s="13">
        <v>10435</v>
      </c>
      <c r="AA1612" s="20">
        <v>43344</v>
      </c>
      <c r="AB1612" s="20">
        <v>43887</v>
      </c>
    </row>
    <row r="1613" ht="13" customHeight="1">
      <c r="A1613" s="12">
        <v>1766</v>
      </c>
      <c r="B1613" s="12">
        <v>17662</v>
      </c>
      <c r="C1613" t="s" s="13">
        <v>7608</v>
      </c>
      <c r="D1613" t="s" s="13">
        <v>10436</v>
      </c>
      <c r="E1613" t="s" s="14">
        <f>MID(D1613,1,SEARCH(",",D1613)-1)</f>
        <v>10428</v>
      </c>
      <c r="F1613" t="s" s="13">
        <f>MID(D1613,SEARCH(",",D1613)+2,50)</f>
        <v>5321</v>
      </c>
      <c r="G1613" s="15">
        <v>40633</v>
      </c>
      <c r="H1613" s="21">
        <f>YEAR(G1613)</f>
        <v>2011</v>
      </c>
      <c r="I1613" s="16">
        <f>INT((TODAY()-G1613)/365)</f>
        <v>9</v>
      </c>
      <c r="J1613" t="s" s="17">
        <v>40</v>
      </c>
      <c r="K1613" t="s" s="17">
        <v>10437</v>
      </c>
      <c r="L1613" s="12">
        <v>635605166</v>
      </c>
      <c r="M1613" s="12">
        <v>686909155</v>
      </c>
      <c r="N1613" s="12"/>
      <c r="O1613" t="s" s="22">
        <v>10430</v>
      </c>
      <c r="P1613" s="23">
        <v>28860</v>
      </c>
      <c r="Q1613" t="s" s="13">
        <v>8944</v>
      </c>
      <c r="R1613" t="s" s="13">
        <v>10431</v>
      </c>
      <c r="S1613" s="12"/>
      <c r="T1613" s="12"/>
      <c r="U1613" t="s" s="13">
        <v>10432</v>
      </c>
      <c r="V1613" t="s" s="13">
        <v>10433</v>
      </c>
      <c r="W1613" s="12"/>
      <c r="X1613" s="12"/>
      <c r="Y1613" t="s" s="13">
        <v>10434</v>
      </c>
      <c r="Z1613" t="s" s="13">
        <v>6841</v>
      </c>
      <c r="AA1613" s="20">
        <v>43344</v>
      </c>
      <c r="AB1613" s="20">
        <v>44095</v>
      </c>
    </row>
    <row r="1614" ht="13" customHeight="1">
      <c r="A1614" s="12">
        <v>1767</v>
      </c>
      <c r="B1614" s="12">
        <v>17671</v>
      </c>
      <c r="C1614" t="s" s="13">
        <v>28</v>
      </c>
      <c r="D1614" t="s" s="13">
        <v>10438</v>
      </c>
      <c r="E1614" t="s" s="14">
        <f>MID(D1614,1,SEARCH(",",D1614)-1)</f>
        <v>10439</v>
      </c>
      <c r="F1614" t="s" s="13">
        <f>MID(D1614,SEARCH(",",D1614)+2,50)</f>
        <v>1222</v>
      </c>
      <c r="G1614" s="15">
        <v>39831</v>
      </c>
      <c r="H1614" s="21">
        <f>YEAR(G1614)</f>
        <v>2009</v>
      </c>
      <c r="I1614" s="16">
        <f>INT((TODAY()-G1614)/365)</f>
        <v>11</v>
      </c>
      <c r="J1614" t="s" s="17">
        <v>32</v>
      </c>
      <c r="K1614" t="s" s="17">
        <v>10440</v>
      </c>
      <c r="L1614" s="12">
        <v>912874546</v>
      </c>
      <c r="M1614" s="12">
        <v>629153024</v>
      </c>
      <c r="N1614" s="12">
        <v>620292598</v>
      </c>
      <c r="O1614" t="s" s="22">
        <v>10441</v>
      </c>
      <c r="P1614" s="23">
        <v>28050</v>
      </c>
      <c r="Q1614" t="s" s="13">
        <v>34</v>
      </c>
      <c r="R1614" t="s" s="13">
        <v>10442</v>
      </c>
      <c r="S1614" s="12"/>
      <c r="T1614" s="12"/>
      <c r="U1614" t="s" s="13">
        <v>10443</v>
      </c>
      <c r="V1614" t="s" s="13">
        <v>10444</v>
      </c>
      <c r="W1614" s="12"/>
      <c r="X1614" s="12"/>
      <c r="Y1614" t="s" s="13">
        <v>10445</v>
      </c>
      <c r="Z1614" s="12"/>
      <c r="AA1614" s="20">
        <v>43344</v>
      </c>
      <c r="AB1614" s="20"/>
    </row>
    <row r="1615" ht="15.75" customHeight="1">
      <c r="A1615" s="12">
        <v>1767</v>
      </c>
      <c r="B1615" s="12">
        <v>17672</v>
      </c>
      <c r="C1615" t="s" s="13">
        <v>28</v>
      </c>
      <c r="D1615" t="s" s="13">
        <v>10446</v>
      </c>
      <c r="E1615" t="s" s="14">
        <f>MID(D1615,1,SEARCH(",",D1615)-1)</f>
        <v>10439</v>
      </c>
      <c r="F1615" t="s" s="13">
        <f>MID(D1615,SEARCH(",",D1615)+2,50)</f>
        <v>551</v>
      </c>
      <c r="G1615" s="15">
        <v>41227</v>
      </c>
      <c r="H1615" s="21">
        <f>YEAR(G1615)</f>
        <v>2012</v>
      </c>
      <c r="I1615" s="16">
        <f>INT((TODAY()-G1615)/365)</f>
        <v>7</v>
      </c>
      <c r="J1615" t="s" s="17">
        <v>32</v>
      </c>
      <c r="K1615" s="16"/>
      <c r="L1615" s="12">
        <v>912874546</v>
      </c>
      <c r="M1615" s="12">
        <v>629153024</v>
      </c>
      <c r="N1615" s="12">
        <v>620292598</v>
      </c>
      <c r="O1615" t="s" s="22">
        <v>10441</v>
      </c>
      <c r="P1615" s="23">
        <v>28050</v>
      </c>
      <c r="Q1615" t="s" s="13">
        <v>34</v>
      </c>
      <c r="R1615" t="s" s="13">
        <v>10442</v>
      </c>
      <c r="S1615" t="s" s="24">
        <v>10447</v>
      </c>
      <c r="T1615" s="12"/>
      <c r="U1615" t="s" s="13">
        <v>10443</v>
      </c>
      <c r="V1615" t="s" s="13">
        <v>10444</v>
      </c>
      <c r="W1615" s="12"/>
      <c r="X1615" s="12"/>
      <c r="Y1615" t="s" s="13">
        <v>10445</v>
      </c>
      <c r="Z1615" s="12"/>
      <c r="AA1615" s="20">
        <v>43717</v>
      </c>
      <c r="AB1615" s="20"/>
    </row>
    <row r="1616" ht="13" customHeight="1">
      <c r="A1616" s="12">
        <v>1768</v>
      </c>
      <c r="B1616" s="12">
        <v>17681</v>
      </c>
      <c r="C1616" t="s" s="13">
        <v>28</v>
      </c>
      <c r="D1616" t="s" s="13">
        <v>10448</v>
      </c>
      <c r="E1616" t="s" s="14">
        <f>MID(D1616,1,SEARCH(",",D1616)-1)</f>
        <v>10449</v>
      </c>
      <c r="F1616" t="s" s="13">
        <f>MID(D1616,SEARCH(",",D1616)+2,50)</f>
        <v>373</v>
      </c>
      <c r="G1616" s="15">
        <v>41219</v>
      </c>
      <c r="H1616" s="21">
        <f>YEAR(G1616)</f>
        <v>2012</v>
      </c>
      <c r="I1616" s="16">
        <f>INT((TODAY()-G1616)/365)</f>
        <v>7</v>
      </c>
      <c r="J1616" t="s" s="17">
        <v>40</v>
      </c>
      <c r="K1616" t="s" s="17">
        <v>10450</v>
      </c>
      <c r="L1616" s="12">
        <v>619802758</v>
      </c>
      <c r="M1616" s="12">
        <v>667057841</v>
      </c>
      <c r="N1616" s="12"/>
      <c r="O1616" t="s" s="22">
        <v>10451</v>
      </c>
      <c r="P1616" s="23">
        <v>28049</v>
      </c>
      <c r="Q1616" t="s" s="13">
        <v>34</v>
      </c>
      <c r="R1616" t="s" s="13">
        <v>10452</v>
      </c>
      <c r="S1616" s="12"/>
      <c r="T1616" s="12"/>
      <c r="U1616" t="s" s="13">
        <v>10453</v>
      </c>
      <c r="V1616" t="s" s="13">
        <v>10454</v>
      </c>
      <c r="W1616" s="12"/>
      <c r="X1616" s="12"/>
      <c r="Y1616" t="s" s="13">
        <v>10455</v>
      </c>
      <c r="Z1616" s="12"/>
      <c r="AA1616" s="20">
        <v>43344</v>
      </c>
      <c r="AB1616" s="20"/>
    </row>
    <row r="1617" ht="13" customHeight="1">
      <c r="A1617" s="12">
        <v>1770</v>
      </c>
      <c r="B1617" s="12">
        <v>17701</v>
      </c>
      <c r="C1617" t="s" s="13">
        <v>7608</v>
      </c>
      <c r="D1617" t="s" s="13">
        <v>10456</v>
      </c>
      <c r="E1617" t="s" s="14">
        <f>MID(D1617,1,SEARCH(",",D1617)-1)</f>
        <v>10457</v>
      </c>
      <c r="F1617" t="s" s="13">
        <f>MID(D1617,SEARCH(",",D1617)+2,50)</f>
        <v>10458</v>
      </c>
      <c r="G1617" s="15">
        <v>40207</v>
      </c>
      <c r="H1617" s="21">
        <f>YEAR(G1617)</f>
        <v>2010</v>
      </c>
      <c r="I1617" s="16">
        <f>INT((TODAY()-G1617)/365)</f>
        <v>10</v>
      </c>
      <c r="J1617" t="s" s="17">
        <v>32</v>
      </c>
      <c r="K1617" t="s" s="17">
        <v>10459</v>
      </c>
      <c r="L1617" s="12">
        <v>629276301</v>
      </c>
      <c r="M1617" s="12">
        <v>617353157</v>
      </c>
      <c r="N1617" s="12"/>
      <c r="O1617" t="s" s="22">
        <v>10460</v>
      </c>
      <c r="P1617" s="23">
        <v>28860</v>
      </c>
      <c r="Q1617" t="s" s="13">
        <v>8944</v>
      </c>
      <c r="R1617" t="s" s="13">
        <v>10461</v>
      </c>
      <c r="S1617" t="s" s="13">
        <v>10462</v>
      </c>
      <c r="T1617" t="s" s="13">
        <v>10463</v>
      </c>
      <c r="U1617" t="s" s="13">
        <v>10464</v>
      </c>
      <c r="V1617" t="s" s="13">
        <v>10465</v>
      </c>
      <c r="W1617" s="12"/>
      <c r="X1617" s="12"/>
      <c r="Y1617" t="s" s="13">
        <v>10466</v>
      </c>
      <c r="Z1617" s="12"/>
      <c r="AA1617" s="20">
        <v>43344</v>
      </c>
      <c r="AB1617" s="20">
        <v>43374</v>
      </c>
    </row>
    <row r="1618" ht="13" customHeight="1">
      <c r="A1618" s="12">
        <v>1770</v>
      </c>
      <c r="B1618" s="12">
        <v>17702</v>
      </c>
      <c r="C1618" t="s" s="13">
        <v>7608</v>
      </c>
      <c r="D1618" t="s" s="13">
        <v>10467</v>
      </c>
      <c r="E1618" t="s" s="14">
        <f>MID(D1618,1,SEARCH(",",D1618)-1)</f>
        <v>10457</v>
      </c>
      <c r="F1618" t="s" s="13">
        <f>MID(D1618,SEARCH(",",D1618)+2,50)</f>
        <v>10468</v>
      </c>
      <c r="G1618" s="15">
        <v>40782</v>
      </c>
      <c r="H1618" s="21">
        <f>YEAR(G1618)</f>
        <v>2011</v>
      </c>
      <c r="I1618" s="16">
        <f>INT((TODAY()-G1618)/365)</f>
        <v>9</v>
      </c>
      <c r="J1618" t="s" s="17">
        <v>40</v>
      </c>
      <c r="K1618" t="s" s="17">
        <v>10469</v>
      </c>
      <c r="L1618" s="12">
        <v>629276301</v>
      </c>
      <c r="M1618" s="12">
        <v>617353157</v>
      </c>
      <c r="N1618" s="12"/>
      <c r="O1618" t="s" s="22">
        <v>10460</v>
      </c>
      <c r="P1618" s="23">
        <v>28860</v>
      </c>
      <c r="Q1618" t="s" s="13">
        <v>8944</v>
      </c>
      <c r="R1618" t="s" s="13">
        <v>10461</v>
      </c>
      <c r="S1618" t="s" s="13">
        <v>10462</v>
      </c>
      <c r="T1618" t="s" s="13">
        <v>10463</v>
      </c>
      <c r="U1618" t="s" s="13">
        <v>10464</v>
      </c>
      <c r="V1618" t="s" s="13">
        <v>10465</v>
      </c>
      <c r="W1618" s="12"/>
      <c r="X1618" s="12"/>
      <c r="Y1618" t="s" s="13">
        <v>10466</v>
      </c>
      <c r="Z1618" s="12"/>
      <c r="AA1618" s="20">
        <v>43344</v>
      </c>
      <c r="AB1618" s="20">
        <v>43681</v>
      </c>
    </row>
    <row r="1619" ht="13" customHeight="1">
      <c r="A1619" s="12">
        <v>1771</v>
      </c>
      <c r="B1619" s="12">
        <v>17711</v>
      </c>
      <c r="C1619" t="s" s="13">
        <v>7608</v>
      </c>
      <c r="D1619" t="s" s="13">
        <v>10470</v>
      </c>
      <c r="E1619" t="s" s="14">
        <f>MID(D1619,1,SEARCH(",",D1619)-1)</f>
        <v>10471</v>
      </c>
      <c r="F1619" t="s" s="13">
        <f>MID(D1619,SEARCH(",",D1619)+2,50)</f>
        <v>1117</v>
      </c>
      <c r="G1619" s="15">
        <v>39888</v>
      </c>
      <c r="H1619" s="21">
        <f>YEAR(G1619)</f>
        <v>2009</v>
      </c>
      <c r="I1619" s="16">
        <f>INT((TODAY()-G1619)/365)</f>
        <v>11</v>
      </c>
      <c r="J1619" t="s" s="17">
        <v>32</v>
      </c>
      <c r="K1619" t="s" s="17">
        <v>10472</v>
      </c>
      <c r="L1619" s="12">
        <v>649734585</v>
      </c>
      <c r="M1619" s="12">
        <v>648106571</v>
      </c>
      <c r="N1619" s="12">
        <v>917333072</v>
      </c>
      <c r="O1619" t="s" s="22">
        <v>10473</v>
      </c>
      <c r="P1619" s="23">
        <v>28860</v>
      </c>
      <c r="Q1619" t="s" s="13">
        <v>8944</v>
      </c>
      <c r="R1619" t="s" s="13">
        <v>10474</v>
      </c>
      <c r="S1619" s="12"/>
      <c r="T1619" s="12"/>
      <c r="U1619" t="s" s="13">
        <v>10475</v>
      </c>
      <c r="V1619" t="s" s="13">
        <v>10476</v>
      </c>
      <c r="W1619" s="12"/>
      <c r="X1619" s="12"/>
      <c r="Y1619" t="s" s="13">
        <v>10477</v>
      </c>
      <c r="Z1619" t="s" s="13">
        <v>6740</v>
      </c>
      <c r="AA1619" s="20">
        <v>43344</v>
      </c>
      <c r="AB1619" s="20">
        <v>43637</v>
      </c>
    </row>
    <row r="1620" ht="25.5" customHeight="1">
      <c r="A1620" s="12">
        <v>1773</v>
      </c>
      <c r="B1620" s="12">
        <v>17731</v>
      </c>
      <c r="C1620" t="s" s="13">
        <v>28</v>
      </c>
      <c r="D1620" t="s" s="13">
        <v>10478</v>
      </c>
      <c r="E1620" t="s" s="14">
        <f>MID(D1620,1,SEARCH(",",D1620)-1)</f>
        <v>10479</v>
      </c>
      <c r="F1620" t="s" s="13">
        <f>MID(D1620,SEARCH(",",D1620)+2,50)</f>
        <v>331</v>
      </c>
      <c r="G1620" s="15">
        <v>39209</v>
      </c>
      <c r="H1620" s="21">
        <f>YEAR(G1620)</f>
        <v>2007</v>
      </c>
      <c r="I1620" s="16">
        <f>INT((TODAY()-G1620)/365)</f>
        <v>13</v>
      </c>
      <c r="J1620" t="s" s="17">
        <v>32</v>
      </c>
      <c r="K1620" t="s" s="17">
        <v>10480</v>
      </c>
      <c r="L1620" s="12">
        <v>637464922</v>
      </c>
      <c r="M1620" s="12">
        <v>677410046</v>
      </c>
      <c r="N1620" s="12">
        <v>912247247</v>
      </c>
      <c r="O1620" t="s" s="13">
        <v>10481</v>
      </c>
      <c r="P1620" s="23">
        <v>28049</v>
      </c>
      <c r="Q1620" t="s" s="13">
        <v>34</v>
      </c>
      <c r="R1620" t="s" s="55">
        <v>10482</v>
      </c>
      <c r="S1620" s="59"/>
      <c r="T1620" s="12"/>
      <c r="U1620" t="s" s="13">
        <v>10483</v>
      </c>
      <c r="V1620" t="s" s="13">
        <v>10484</v>
      </c>
      <c r="W1620" s="12"/>
      <c r="X1620" s="12"/>
      <c r="Y1620" t="s" s="13">
        <v>10485</v>
      </c>
      <c r="Z1620" t="s" s="13">
        <v>10486</v>
      </c>
      <c r="AA1620" s="20">
        <v>43344</v>
      </c>
      <c r="AB1620" s="20">
        <v>43637</v>
      </c>
    </row>
    <row r="1621" ht="13" customHeight="1">
      <c r="A1621" s="12">
        <v>1774</v>
      </c>
      <c r="B1621" s="12">
        <v>17741</v>
      </c>
      <c r="C1621" t="s" s="13">
        <v>28</v>
      </c>
      <c r="D1621" t="s" s="13">
        <v>10487</v>
      </c>
      <c r="E1621" t="s" s="14">
        <f>MID(D1621,1,SEARCH(",",D1621)-1)</f>
        <v>10488</v>
      </c>
      <c r="F1621" t="s" s="13">
        <f>MID(D1621,SEARCH(",",D1621)+2,50)</f>
        <v>10489</v>
      </c>
      <c r="G1621" s="15">
        <v>40349</v>
      </c>
      <c r="H1621" s="21">
        <f>YEAR(G1621)</f>
        <v>2010</v>
      </c>
      <c r="I1621" s="16">
        <f>INT((TODAY()-G1621)/365)</f>
        <v>10</v>
      </c>
      <c r="J1621" t="s" s="17">
        <v>40</v>
      </c>
      <c r="K1621" t="s" s="17">
        <v>10490</v>
      </c>
      <c r="L1621" s="12">
        <v>660130773</v>
      </c>
      <c r="M1621" s="12">
        <v>659470828</v>
      </c>
      <c r="N1621" s="12"/>
      <c r="O1621" t="s" s="22">
        <v>10491</v>
      </c>
      <c r="P1621" s="23">
        <v>28049</v>
      </c>
      <c r="Q1621" t="s" s="13">
        <v>34</v>
      </c>
      <c r="R1621" t="s" s="13">
        <v>10492</v>
      </c>
      <c r="S1621" t="s" s="13">
        <v>10493</v>
      </c>
      <c r="T1621" s="12"/>
      <c r="U1621" t="s" s="13">
        <v>10494</v>
      </c>
      <c r="V1621" t="s" s="13">
        <v>10495</v>
      </c>
      <c r="W1621" s="12"/>
      <c r="X1621" s="12"/>
      <c r="Y1621" t="s" s="13">
        <v>10496</v>
      </c>
      <c r="Z1621" t="s" s="13">
        <v>7916</v>
      </c>
      <c r="AA1621" s="20">
        <v>43344</v>
      </c>
      <c r="AB1621" s="20">
        <v>43637</v>
      </c>
    </row>
    <row r="1622" ht="13" customHeight="1">
      <c r="A1622" s="12">
        <v>1774</v>
      </c>
      <c r="B1622" s="12">
        <v>17742</v>
      </c>
      <c r="C1622" t="s" s="13">
        <v>28</v>
      </c>
      <c r="D1622" t="s" s="13">
        <v>10497</v>
      </c>
      <c r="E1622" t="s" s="14">
        <f>MID(D1622,1,SEARCH(",",D1622)-1)</f>
        <v>10488</v>
      </c>
      <c r="F1622" t="s" s="13">
        <f>MID(D1622,SEARCH(",",D1622)+2,50)</f>
        <v>642</v>
      </c>
      <c r="G1622" s="15">
        <v>41138</v>
      </c>
      <c r="H1622" s="21">
        <f>YEAR(G1622)</f>
        <v>2012</v>
      </c>
      <c r="I1622" s="16">
        <f>INT((TODAY()-G1622)/365)</f>
        <v>8</v>
      </c>
      <c r="J1622" t="s" s="17">
        <v>32</v>
      </c>
      <c r="K1622" t="s" s="17">
        <v>10498</v>
      </c>
      <c r="L1622" s="12">
        <v>660130773</v>
      </c>
      <c r="M1622" s="12">
        <v>659470828</v>
      </c>
      <c r="N1622" s="12"/>
      <c r="O1622" t="s" s="22">
        <v>10491</v>
      </c>
      <c r="P1622" s="23">
        <v>28049</v>
      </c>
      <c r="Q1622" t="s" s="13">
        <v>34</v>
      </c>
      <c r="R1622" t="s" s="13">
        <v>10492</v>
      </c>
      <c r="S1622" t="s" s="13">
        <v>10493</v>
      </c>
      <c r="T1622" s="12"/>
      <c r="U1622" t="s" s="13">
        <v>10494</v>
      </c>
      <c r="V1622" t="s" s="13">
        <v>10495</v>
      </c>
      <c r="W1622" s="12"/>
      <c r="X1622" s="12"/>
      <c r="Y1622" t="s" s="13">
        <v>10496</v>
      </c>
      <c r="Z1622" t="s" s="13">
        <v>7916</v>
      </c>
      <c r="AA1622" s="20">
        <v>43344</v>
      </c>
      <c r="AB1622" s="20">
        <v>43709</v>
      </c>
    </row>
    <row r="1623" ht="13" customHeight="1">
      <c r="A1623" s="12">
        <v>1775</v>
      </c>
      <c r="B1623" s="12">
        <v>17751</v>
      </c>
      <c r="C1623" t="s" s="13">
        <v>7608</v>
      </c>
      <c r="D1623" t="s" s="13">
        <v>10499</v>
      </c>
      <c r="E1623" t="s" s="14">
        <f>MID(D1623,1,SEARCH(",",D1623)-1)</f>
        <v>10500</v>
      </c>
      <c r="F1623" t="s" s="13">
        <f>MID(D1623,SEARCH(",",D1623)+2,50)</f>
        <v>331</v>
      </c>
      <c r="G1623" s="15">
        <v>37377</v>
      </c>
      <c r="H1623" s="21">
        <f>YEAR(G1623)</f>
        <v>2002</v>
      </c>
      <c r="I1623" s="16">
        <f>INT((TODAY()-G1623)/365)</f>
        <v>18</v>
      </c>
      <c r="J1623" t="s" s="17">
        <v>32</v>
      </c>
      <c r="K1623" t="s" s="17">
        <v>10501</v>
      </c>
      <c r="L1623" s="12">
        <v>627602508</v>
      </c>
      <c r="M1623" s="12">
        <v>600393320</v>
      </c>
      <c r="N1623" s="12">
        <v>644526730</v>
      </c>
      <c r="O1623" t="s" s="22">
        <v>10502</v>
      </c>
      <c r="P1623" s="23">
        <v>28860</v>
      </c>
      <c r="Q1623" t="s" s="13">
        <v>8944</v>
      </c>
      <c r="R1623" s="12"/>
      <c r="S1623" t="s" s="13">
        <v>10503</v>
      </c>
      <c r="T1623" s="12"/>
      <c r="U1623" t="s" s="13">
        <v>10504</v>
      </c>
      <c r="V1623" t="s" s="13">
        <v>10505</v>
      </c>
      <c r="W1623" s="12"/>
      <c r="X1623" s="12"/>
      <c r="Y1623" t="s" s="13">
        <v>10506</v>
      </c>
      <c r="Z1623" t="s" s="13">
        <v>6754</v>
      </c>
      <c r="AA1623" s="20">
        <v>43344</v>
      </c>
      <c r="AB1623" s="20">
        <v>44104</v>
      </c>
    </row>
    <row r="1624" ht="13" customHeight="1">
      <c r="A1624" s="12">
        <v>1775</v>
      </c>
      <c r="B1624" s="12">
        <v>17752</v>
      </c>
      <c r="C1624" t="s" s="13">
        <v>7608</v>
      </c>
      <c r="D1624" t="s" s="13">
        <v>10507</v>
      </c>
      <c r="E1624" t="s" s="14">
        <f>MID(D1624,1,SEARCH(",",D1624)-1)</f>
        <v>10500</v>
      </c>
      <c r="F1624" t="s" s="13">
        <f>MID(D1624,SEARCH(",",D1624)+2,50)</f>
        <v>369</v>
      </c>
      <c r="G1624" s="15">
        <v>38640</v>
      </c>
      <c r="H1624" s="21">
        <f>YEAR(G1624)</f>
        <v>2005</v>
      </c>
      <c r="I1624" s="16">
        <f>INT((TODAY()-G1624)/365)</f>
        <v>15</v>
      </c>
      <c r="J1624" t="s" s="17">
        <v>32</v>
      </c>
      <c r="K1624" t="s" s="17">
        <v>10508</v>
      </c>
      <c r="L1624" s="12">
        <v>627602508</v>
      </c>
      <c r="M1624" s="12">
        <v>600393320</v>
      </c>
      <c r="N1624" s="12">
        <v>644526730</v>
      </c>
      <c r="O1624" t="s" s="22">
        <v>10502</v>
      </c>
      <c r="P1624" s="23">
        <v>28860</v>
      </c>
      <c r="Q1624" t="s" s="13">
        <v>8944</v>
      </c>
      <c r="R1624" s="12"/>
      <c r="S1624" t="s" s="13">
        <v>10503</v>
      </c>
      <c r="T1624" s="12"/>
      <c r="U1624" t="s" s="13">
        <v>10504</v>
      </c>
      <c r="V1624" t="s" s="13">
        <v>10505</v>
      </c>
      <c r="W1624" s="12"/>
      <c r="X1624" s="12"/>
      <c r="Y1624" t="s" s="13">
        <v>10506</v>
      </c>
      <c r="Z1624" s="12"/>
      <c r="AA1624" s="20">
        <v>43344</v>
      </c>
      <c r="AB1624" s="20">
        <v>43374</v>
      </c>
    </row>
    <row r="1625" ht="13" customHeight="1">
      <c r="A1625" s="12">
        <v>1776</v>
      </c>
      <c r="B1625" s="12">
        <v>17761</v>
      </c>
      <c r="C1625" t="s" s="13">
        <v>28</v>
      </c>
      <c r="D1625" t="s" s="13">
        <v>10509</v>
      </c>
      <c r="E1625" t="s" s="14">
        <f>MID(D1625,1,SEARCH(",",D1625)-1)</f>
        <v>10510</v>
      </c>
      <c r="F1625" t="s" s="13">
        <f>MID(D1625,SEARCH(",",D1625)+2,50)</f>
        <v>1309</v>
      </c>
      <c r="G1625" s="15">
        <v>41088</v>
      </c>
      <c r="H1625" s="21">
        <f>YEAR(G1625)</f>
        <v>2012</v>
      </c>
      <c r="I1625" s="16">
        <f>INT((TODAY()-G1625)/365)</f>
        <v>8</v>
      </c>
      <c r="J1625" t="s" s="17">
        <v>40</v>
      </c>
      <c r="K1625" s="16"/>
      <c r="L1625" s="12">
        <v>606099055</v>
      </c>
      <c r="M1625" s="12">
        <v>619415495</v>
      </c>
      <c r="N1625" s="12"/>
      <c r="O1625" t="s" s="22">
        <v>10511</v>
      </c>
      <c r="P1625" s="23">
        <v>28049</v>
      </c>
      <c r="Q1625" t="s" s="13">
        <v>34</v>
      </c>
      <c r="R1625" s="12"/>
      <c r="S1625" t="s" s="13">
        <v>10512</v>
      </c>
      <c r="T1625" s="12"/>
      <c r="U1625" t="s" s="13">
        <v>10513</v>
      </c>
      <c r="V1625" t="s" s="13">
        <v>10514</v>
      </c>
      <c r="W1625" s="12"/>
      <c r="X1625" s="12"/>
      <c r="Y1625" t="s" s="13">
        <v>10515</v>
      </c>
      <c r="Z1625" s="12"/>
      <c r="AA1625" s="20">
        <v>43344</v>
      </c>
      <c r="AB1625" s="20">
        <v>43719</v>
      </c>
    </row>
    <row r="1626" ht="13" customHeight="1">
      <c r="A1626" s="12">
        <v>1777</v>
      </c>
      <c r="B1626" s="12">
        <v>17771</v>
      </c>
      <c r="C1626" t="s" s="13">
        <v>7608</v>
      </c>
      <c r="D1626" t="s" s="13">
        <v>10516</v>
      </c>
      <c r="E1626" t="s" s="14">
        <f>MID(D1626,1,SEARCH(",",D1626)-1)</f>
        <v>10517</v>
      </c>
      <c r="F1626" t="s" s="13">
        <f>MID(D1626,SEARCH(",",D1626)+2,50)</f>
        <v>642</v>
      </c>
      <c r="G1626" s="15">
        <v>38186</v>
      </c>
      <c r="H1626" s="21">
        <f>YEAR(G1626)</f>
        <v>2004</v>
      </c>
      <c r="I1626" s="16">
        <f>INT((TODAY()-G1626)/365)</f>
        <v>16</v>
      </c>
      <c r="J1626" t="s" s="17">
        <v>32</v>
      </c>
      <c r="K1626" t="s" s="17">
        <v>10518</v>
      </c>
      <c r="L1626" s="12">
        <v>629431398</v>
      </c>
      <c r="M1626" s="12">
        <v>691878550</v>
      </c>
      <c r="N1626" s="12">
        <v>638160477</v>
      </c>
      <c r="O1626" t="s" s="22">
        <v>10519</v>
      </c>
      <c r="P1626" s="23">
        <v>28860</v>
      </c>
      <c r="Q1626" t="s" s="13">
        <v>8944</v>
      </c>
      <c r="R1626" t="s" s="13">
        <v>10520</v>
      </c>
      <c r="S1626" s="12"/>
      <c r="T1626" s="12"/>
      <c r="U1626" t="s" s="13">
        <v>10521</v>
      </c>
      <c r="V1626" t="s" s="13">
        <v>10522</v>
      </c>
      <c r="W1626" s="12"/>
      <c r="X1626" s="12"/>
      <c r="Y1626" t="s" s="13">
        <v>10523</v>
      </c>
      <c r="Z1626" t="s" s="13">
        <v>9964</v>
      </c>
      <c r="AA1626" s="20">
        <v>43344</v>
      </c>
      <c r="AB1626" s="20">
        <v>43719</v>
      </c>
    </row>
    <row r="1627" ht="13" customHeight="1">
      <c r="A1627" s="12">
        <v>1778</v>
      </c>
      <c r="B1627" s="12">
        <v>17781</v>
      </c>
      <c r="C1627" t="s" s="13">
        <v>28</v>
      </c>
      <c r="D1627" t="s" s="13">
        <v>10524</v>
      </c>
      <c r="E1627" t="s" s="14">
        <f>MID(D1627,1,SEARCH(",",D1627)-1)</f>
        <v>10525</v>
      </c>
      <c r="F1627" t="s" s="13">
        <f>MID(D1627,SEARCH(",",D1627)+2,50)</f>
        <v>122</v>
      </c>
      <c r="G1627" s="15">
        <v>38841</v>
      </c>
      <c r="H1627" s="21">
        <f>YEAR(G1627)</f>
        <v>2006</v>
      </c>
      <c r="I1627" s="16">
        <f>INT((TODAY()-G1627)/365)</f>
        <v>14</v>
      </c>
      <c r="J1627" t="s" s="17">
        <v>40</v>
      </c>
      <c r="K1627" s="16"/>
      <c r="L1627" s="12">
        <v>619907166</v>
      </c>
      <c r="M1627" s="12">
        <v>649252703</v>
      </c>
      <c r="N1627" s="12">
        <v>917387234</v>
      </c>
      <c r="O1627" t="s" s="22">
        <v>10526</v>
      </c>
      <c r="P1627" s="23">
        <v>28034</v>
      </c>
      <c r="Q1627" t="s" s="13">
        <v>34</v>
      </c>
      <c r="R1627" t="s" s="13">
        <v>10527</v>
      </c>
      <c r="S1627" s="12"/>
      <c r="T1627" s="12"/>
      <c r="U1627" t="s" s="13">
        <v>10528</v>
      </c>
      <c r="V1627" t="s" s="13">
        <v>10529</v>
      </c>
      <c r="W1627" s="12"/>
      <c r="X1627" s="12"/>
      <c r="Y1627" t="s" s="13">
        <v>10530</v>
      </c>
      <c r="Z1627" t="s" s="13">
        <v>10531</v>
      </c>
      <c r="AA1627" s="20">
        <v>43344</v>
      </c>
      <c r="AB1627" s="20">
        <v>44076</v>
      </c>
    </row>
    <row r="1628" ht="13" customHeight="1">
      <c r="A1628" s="12">
        <v>1778</v>
      </c>
      <c r="B1628" s="12">
        <v>17782</v>
      </c>
      <c r="C1628" t="s" s="13">
        <v>28</v>
      </c>
      <c r="D1628" t="s" s="13">
        <v>10532</v>
      </c>
      <c r="E1628" t="s" s="14">
        <f>MID(D1628,1,SEARCH(",",D1628)-1)</f>
        <v>10525</v>
      </c>
      <c r="F1628" t="s" s="13">
        <f>MID(D1628,SEARCH(",",D1628)+2,50)</f>
        <v>67</v>
      </c>
      <c r="G1628" s="15">
        <v>38181</v>
      </c>
      <c r="H1628" s="21">
        <f>YEAR(G1628)</f>
        <v>2004</v>
      </c>
      <c r="I1628" s="16">
        <f>INT((TODAY()-G1628)/365)</f>
        <v>16</v>
      </c>
      <c r="J1628" t="s" s="17">
        <v>40</v>
      </c>
      <c r="K1628" t="s" s="17">
        <v>10533</v>
      </c>
      <c r="L1628" s="12">
        <v>619907166</v>
      </c>
      <c r="M1628" s="12">
        <v>649252703</v>
      </c>
      <c r="N1628" s="12">
        <v>917387234</v>
      </c>
      <c r="O1628" t="s" s="22">
        <v>10526</v>
      </c>
      <c r="P1628" s="23">
        <v>28034</v>
      </c>
      <c r="Q1628" t="s" s="13">
        <v>34</v>
      </c>
      <c r="R1628" t="s" s="13">
        <v>10527</v>
      </c>
      <c r="S1628" s="12"/>
      <c r="T1628" s="12"/>
      <c r="U1628" t="s" s="13">
        <v>10528</v>
      </c>
      <c r="V1628" t="s" s="13">
        <v>10529</v>
      </c>
      <c r="W1628" s="12"/>
      <c r="X1628" s="12"/>
      <c r="Y1628" t="s" s="13">
        <v>10530</v>
      </c>
      <c r="Z1628" t="s" s="13">
        <v>10531</v>
      </c>
      <c r="AA1628" s="20">
        <v>43344</v>
      </c>
      <c r="AB1628" s="20">
        <v>44076</v>
      </c>
    </row>
    <row r="1629" ht="13" customHeight="1">
      <c r="A1629" s="12">
        <v>1778</v>
      </c>
      <c r="B1629" s="12">
        <v>17783</v>
      </c>
      <c r="C1629" t="s" s="13">
        <v>28</v>
      </c>
      <c r="D1629" t="s" s="13">
        <v>10534</v>
      </c>
      <c r="E1629" t="s" s="14">
        <f>MID(D1629,1,SEARCH(",",D1629)-1)</f>
        <v>10525</v>
      </c>
      <c r="F1629" t="s" s="13">
        <f>MID(D1629,SEARCH(",",D1629)+2,50)</f>
        <v>642</v>
      </c>
      <c r="G1629" s="15">
        <v>39506</v>
      </c>
      <c r="H1629" s="21">
        <f>YEAR(G1629)</f>
        <v>2008</v>
      </c>
      <c r="I1629" s="16">
        <f>INT((TODAY()-G1629)/365)</f>
        <v>12</v>
      </c>
      <c r="J1629" t="s" s="17">
        <v>32</v>
      </c>
      <c r="K1629" s="16"/>
      <c r="L1629" s="12">
        <v>619907166</v>
      </c>
      <c r="M1629" s="12">
        <v>649252703</v>
      </c>
      <c r="N1629" s="12">
        <v>917387234</v>
      </c>
      <c r="O1629" t="s" s="22">
        <v>10526</v>
      </c>
      <c r="P1629" s="23">
        <v>28034</v>
      </c>
      <c r="Q1629" t="s" s="13">
        <v>34</v>
      </c>
      <c r="R1629" t="s" s="13">
        <v>10527</v>
      </c>
      <c r="S1629" s="12"/>
      <c r="T1629" s="12"/>
      <c r="U1629" t="s" s="13">
        <v>10528</v>
      </c>
      <c r="V1629" t="s" s="13">
        <v>10529</v>
      </c>
      <c r="W1629" s="12"/>
      <c r="X1629" s="12"/>
      <c r="Y1629" t="s" s="13">
        <v>10530</v>
      </c>
      <c r="Z1629" t="s" s="13">
        <v>10531</v>
      </c>
      <c r="AA1629" s="20">
        <v>43344</v>
      </c>
      <c r="AB1629" s="20">
        <v>44076</v>
      </c>
    </row>
    <row r="1630" ht="13" customHeight="1">
      <c r="A1630" s="12">
        <v>1779</v>
      </c>
      <c r="B1630" s="12">
        <v>17791</v>
      </c>
      <c r="C1630" t="s" s="13">
        <v>7608</v>
      </c>
      <c r="D1630" t="s" s="13">
        <v>10535</v>
      </c>
      <c r="E1630" t="s" s="14">
        <f>MID(D1630,1,SEARCH(",",D1630)-1)</f>
        <v>10536</v>
      </c>
      <c r="F1630" t="s" s="13">
        <f>MID(D1630,SEARCH(",",D1630)+2,50)</f>
        <v>320</v>
      </c>
      <c r="G1630" s="15">
        <v>39709</v>
      </c>
      <c r="H1630" s="21">
        <f>YEAR(G1630)</f>
        <v>2008</v>
      </c>
      <c r="I1630" s="16">
        <f>INT((TODAY()-G1630)/365)</f>
        <v>12</v>
      </c>
      <c r="J1630" t="s" s="17">
        <v>40</v>
      </c>
      <c r="K1630" s="16"/>
      <c r="L1630" s="12">
        <v>670406966</v>
      </c>
      <c r="M1630" s="12">
        <v>686941190</v>
      </c>
      <c r="N1630" s="12"/>
      <c r="O1630" t="s" s="22">
        <v>10537</v>
      </c>
      <c r="P1630" s="23">
        <v>28860</v>
      </c>
      <c r="Q1630" t="s" s="13">
        <v>8944</v>
      </c>
      <c r="R1630" t="s" s="13">
        <v>10538</v>
      </c>
      <c r="S1630" t="s" s="13">
        <v>10539</v>
      </c>
      <c r="T1630" s="12"/>
      <c r="U1630" t="s" s="13">
        <v>10540</v>
      </c>
      <c r="V1630" t="s" s="13">
        <v>10541</v>
      </c>
      <c r="W1630" s="12"/>
      <c r="X1630" s="12"/>
      <c r="Y1630" t="s" s="13">
        <v>10542</v>
      </c>
      <c r="Z1630" t="s" s="13">
        <v>10543</v>
      </c>
      <c r="AA1630" s="20">
        <v>43344</v>
      </c>
      <c r="AB1630" s="20">
        <v>43709</v>
      </c>
    </row>
    <row r="1631" ht="13" customHeight="1">
      <c r="A1631" s="12">
        <v>1780</v>
      </c>
      <c r="B1631" s="12">
        <v>17801</v>
      </c>
      <c r="C1631" t="s" s="13">
        <v>28</v>
      </c>
      <c r="D1631" t="s" s="13">
        <v>10544</v>
      </c>
      <c r="E1631" t="s" s="14">
        <f>MID(D1631,1,SEARCH(",",D1631)-1)</f>
        <v>10545</v>
      </c>
      <c r="F1631" t="s" s="13">
        <f>MID(D1631,SEARCH(",",D1631)+2,50)</f>
        <v>1265</v>
      </c>
      <c r="G1631" s="15">
        <v>39296</v>
      </c>
      <c r="H1631" s="21">
        <f>YEAR(G1631)</f>
        <v>2007</v>
      </c>
      <c r="I1631" s="16">
        <f>INT((TODAY()-G1631)/365)</f>
        <v>13</v>
      </c>
      <c r="J1631" t="s" s="17">
        <v>32</v>
      </c>
      <c r="K1631" t="s" s="17">
        <v>10546</v>
      </c>
      <c r="L1631" s="12">
        <v>610514513</v>
      </c>
      <c r="M1631" s="12">
        <v>687703039</v>
      </c>
      <c r="N1631" s="12"/>
      <c r="O1631" t="s" s="22">
        <v>10547</v>
      </c>
      <c r="P1631" s="23">
        <v>28049</v>
      </c>
      <c r="Q1631" t="s" s="13">
        <v>34</v>
      </c>
      <c r="R1631" t="s" s="13">
        <v>10548</v>
      </c>
      <c r="S1631" s="12"/>
      <c r="T1631" s="12"/>
      <c r="U1631" t="s" s="13">
        <v>10549</v>
      </c>
      <c r="V1631" t="s" s="13">
        <v>10550</v>
      </c>
      <c r="W1631" s="12"/>
      <c r="X1631" s="12"/>
      <c r="Y1631" t="s" s="13">
        <v>10551</v>
      </c>
      <c r="Z1631" s="12"/>
      <c r="AA1631" s="20">
        <v>43344</v>
      </c>
      <c r="AB1631" s="20"/>
    </row>
    <row r="1632" ht="25.5" customHeight="1">
      <c r="A1632" s="12">
        <v>1780</v>
      </c>
      <c r="B1632" s="12">
        <v>17802</v>
      </c>
      <c r="C1632" t="s" s="13">
        <v>28</v>
      </c>
      <c r="D1632" t="s" s="13">
        <v>10552</v>
      </c>
      <c r="E1632" t="s" s="14">
        <f>MID(D1632,1,SEARCH(",",D1632)-1)</f>
        <v>10545</v>
      </c>
      <c r="F1632" t="s" s="13">
        <f>MID(D1632,SEARCH(",",D1632)+2,50)</f>
        <v>115</v>
      </c>
      <c r="G1632" s="15">
        <v>37207</v>
      </c>
      <c r="H1632" s="16">
        <f>YEAR(G1632)</f>
        <v>2001</v>
      </c>
      <c r="I1632" s="16">
        <f>INT((TODAY()-G1632)/365)</f>
        <v>18</v>
      </c>
      <c r="J1632" t="s" s="17">
        <v>40</v>
      </c>
      <c r="K1632" t="s" s="17">
        <v>10553</v>
      </c>
      <c r="L1632" s="12">
        <v>610514513</v>
      </c>
      <c r="M1632" s="12">
        <v>687703039</v>
      </c>
      <c r="N1632" s="12"/>
      <c r="O1632" t="s" s="13">
        <v>10547</v>
      </c>
      <c r="P1632" s="16">
        <v>28049</v>
      </c>
      <c r="Q1632" t="s" s="13">
        <v>34</v>
      </c>
      <c r="R1632" t="s" s="24">
        <v>10554</v>
      </c>
      <c r="S1632" s="12"/>
      <c r="T1632" s="12"/>
      <c r="U1632" t="s" s="13">
        <v>10549</v>
      </c>
      <c r="V1632" t="s" s="13">
        <v>10550</v>
      </c>
      <c r="W1632" t="s" s="13">
        <v>10549</v>
      </c>
      <c r="X1632" t="s" s="13">
        <v>10555</v>
      </c>
      <c r="Y1632" t="s" s="13">
        <v>10556</v>
      </c>
      <c r="Z1632" t="s" s="13">
        <v>10557</v>
      </c>
      <c r="AA1632" s="19">
        <v>43489</v>
      </c>
      <c r="AB1632" s="20">
        <v>43480</v>
      </c>
    </row>
    <row r="1633" ht="25.5" customHeight="1">
      <c r="A1633" s="12">
        <v>1781</v>
      </c>
      <c r="B1633" s="12">
        <v>17811</v>
      </c>
      <c r="C1633" t="s" s="13">
        <v>28</v>
      </c>
      <c r="D1633" t="s" s="13">
        <v>10558</v>
      </c>
      <c r="E1633" t="s" s="14">
        <f>MID(D1633,1,SEARCH(",",D1633)-1)</f>
        <v>10559</v>
      </c>
      <c r="F1633" t="s" s="13">
        <f>MID(D1633,SEARCH(",",D1633)+2,50)</f>
        <v>4687</v>
      </c>
      <c r="G1633" s="15">
        <v>40104</v>
      </c>
      <c r="H1633" s="21">
        <f>YEAR(G1633)</f>
        <v>2009</v>
      </c>
      <c r="I1633" s="16">
        <f>INT((TODAY()-G1633)/365)</f>
        <v>11</v>
      </c>
      <c r="J1633" t="s" s="17">
        <v>40</v>
      </c>
      <c r="K1633" s="16"/>
      <c r="L1633" s="12">
        <v>673356331</v>
      </c>
      <c r="M1633" s="12"/>
      <c r="N1633" s="12"/>
      <c r="O1633" t="s" s="22">
        <v>10560</v>
      </c>
      <c r="P1633" s="23">
        <v>28050</v>
      </c>
      <c r="Q1633" t="s" s="13">
        <v>34</v>
      </c>
      <c r="R1633" s="12"/>
      <c r="S1633" t="s" s="13">
        <v>10561</v>
      </c>
      <c r="T1633" s="12"/>
      <c r="U1633" t="s" s="13">
        <v>10562</v>
      </c>
      <c r="V1633" t="s" s="13">
        <v>10563</v>
      </c>
      <c r="W1633" s="12"/>
      <c r="X1633" s="12"/>
      <c r="Y1633" t="s" s="13">
        <v>10564</v>
      </c>
      <c r="Z1633" t="s" s="13">
        <v>10565</v>
      </c>
      <c r="AA1633" s="20">
        <v>43344</v>
      </c>
      <c r="AB1633" s="20">
        <v>43480</v>
      </c>
    </row>
    <row r="1634" ht="25.5" customHeight="1">
      <c r="A1634" s="12">
        <v>1781</v>
      </c>
      <c r="B1634" s="12">
        <v>17812</v>
      </c>
      <c r="C1634" t="s" s="13">
        <v>28</v>
      </c>
      <c r="D1634" t="s" s="13">
        <v>10566</v>
      </c>
      <c r="E1634" t="s" s="14">
        <f>MID(D1634,1,SEARCH(",",D1634)-1)</f>
        <v>10559</v>
      </c>
      <c r="F1634" t="s" s="13">
        <f>MID(D1634,SEARCH(",",D1634)+2,50)</f>
        <v>3296</v>
      </c>
      <c r="G1634" s="15">
        <v>41263</v>
      </c>
      <c r="H1634" s="21">
        <f>YEAR(G1634)</f>
        <v>2012</v>
      </c>
      <c r="I1634" s="16">
        <f>INT((TODAY()-G1634)/365)</f>
        <v>7</v>
      </c>
      <c r="J1634" t="s" s="17">
        <v>40</v>
      </c>
      <c r="K1634" s="16"/>
      <c r="L1634" s="12">
        <v>673356331</v>
      </c>
      <c r="M1634" s="12"/>
      <c r="N1634" s="12"/>
      <c r="O1634" t="s" s="13">
        <v>10560</v>
      </c>
      <c r="P1634" s="23">
        <v>28050</v>
      </c>
      <c r="Q1634" t="s" s="13">
        <v>34</v>
      </c>
      <c r="R1634" s="60"/>
      <c r="S1634" t="s" s="61">
        <v>10567</v>
      </c>
      <c r="T1634" s="60"/>
      <c r="U1634" t="s" s="13">
        <v>10562</v>
      </c>
      <c r="V1634" t="s" s="13">
        <v>10563</v>
      </c>
      <c r="W1634" s="12"/>
      <c r="X1634" s="12"/>
      <c r="Y1634" t="s" s="13">
        <v>10568</v>
      </c>
      <c r="Z1634" t="s" s="13">
        <v>10565</v>
      </c>
      <c r="AA1634" s="20">
        <v>43405</v>
      </c>
      <c r="AB1634" s="20">
        <v>43486</v>
      </c>
    </row>
    <row r="1635" ht="25.5" customHeight="1">
      <c r="A1635" s="12">
        <v>1782</v>
      </c>
      <c r="B1635" s="12">
        <v>17821</v>
      </c>
      <c r="C1635" t="s" s="13">
        <v>28</v>
      </c>
      <c r="D1635" t="s" s="13">
        <v>10569</v>
      </c>
      <c r="E1635" t="s" s="14">
        <f>MID(D1635,1,SEARCH(",",D1635)-1)</f>
        <v>10570</v>
      </c>
      <c r="F1635" t="s" s="13">
        <f>MID(D1635,SEARCH(",",D1635)+2,50)</f>
        <v>785</v>
      </c>
      <c r="G1635" s="15">
        <v>39948</v>
      </c>
      <c r="H1635" s="21">
        <f>YEAR(G1635)</f>
        <v>2009</v>
      </c>
      <c r="I1635" s="16">
        <f>INT((TODAY()-G1635)/365)</f>
        <v>11</v>
      </c>
      <c r="J1635" t="s" s="17">
        <v>40</v>
      </c>
      <c r="K1635" t="s" s="17">
        <v>10571</v>
      </c>
      <c r="L1635" s="12">
        <v>666838662</v>
      </c>
      <c r="M1635" s="12">
        <v>666619107</v>
      </c>
      <c r="N1635" s="12"/>
      <c r="O1635" t="s" s="22">
        <v>10572</v>
      </c>
      <c r="P1635" s="23">
        <v>28050</v>
      </c>
      <c r="Q1635" t="s" s="13">
        <v>34</v>
      </c>
      <c r="R1635" s="12"/>
      <c r="S1635" t="s" s="13">
        <v>10573</v>
      </c>
      <c r="T1635" s="12"/>
      <c r="U1635" t="s" s="13">
        <v>10574</v>
      </c>
      <c r="V1635" t="s" s="13">
        <v>10575</v>
      </c>
      <c r="W1635" s="12"/>
      <c r="X1635" s="12"/>
      <c r="Y1635" t="s" s="13">
        <v>10576</v>
      </c>
      <c r="Z1635" t="s" s="13">
        <v>10577</v>
      </c>
      <c r="AA1635" s="20">
        <v>43344</v>
      </c>
      <c r="AB1635" s="20"/>
    </row>
    <row r="1636" ht="25.5" customHeight="1">
      <c r="A1636" s="12">
        <v>1782</v>
      </c>
      <c r="B1636" s="12">
        <v>17822</v>
      </c>
      <c r="C1636" t="s" s="13">
        <v>28</v>
      </c>
      <c r="D1636" t="s" s="13">
        <v>10578</v>
      </c>
      <c r="E1636" t="s" s="14">
        <f>MID(D1636,1,SEARCH(",",D1636)-1)</f>
        <v>10570</v>
      </c>
      <c r="F1636" t="s" s="13">
        <f>MID(D1636,SEARCH(",",D1636)+2,50)</f>
        <v>3322</v>
      </c>
      <c r="G1636" s="15">
        <v>40673</v>
      </c>
      <c r="H1636" s="21">
        <f>YEAR(G1636)</f>
        <v>2011</v>
      </c>
      <c r="I1636" s="16">
        <f>INT((TODAY()-G1636)/365)</f>
        <v>9</v>
      </c>
      <c r="J1636" t="s" s="17">
        <v>32</v>
      </c>
      <c r="K1636" t="s" s="17">
        <v>10579</v>
      </c>
      <c r="L1636" s="12">
        <v>666838662</v>
      </c>
      <c r="M1636" s="12">
        <v>666619107</v>
      </c>
      <c r="N1636" s="12"/>
      <c r="O1636" t="s" s="22">
        <v>10572</v>
      </c>
      <c r="P1636" s="23">
        <v>28050</v>
      </c>
      <c r="Q1636" t="s" s="13">
        <v>34</v>
      </c>
      <c r="R1636" s="12"/>
      <c r="S1636" t="s" s="13">
        <v>10573</v>
      </c>
      <c r="T1636" s="12"/>
      <c r="U1636" t="s" s="13">
        <v>10574</v>
      </c>
      <c r="V1636" t="s" s="13">
        <v>10575</v>
      </c>
      <c r="W1636" s="12"/>
      <c r="X1636" s="12"/>
      <c r="Y1636" t="s" s="13">
        <v>10576</v>
      </c>
      <c r="Z1636" t="s" s="13">
        <v>10580</v>
      </c>
      <c r="AA1636" s="20">
        <v>43344</v>
      </c>
      <c r="AB1636" s="20"/>
    </row>
    <row r="1637" ht="25.5" customHeight="1">
      <c r="A1637" s="12">
        <v>1783</v>
      </c>
      <c r="B1637" s="12">
        <v>17831</v>
      </c>
      <c r="C1637" t="s" s="13">
        <v>7608</v>
      </c>
      <c r="D1637" t="s" s="13">
        <v>10581</v>
      </c>
      <c r="E1637" t="s" s="14">
        <f>MID(D1637,1,SEARCH(",",D1637)-1)</f>
        <v>10582</v>
      </c>
      <c r="F1637" t="s" s="13">
        <f>MID(D1637,SEARCH(",",D1637)+2,50)</f>
        <v>198</v>
      </c>
      <c r="G1637" s="15">
        <v>41080</v>
      </c>
      <c r="H1637" s="21">
        <f>YEAR(G1637)</f>
        <v>2012</v>
      </c>
      <c r="I1637" s="16">
        <f>INT((TODAY()-G1637)/365)</f>
        <v>8</v>
      </c>
      <c r="J1637" t="s" s="17">
        <v>32</v>
      </c>
      <c r="K1637" s="16"/>
      <c r="L1637" s="12">
        <v>600506014</v>
      </c>
      <c r="M1637" s="12">
        <v>627956531</v>
      </c>
      <c r="N1637" s="12">
        <v>912688786</v>
      </c>
      <c r="O1637" t="s" s="22">
        <v>10583</v>
      </c>
      <c r="P1637" s="23">
        <v>28860</v>
      </c>
      <c r="Q1637" t="s" s="13">
        <v>8944</v>
      </c>
      <c r="R1637" t="s" s="13">
        <v>10584</v>
      </c>
      <c r="S1637" s="12"/>
      <c r="T1637" s="12"/>
      <c r="U1637" t="s" s="13">
        <v>10585</v>
      </c>
      <c r="V1637" t="s" s="13">
        <v>10586</v>
      </c>
      <c r="W1637" s="12"/>
      <c r="X1637" s="12"/>
      <c r="Y1637" t="s" s="13">
        <v>10587</v>
      </c>
      <c r="Z1637" t="s" s="13">
        <v>10588</v>
      </c>
      <c r="AA1637" s="20">
        <v>43344</v>
      </c>
      <c r="AB1637" s="20">
        <v>43549</v>
      </c>
    </row>
    <row r="1638" ht="13" customHeight="1">
      <c r="A1638" s="12">
        <v>1784</v>
      </c>
      <c r="B1638" s="12">
        <v>17841</v>
      </c>
      <c r="C1638" t="s" s="13">
        <v>28</v>
      </c>
      <c r="D1638" t="s" s="13">
        <v>10589</v>
      </c>
      <c r="E1638" t="s" s="14">
        <f>MID(D1638,1,SEARCH(",",D1638)-1)</f>
        <v>10590</v>
      </c>
      <c r="F1638" t="s" s="13">
        <f>MID(D1638,SEARCH(",",D1638)+2,50)</f>
        <v>3322</v>
      </c>
      <c r="G1638" s="15">
        <v>39275</v>
      </c>
      <c r="H1638" s="21">
        <f>YEAR(G1638)</f>
        <v>2007</v>
      </c>
      <c r="I1638" s="16">
        <f>INT((TODAY()-G1638)/365)</f>
        <v>13</v>
      </c>
      <c r="J1638" t="s" s="17">
        <v>32</v>
      </c>
      <c r="K1638" s="16">
        <v>51549017</v>
      </c>
      <c r="L1638" s="12">
        <v>696447998</v>
      </c>
      <c r="M1638" s="12">
        <v>629197487</v>
      </c>
      <c r="N1638" s="12"/>
      <c r="O1638" t="s" s="22">
        <v>10591</v>
      </c>
      <c r="P1638" s="23">
        <v>28035</v>
      </c>
      <c r="Q1638" t="s" s="13">
        <v>34</v>
      </c>
      <c r="R1638" t="s" s="13">
        <v>10592</v>
      </c>
      <c r="S1638" s="12"/>
      <c r="T1638" s="12"/>
      <c r="U1638" t="s" s="13">
        <v>10593</v>
      </c>
      <c r="V1638" t="s" s="13">
        <v>10594</v>
      </c>
      <c r="W1638" s="12"/>
      <c r="X1638" s="12"/>
      <c r="Y1638" t="s" s="13">
        <v>10595</v>
      </c>
      <c r="Z1638" s="12"/>
      <c r="AA1638" s="20">
        <v>43344</v>
      </c>
      <c r="AB1638" s="20"/>
    </row>
    <row r="1639" ht="13" customHeight="1">
      <c r="A1639" s="12">
        <v>1785</v>
      </c>
      <c r="B1639" s="12">
        <v>17851</v>
      </c>
      <c r="C1639" t="s" s="13">
        <v>7608</v>
      </c>
      <c r="D1639" t="s" s="13">
        <v>10596</v>
      </c>
      <c r="E1639" t="s" s="14">
        <f>MID(D1639,1,SEARCH(",",D1639)-1)</f>
        <v>10597</v>
      </c>
      <c r="F1639" t="s" s="13">
        <f>MID(D1639,SEARCH(",",D1639)+2,50)</f>
        <v>9309</v>
      </c>
      <c r="G1639" s="15">
        <v>40199</v>
      </c>
      <c r="H1639" s="21">
        <f>YEAR(G1639)</f>
        <v>2010</v>
      </c>
      <c r="I1639" s="16">
        <f>INT((TODAY()-G1639)/365)</f>
        <v>10</v>
      </c>
      <c r="J1639" t="s" s="17">
        <v>32</v>
      </c>
      <c r="K1639" t="s" s="17">
        <v>10598</v>
      </c>
      <c r="L1639" s="12">
        <v>655472317</v>
      </c>
      <c r="M1639" s="12">
        <v>655472318</v>
      </c>
      <c r="N1639" s="12"/>
      <c r="O1639" t="s" s="22">
        <v>10599</v>
      </c>
      <c r="P1639" s="23">
        <v>28860</v>
      </c>
      <c r="Q1639" t="s" s="13">
        <v>8944</v>
      </c>
      <c r="R1639" s="12"/>
      <c r="S1639" t="s" s="13">
        <v>10600</v>
      </c>
      <c r="T1639" s="12"/>
      <c r="U1639" t="s" s="13">
        <v>10601</v>
      </c>
      <c r="V1639" t="s" s="13">
        <v>10602</v>
      </c>
      <c r="W1639" s="12"/>
      <c r="X1639" s="12"/>
      <c r="Y1639" t="s" s="13">
        <v>10603</v>
      </c>
      <c r="Z1639" t="s" s="13">
        <v>10604</v>
      </c>
      <c r="AA1639" s="20">
        <v>43344</v>
      </c>
      <c r="AB1639" s="20">
        <v>43711</v>
      </c>
    </row>
    <row r="1640" ht="15.75" customHeight="1">
      <c r="A1640" s="12">
        <v>1786</v>
      </c>
      <c r="B1640" s="12">
        <v>17861</v>
      </c>
      <c r="C1640" t="s" s="13">
        <v>28</v>
      </c>
      <c r="D1640" t="s" s="13">
        <v>10605</v>
      </c>
      <c r="E1640" t="s" s="14">
        <f>MID(D1640,1,SEARCH(",",D1640)-1)</f>
        <v>10606</v>
      </c>
      <c r="F1640" t="s" s="13">
        <f>MID(D1640,SEARCH(",",D1640)+2,50)</f>
        <v>7376</v>
      </c>
      <c r="G1640" s="15">
        <v>41248</v>
      </c>
      <c r="H1640" s="21">
        <f>YEAR(G1640)</f>
        <v>2012</v>
      </c>
      <c r="I1640" s="16">
        <f>INT((TODAY()-G1640)/365)</f>
        <v>7</v>
      </c>
      <c r="J1640" t="s" s="17">
        <v>40</v>
      </c>
      <c r="K1640" t="s" s="17">
        <v>10607</v>
      </c>
      <c r="L1640" s="12">
        <v>651081533</v>
      </c>
      <c r="M1640" s="12">
        <v>630963140</v>
      </c>
      <c r="N1640" s="12"/>
      <c r="O1640" t="s" s="22">
        <v>10608</v>
      </c>
      <c r="P1640" s="23">
        <v>28034</v>
      </c>
      <c r="Q1640" t="s" s="13">
        <v>34</v>
      </c>
      <c r="R1640" t="s" s="13">
        <v>10609</v>
      </c>
      <c r="S1640" t="s" s="62">
        <v>10610</v>
      </c>
      <c r="T1640" s="12"/>
      <c r="U1640" t="s" s="13">
        <v>10611</v>
      </c>
      <c r="V1640" t="s" s="13">
        <v>10612</v>
      </c>
      <c r="W1640" s="12"/>
      <c r="X1640" s="12"/>
      <c r="Y1640" t="s" s="13">
        <v>10613</v>
      </c>
      <c r="Z1640" s="12"/>
      <c r="AA1640" s="20">
        <v>43344</v>
      </c>
      <c r="AB1640" s="20"/>
    </row>
    <row r="1641" ht="25.5" customHeight="1">
      <c r="A1641" s="12">
        <v>1787</v>
      </c>
      <c r="B1641" s="12">
        <v>17871</v>
      </c>
      <c r="C1641" t="s" s="13">
        <v>7608</v>
      </c>
      <c r="D1641" t="s" s="13">
        <v>10614</v>
      </c>
      <c r="E1641" t="s" s="14">
        <f>MID(D1641,1,SEARCH(",",D1641)-1)</f>
        <v>10615</v>
      </c>
      <c r="F1641" t="s" s="13">
        <f>MID(D1641,SEARCH(",",D1641)+2,50)</f>
        <v>4764</v>
      </c>
      <c r="G1641" s="15">
        <v>40530</v>
      </c>
      <c r="H1641" s="21">
        <f>YEAR(G1641)</f>
        <v>2010</v>
      </c>
      <c r="I1641" s="16">
        <f>INT((TODAY()-G1641)/365)</f>
        <v>9</v>
      </c>
      <c r="J1641" t="s" s="17">
        <v>32</v>
      </c>
      <c r="K1641" s="16"/>
      <c r="L1641" s="12">
        <v>670068907</v>
      </c>
      <c r="M1641" s="12">
        <v>622321318</v>
      </c>
      <c r="N1641" s="12"/>
      <c r="O1641" t="s" s="22">
        <v>10616</v>
      </c>
      <c r="P1641" s="23">
        <v>28860</v>
      </c>
      <c r="Q1641" t="s" s="13">
        <v>8944</v>
      </c>
      <c r="R1641" t="s" s="13">
        <v>10617</v>
      </c>
      <c r="S1641" t="s" s="13">
        <v>10618</v>
      </c>
      <c r="T1641" s="12"/>
      <c r="U1641" t="s" s="13">
        <v>10619</v>
      </c>
      <c r="V1641" t="s" s="13">
        <v>10620</v>
      </c>
      <c r="W1641" s="12"/>
      <c r="X1641" s="12"/>
      <c r="Y1641" t="s" s="13">
        <v>10621</v>
      </c>
      <c r="Z1641" t="s" s="13">
        <v>10622</v>
      </c>
      <c r="AA1641" s="20">
        <v>43344</v>
      </c>
      <c r="AB1641" s="20"/>
    </row>
    <row r="1642" ht="13" customHeight="1">
      <c r="A1642" s="12">
        <v>1787</v>
      </c>
      <c r="B1642" s="12">
        <v>17872</v>
      </c>
      <c r="C1642" t="s" s="13">
        <v>7608</v>
      </c>
      <c r="D1642" t="s" s="13">
        <v>10623</v>
      </c>
      <c r="E1642" t="s" s="14">
        <f>MID(D1642,1,SEARCH(",",D1642)-1)</f>
        <v>10615</v>
      </c>
      <c r="F1642" t="s" s="13">
        <f>MID(D1642,SEARCH(",",D1642)+2,50)</f>
        <v>331</v>
      </c>
      <c r="G1642" s="15">
        <v>40075</v>
      </c>
      <c r="H1642" s="21">
        <f>YEAR(G1642)</f>
        <v>2009</v>
      </c>
      <c r="I1642" s="16">
        <f>INT((TODAY()-G1642)/365)</f>
        <v>11</v>
      </c>
      <c r="J1642" t="s" s="17">
        <v>32</v>
      </c>
      <c r="K1642" s="16"/>
      <c r="L1642" s="12">
        <v>670068907</v>
      </c>
      <c r="M1642" s="12">
        <v>622321318</v>
      </c>
      <c r="N1642" s="12"/>
      <c r="O1642" t="s" s="22">
        <v>10616</v>
      </c>
      <c r="P1642" s="23">
        <v>28860</v>
      </c>
      <c r="Q1642" t="s" s="13">
        <v>8944</v>
      </c>
      <c r="R1642" t="s" s="13">
        <v>10617</v>
      </c>
      <c r="S1642" t="s" s="13">
        <v>10618</v>
      </c>
      <c r="T1642" s="12"/>
      <c r="U1642" t="s" s="13">
        <v>10619</v>
      </c>
      <c r="V1642" t="s" s="13">
        <v>10620</v>
      </c>
      <c r="W1642" s="12"/>
      <c r="X1642" s="12"/>
      <c r="Y1642" t="s" s="13">
        <v>10621</v>
      </c>
      <c r="Z1642" s="12"/>
      <c r="AA1642" s="20">
        <v>43344</v>
      </c>
      <c r="AB1642" s="20">
        <v>43537</v>
      </c>
    </row>
    <row r="1643" ht="13" customHeight="1">
      <c r="A1643" s="12">
        <v>1788</v>
      </c>
      <c r="B1643" s="12">
        <v>17881</v>
      </c>
      <c r="C1643" t="s" s="13">
        <v>7608</v>
      </c>
      <c r="D1643" t="s" s="13">
        <v>10624</v>
      </c>
      <c r="E1643" t="s" s="14">
        <f>MID(D1643,1,SEARCH(",",D1643)-1)</f>
        <v>10625</v>
      </c>
      <c r="F1643" t="s" s="13">
        <f>MID(D1643,SEARCH(",",D1643)+2,50)</f>
        <v>1088</v>
      </c>
      <c r="G1643" s="15">
        <v>37881</v>
      </c>
      <c r="H1643" s="21">
        <f>YEAR(G1643)</f>
        <v>2003</v>
      </c>
      <c r="I1643" s="16">
        <f>INT((TODAY()-G1643)/365)</f>
        <v>17</v>
      </c>
      <c r="J1643" t="s" s="17">
        <v>32</v>
      </c>
      <c r="K1643" t="s" s="17">
        <v>10626</v>
      </c>
      <c r="L1643" s="12">
        <v>912688062</v>
      </c>
      <c r="M1643" s="12">
        <v>619661527</v>
      </c>
      <c r="N1643" s="12">
        <v>608289436</v>
      </c>
      <c r="O1643" t="s" s="22">
        <v>10627</v>
      </c>
      <c r="P1643" s="23">
        <v>28860</v>
      </c>
      <c r="Q1643" t="s" s="13">
        <v>8944</v>
      </c>
      <c r="R1643" t="s" s="13">
        <v>10628</v>
      </c>
      <c r="S1643" t="s" s="13">
        <v>10629</v>
      </c>
      <c r="T1643" s="12"/>
      <c r="U1643" t="s" s="13">
        <v>10630</v>
      </c>
      <c r="V1643" t="s" s="13">
        <v>10631</v>
      </c>
      <c r="W1643" s="12"/>
      <c r="X1643" s="12"/>
      <c r="Y1643" t="s" s="13">
        <v>10632</v>
      </c>
      <c r="Z1643" t="s" s="13">
        <v>10633</v>
      </c>
      <c r="AA1643" s="20">
        <v>43344</v>
      </c>
      <c r="AB1643" s="20">
        <v>43537</v>
      </c>
    </row>
    <row r="1644" ht="13" customHeight="1">
      <c r="A1644" s="12">
        <v>1789</v>
      </c>
      <c r="B1644" s="12">
        <v>17891</v>
      </c>
      <c r="C1644" t="s" s="13">
        <v>7608</v>
      </c>
      <c r="D1644" t="s" s="13">
        <v>10634</v>
      </c>
      <c r="E1644" t="s" s="14">
        <f>MID(D1644,1,SEARCH(",",D1644)-1)</f>
        <v>10635</v>
      </c>
      <c r="F1644" t="s" s="13">
        <f>MID(D1644,SEARCH(",",D1644)+2,50)</f>
        <v>10636</v>
      </c>
      <c r="G1644" s="15">
        <v>38903</v>
      </c>
      <c r="H1644" s="21">
        <f>YEAR(G1644)</f>
        <v>2006</v>
      </c>
      <c r="I1644" s="16">
        <f>INT((TODAY()-G1644)/365)</f>
        <v>14</v>
      </c>
      <c r="J1644" t="s" s="17">
        <v>32</v>
      </c>
      <c r="K1644" s="16"/>
      <c r="L1644" s="12">
        <v>699017365</v>
      </c>
      <c r="M1644" s="12">
        <v>647471591</v>
      </c>
      <c r="N1644" s="12">
        <v>912687197</v>
      </c>
      <c r="O1644" t="s" s="22">
        <v>10637</v>
      </c>
      <c r="P1644" s="23">
        <v>28860</v>
      </c>
      <c r="Q1644" t="s" s="13">
        <v>8944</v>
      </c>
      <c r="R1644" s="12"/>
      <c r="S1644" t="s" s="13">
        <v>10638</v>
      </c>
      <c r="T1644" s="12"/>
      <c r="U1644" t="s" s="13">
        <v>10639</v>
      </c>
      <c r="V1644" t="s" s="13">
        <v>10640</v>
      </c>
      <c r="W1644" s="12"/>
      <c r="X1644" s="12"/>
      <c r="Y1644" t="s" s="13">
        <v>10641</v>
      </c>
      <c r="Z1644" t="s" s="13">
        <v>6841</v>
      </c>
      <c r="AA1644" s="20">
        <v>43344</v>
      </c>
      <c r="AB1644" s="20">
        <v>44095</v>
      </c>
    </row>
    <row r="1645" ht="13" customHeight="1">
      <c r="A1645" s="12">
        <v>1790</v>
      </c>
      <c r="B1645" s="12">
        <v>17901</v>
      </c>
      <c r="C1645" t="s" s="13">
        <v>7608</v>
      </c>
      <c r="D1645" t="s" s="13">
        <v>10642</v>
      </c>
      <c r="E1645" t="s" s="14">
        <f>MID(D1645,1,SEARCH(",",D1645)-1)</f>
        <v>10643</v>
      </c>
      <c r="F1645" t="s" s="13">
        <f>MID(D1645,SEARCH(",",D1645)+2,50)</f>
        <v>331</v>
      </c>
      <c r="G1645" s="15">
        <v>39099</v>
      </c>
      <c r="H1645" s="21">
        <f>YEAR(G1645)</f>
        <v>2007</v>
      </c>
      <c r="I1645" s="16">
        <f>INT((TODAY()-G1645)/365)</f>
        <v>13</v>
      </c>
      <c r="J1645" t="s" s="17">
        <v>32</v>
      </c>
      <c r="K1645" t="s" s="17">
        <v>10644</v>
      </c>
      <c r="L1645" s="12">
        <v>669673899</v>
      </c>
      <c r="M1645" s="12">
        <v>625254377</v>
      </c>
      <c r="N1645" s="12">
        <v>912689389</v>
      </c>
      <c r="O1645" t="s" s="22">
        <v>10645</v>
      </c>
      <c r="P1645" s="23">
        <v>28860</v>
      </c>
      <c r="Q1645" t="s" s="13">
        <v>8944</v>
      </c>
      <c r="R1645" t="s" s="13">
        <v>10646</v>
      </c>
      <c r="S1645" s="12"/>
      <c r="T1645" s="12"/>
      <c r="U1645" t="s" s="13">
        <v>10647</v>
      </c>
      <c r="V1645" t="s" s="13">
        <v>10648</v>
      </c>
      <c r="W1645" s="12"/>
      <c r="X1645" s="12"/>
      <c r="Y1645" t="s" s="13">
        <v>10649</v>
      </c>
      <c r="Z1645" s="12"/>
      <c r="AA1645" s="20">
        <v>43344</v>
      </c>
      <c r="AB1645" s="20">
        <v>43585</v>
      </c>
    </row>
    <row r="1646" ht="15.75" customHeight="1">
      <c r="A1646" s="12">
        <v>1790</v>
      </c>
      <c r="B1646" s="12">
        <v>17902</v>
      </c>
      <c r="C1646" t="s" s="13">
        <v>7608</v>
      </c>
      <c r="D1646" t="s" s="13">
        <v>10650</v>
      </c>
      <c r="E1646" t="s" s="14">
        <f>MID(D1646,1,SEARCH(",",D1646)-1)</f>
        <v>10643</v>
      </c>
      <c r="F1646" t="s" s="13">
        <f>MID(D1646,SEARCH(",",D1646)+2,50)</f>
        <v>165</v>
      </c>
      <c r="G1646" s="15">
        <v>40371</v>
      </c>
      <c r="H1646" s="16">
        <f>YEAR(G1646)</f>
        <v>2010</v>
      </c>
      <c r="I1646" s="16">
        <f>INT((TODAY()-G1646)/365)</f>
        <v>10</v>
      </c>
      <c r="J1646" t="s" s="17">
        <v>32</v>
      </c>
      <c r="K1646" t="s" s="17">
        <v>10651</v>
      </c>
      <c r="L1646" s="12">
        <v>912689389</v>
      </c>
      <c r="M1646" s="12">
        <v>669673899</v>
      </c>
      <c r="N1646" s="12">
        <v>625254377</v>
      </c>
      <c r="O1646" t="s" s="13">
        <v>10652</v>
      </c>
      <c r="P1646" s="16">
        <v>28860</v>
      </c>
      <c r="Q1646" t="s" s="13">
        <v>34</v>
      </c>
      <c r="R1646" t="s" s="24">
        <v>10653</v>
      </c>
      <c r="S1646" s="12"/>
      <c r="T1646" s="12"/>
      <c r="U1646" t="s" s="13">
        <v>10654</v>
      </c>
      <c r="V1646" t="s" s="13">
        <v>10655</v>
      </c>
      <c r="W1646" t="s" s="13">
        <v>10654</v>
      </c>
      <c r="X1646" t="s" s="13">
        <v>10656</v>
      </c>
      <c r="Y1646" t="s" s="13">
        <v>10649</v>
      </c>
      <c r="Z1646" s="12"/>
      <c r="AA1646" s="19">
        <v>44104</v>
      </c>
      <c r="AB1646" s="20"/>
    </row>
    <row r="1647" ht="13" customHeight="1">
      <c r="A1647" s="12">
        <v>1791</v>
      </c>
      <c r="B1647" s="12">
        <v>17911</v>
      </c>
      <c r="C1647" t="s" s="13">
        <v>7608</v>
      </c>
      <c r="D1647" t="s" s="13">
        <v>10657</v>
      </c>
      <c r="E1647" t="s" s="14">
        <f>MID(D1647,1,SEARCH(",",D1647)-1)</f>
        <v>10658</v>
      </c>
      <c r="F1647" t="s" s="13">
        <f>MID(D1647,SEARCH(",",D1647)+2,50)</f>
        <v>1265</v>
      </c>
      <c r="G1647" s="15">
        <v>39596</v>
      </c>
      <c r="H1647" s="21">
        <f>YEAR(G1647)</f>
        <v>2008</v>
      </c>
      <c r="I1647" s="16">
        <f>INT((TODAY()-G1647)/365)</f>
        <v>12</v>
      </c>
      <c r="J1647" t="s" s="17">
        <v>32</v>
      </c>
      <c r="K1647" t="s" s="17">
        <v>10659</v>
      </c>
      <c r="L1647" s="12">
        <v>620857255</v>
      </c>
      <c r="M1647" s="12">
        <v>615422871</v>
      </c>
      <c r="N1647" s="12"/>
      <c r="O1647" t="s" s="22">
        <v>10660</v>
      </c>
      <c r="P1647" s="23">
        <v>28814</v>
      </c>
      <c r="Q1647" t="s" s="13">
        <v>7581</v>
      </c>
      <c r="R1647" t="s" s="13">
        <v>10661</v>
      </c>
      <c r="S1647" s="12"/>
      <c r="T1647" s="12"/>
      <c r="U1647" t="s" s="13">
        <v>10662</v>
      </c>
      <c r="V1647" t="s" s="13">
        <v>10663</v>
      </c>
      <c r="W1647" s="12"/>
      <c r="X1647" s="12"/>
      <c r="Y1647" t="s" s="13">
        <v>10664</v>
      </c>
      <c r="Z1647" t="s" s="13">
        <v>10665</v>
      </c>
      <c r="AA1647" s="20">
        <v>43344</v>
      </c>
      <c r="AB1647" s="20">
        <v>43585</v>
      </c>
    </row>
    <row r="1648" ht="13" customHeight="1">
      <c r="A1648" s="12">
        <v>1791</v>
      </c>
      <c r="B1648" s="12">
        <v>17912</v>
      </c>
      <c r="C1648" t="s" s="13">
        <v>7608</v>
      </c>
      <c r="D1648" t="s" s="13">
        <v>10666</v>
      </c>
      <c r="E1648" t="s" s="14">
        <f>MID(D1648,1,SEARCH(",",D1648)-1)</f>
        <v>10658</v>
      </c>
      <c r="F1648" t="s" s="13">
        <f>MID(D1648,SEARCH(",",D1648)+2,50)</f>
        <v>1117</v>
      </c>
      <c r="G1648" s="15">
        <v>40662</v>
      </c>
      <c r="H1648" s="21">
        <f>YEAR(G1648)</f>
        <v>2011</v>
      </c>
      <c r="I1648" s="16">
        <f>INT((TODAY()-G1648)/365)</f>
        <v>9</v>
      </c>
      <c r="J1648" t="s" s="17">
        <v>32</v>
      </c>
      <c r="K1648" t="s" s="17">
        <v>10667</v>
      </c>
      <c r="L1648" s="12">
        <v>620857255</v>
      </c>
      <c r="M1648" s="12">
        <v>615422871</v>
      </c>
      <c r="N1648" s="12"/>
      <c r="O1648" t="s" s="22">
        <v>10660</v>
      </c>
      <c r="P1648" s="23">
        <v>28814</v>
      </c>
      <c r="Q1648" t="s" s="13">
        <v>7581</v>
      </c>
      <c r="R1648" t="s" s="13">
        <v>10661</v>
      </c>
      <c r="S1648" s="12"/>
      <c r="T1648" s="12"/>
      <c r="U1648" t="s" s="13">
        <v>10662</v>
      </c>
      <c r="V1648" t="s" s="13">
        <v>10663</v>
      </c>
      <c r="W1648" s="12"/>
      <c r="X1648" s="12"/>
      <c r="Y1648" t="s" s="13">
        <v>10664</v>
      </c>
      <c r="Z1648" t="s" s="13">
        <v>10665</v>
      </c>
      <c r="AA1648" s="20">
        <v>43344</v>
      </c>
      <c r="AB1648" s="20">
        <v>43374</v>
      </c>
    </row>
    <row r="1649" ht="13" customHeight="1">
      <c r="A1649" s="30">
        <v>1793</v>
      </c>
      <c r="B1649" s="30">
        <v>17931</v>
      </c>
      <c r="C1649" t="s" s="31">
        <v>28</v>
      </c>
      <c r="D1649" t="s" s="32">
        <v>10668</v>
      </c>
      <c r="E1649" t="s" s="14">
        <f>MID(D1649,1,SEARCH(",",D1649)-1)</f>
        <v>10669</v>
      </c>
      <c r="F1649" t="s" s="13">
        <f>MID(D1649,SEARCH(",",D1649)+2,50)</f>
        <v>277</v>
      </c>
      <c r="G1649" s="33">
        <v>36082</v>
      </c>
      <c r="H1649" s="34">
        <f>YEAR(G1649)</f>
        <v>1998</v>
      </c>
      <c r="I1649" s="30">
        <f>INT((TODAY()-G1649)/365)</f>
        <v>22</v>
      </c>
      <c r="J1649" t="s" s="31">
        <v>32</v>
      </c>
      <c r="K1649" t="s" s="31">
        <v>10670</v>
      </c>
      <c r="L1649" s="30">
        <v>625398111</v>
      </c>
      <c r="M1649" s="30"/>
      <c r="N1649" s="30"/>
      <c r="O1649" t="s" s="35">
        <v>10671</v>
      </c>
      <c r="P1649" s="36">
        <v>28049</v>
      </c>
      <c r="Q1649" t="s" s="31">
        <v>34</v>
      </c>
      <c r="R1649" s="37"/>
      <c r="S1649" s="37"/>
      <c r="T1649" t="s" s="32">
        <v>10672</v>
      </c>
      <c r="U1649" t="s" s="32">
        <v>10673</v>
      </c>
      <c r="V1649" t="s" s="32">
        <v>10674</v>
      </c>
      <c r="W1649" s="37"/>
      <c r="X1649" s="30"/>
      <c r="Y1649" t="s" s="31">
        <v>10675</v>
      </c>
      <c r="Z1649" s="37"/>
      <c r="AA1649" s="39">
        <v>43344</v>
      </c>
      <c r="AB1649" s="53">
        <v>43344</v>
      </c>
    </row>
    <row r="1650" ht="13" customHeight="1">
      <c r="A1650" s="12">
        <v>1794</v>
      </c>
      <c r="B1650" s="12">
        <v>17941</v>
      </c>
      <c r="C1650" t="s" s="13">
        <v>57</v>
      </c>
      <c r="D1650" t="s" s="13">
        <v>10676</v>
      </c>
      <c r="E1650" t="s" s="14">
        <f>MID(D1650,1,SEARCH(",",D1650)-1)</f>
        <v>10677</v>
      </c>
      <c r="F1650" t="s" s="13">
        <f>MID(D1650,SEARCH(",",D1650)+2,50)</f>
        <v>10678</v>
      </c>
      <c r="G1650" s="15">
        <v>33636</v>
      </c>
      <c r="H1650" s="21">
        <f>YEAR(G1650)</f>
        <v>1992</v>
      </c>
      <c r="I1650" s="16">
        <f>INT((TODAY()-G1650)/365)</f>
        <v>28</v>
      </c>
      <c r="J1650" t="s" s="17">
        <v>32</v>
      </c>
      <c r="K1650" t="s" s="17">
        <v>10679</v>
      </c>
      <c r="L1650" s="12">
        <v>648234402</v>
      </c>
      <c r="M1650" s="12">
        <v>918565017</v>
      </c>
      <c r="N1650" s="12"/>
      <c r="O1650" t="s" s="22">
        <v>10680</v>
      </c>
      <c r="P1650" s="23">
        <v>28901</v>
      </c>
      <c r="Q1650" t="s" s="13">
        <v>9488</v>
      </c>
      <c r="R1650" s="12"/>
      <c r="S1650" s="12"/>
      <c r="T1650" t="s" s="13">
        <v>10681</v>
      </c>
      <c r="U1650" s="12"/>
      <c r="V1650" s="12"/>
      <c r="W1650" s="12"/>
      <c r="X1650" s="12"/>
      <c r="Y1650" t="s" s="13">
        <v>10682</v>
      </c>
      <c r="Z1650" s="12"/>
      <c r="AA1650" s="20">
        <v>43344</v>
      </c>
      <c r="AB1650" s="20"/>
    </row>
    <row r="1651" ht="13" customHeight="1">
      <c r="A1651" s="12">
        <v>1795</v>
      </c>
      <c r="B1651" s="12">
        <v>17951</v>
      </c>
      <c r="C1651" t="s" s="13">
        <v>28</v>
      </c>
      <c r="D1651" t="s" s="13">
        <v>10683</v>
      </c>
      <c r="E1651" t="s" s="14">
        <f>MID(D1651,1,SEARCH(",",D1651)-1)</f>
        <v>10684</v>
      </c>
      <c r="F1651" t="s" s="13">
        <f>MID(D1651,SEARCH(",",D1651)+2,50)</f>
        <v>373</v>
      </c>
      <c r="G1651" s="15">
        <v>39332</v>
      </c>
      <c r="H1651" s="21">
        <f>YEAR(G1651)</f>
        <v>2007</v>
      </c>
      <c r="I1651" s="16">
        <f>INT((TODAY()-G1651)/365)</f>
        <v>13</v>
      </c>
      <c r="J1651" t="s" s="17">
        <v>40</v>
      </c>
      <c r="K1651" s="16"/>
      <c r="L1651" s="12">
        <v>600430509</v>
      </c>
      <c r="M1651" s="12">
        <v>669604969</v>
      </c>
      <c r="N1651" s="12"/>
      <c r="O1651" t="s" s="22">
        <v>10685</v>
      </c>
      <c r="P1651" s="23">
        <v>28050</v>
      </c>
      <c r="Q1651" t="s" s="13">
        <v>34</v>
      </c>
      <c r="R1651" s="12"/>
      <c r="S1651" t="s" s="13">
        <v>10686</v>
      </c>
      <c r="T1651" s="12"/>
      <c r="U1651" t="s" s="13">
        <v>10687</v>
      </c>
      <c r="V1651" t="s" s="13">
        <v>10688</v>
      </c>
      <c r="W1651" s="12"/>
      <c r="X1651" s="12"/>
      <c r="Y1651" t="s" s="13">
        <v>10689</v>
      </c>
      <c r="Z1651" s="12"/>
      <c r="AA1651" s="20">
        <v>43344</v>
      </c>
      <c r="AB1651" s="20"/>
    </row>
    <row r="1652" ht="13" customHeight="1">
      <c r="A1652" s="12">
        <v>1795</v>
      </c>
      <c r="B1652" s="12">
        <v>17952</v>
      </c>
      <c r="C1652" t="s" s="13">
        <v>28</v>
      </c>
      <c r="D1652" t="s" s="13">
        <v>10690</v>
      </c>
      <c r="E1652" t="s" s="14">
        <f>MID(D1652,1,SEARCH(",",D1652)-1)</f>
        <v>10684</v>
      </c>
      <c r="F1652" t="s" s="13">
        <f>MID(D1652,SEARCH(",",D1652)+2,50)</f>
        <v>1637</v>
      </c>
      <c r="G1652" s="15">
        <v>40152</v>
      </c>
      <c r="H1652" s="21">
        <f>YEAR(G1652)</f>
        <v>2009</v>
      </c>
      <c r="I1652" s="16">
        <f>INT((TODAY()-G1652)/365)</f>
        <v>10</v>
      </c>
      <c r="J1652" t="s" s="17">
        <v>40</v>
      </c>
      <c r="K1652" s="16"/>
      <c r="L1652" s="12">
        <v>600430509</v>
      </c>
      <c r="M1652" s="12">
        <v>669604969</v>
      </c>
      <c r="N1652" s="12"/>
      <c r="O1652" t="s" s="22">
        <v>10685</v>
      </c>
      <c r="P1652" s="23">
        <v>28050</v>
      </c>
      <c r="Q1652" t="s" s="13">
        <v>34</v>
      </c>
      <c r="R1652" s="12"/>
      <c r="S1652" t="s" s="13">
        <v>10686</v>
      </c>
      <c r="T1652" s="12"/>
      <c r="U1652" t="s" s="13">
        <v>10687</v>
      </c>
      <c r="V1652" t="s" s="13">
        <v>10688</v>
      </c>
      <c r="W1652" s="12"/>
      <c r="X1652" s="12"/>
      <c r="Y1652" t="s" s="13">
        <v>10689</v>
      </c>
      <c r="Z1652" s="12"/>
      <c r="AA1652" s="20">
        <v>43344</v>
      </c>
      <c r="AB1652" s="20"/>
    </row>
    <row r="1653" ht="13" customHeight="1">
      <c r="A1653" s="12">
        <v>1795</v>
      </c>
      <c r="B1653" s="12">
        <v>17953</v>
      </c>
      <c r="C1653" t="s" s="13">
        <v>28</v>
      </c>
      <c r="D1653" t="s" s="13">
        <v>10691</v>
      </c>
      <c r="E1653" t="s" s="14">
        <f>MID(D1653,1,SEARCH(",",D1653)-1)</f>
        <v>10692</v>
      </c>
      <c r="F1653" t="s" s="13">
        <f>MID(D1653,SEARCH(",",D1653)+2,50)</f>
        <v>7872</v>
      </c>
      <c r="G1653" s="15">
        <v>27882</v>
      </c>
      <c r="H1653" s="21">
        <f>YEAR(G1653)</f>
        <v>1976</v>
      </c>
      <c r="I1653" s="16">
        <f>INT((TODAY()-G1653)/365)</f>
        <v>44</v>
      </c>
      <c r="J1653" t="s" s="17">
        <v>40</v>
      </c>
      <c r="K1653" s="16"/>
      <c r="L1653" s="12">
        <v>600430509</v>
      </c>
      <c r="M1653" s="12"/>
      <c r="N1653" s="12"/>
      <c r="O1653" t="s" s="22">
        <v>10685</v>
      </c>
      <c r="P1653" s="23">
        <v>28050</v>
      </c>
      <c r="Q1653" t="s" s="13">
        <v>34</v>
      </c>
      <c r="R1653" s="12"/>
      <c r="S1653" t="s" s="13">
        <v>10686</v>
      </c>
      <c r="T1653" s="12"/>
      <c r="U1653" s="12"/>
      <c r="V1653" s="12"/>
      <c r="W1653" s="12"/>
      <c r="X1653" s="12"/>
      <c r="Y1653" t="s" s="13">
        <v>10689</v>
      </c>
      <c r="Z1653" s="12"/>
      <c r="AA1653" s="20">
        <v>43344</v>
      </c>
      <c r="AB1653" s="20"/>
    </row>
    <row r="1654" ht="13" customHeight="1">
      <c r="A1654" s="12">
        <v>1796</v>
      </c>
      <c r="B1654" s="12">
        <v>17961</v>
      </c>
      <c r="C1654" t="s" s="13">
        <v>28</v>
      </c>
      <c r="D1654" t="s" s="13">
        <v>10693</v>
      </c>
      <c r="E1654" t="s" s="14">
        <f>MID(D1654,1,SEARCH(",",D1654)-1)</f>
        <v>10694</v>
      </c>
      <c r="F1654" t="s" s="13">
        <f>MID(D1654,SEARCH(",",D1654)+2,50)</f>
        <v>300</v>
      </c>
      <c r="G1654" s="15">
        <v>39195</v>
      </c>
      <c r="H1654" s="21">
        <f>YEAR(G1654)</f>
        <v>2007</v>
      </c>
      <c r="I1654" s="16">
        <f>INT((TODAY()-G1654)/365)</f>
        <v>13</v>
      </c>
      <c r="J1654" t="s" s="17">
        <v>40</v>
      </c>
      <c r="K1654" s="16"/>
      <c r="L1654" s="12">
        <v>619460922</v>
      </c>
      <c r="M1654" s="12">
        <v>646724493</v>
      </c>
      <c r="N1654" s="12"/>
      <c r="O1654" t="s" s="22">
        <v>10695</v>
      </c>
      <c r="P1654" s="23">
        <v>28049</v>
      </c>
      <c r="Q1654" t="s" s="13">
        <v>34</v>
      </c>
      <c r="R1654" t="s" s="13">
        <v>10696</v>
      </c>
      <c r="S1654" s="12"/>
      <c r="T1654" s="12"/>
      <c r="U1654" t="s" s="13">
        <v>10697</v>
      </c>
      <c r="V1654" t="s" s="13">
        <v>10698</v>
      </c>
      <c r="W1654" s="12"/>
      <c r="X1654" s="12"/>
      <c r="Y1654" t="s" s="13">
        <v>10699</v>
      </c>
      <c r="Z1654" s="12"/>
      <c r="AA1654" s="20">
        <v>43344</v>
      </c>
      <c r="AB1654" s="20"/>
    </row>
    <row r="1655" ht="13" customHeight="1">
      <c r="A1655" s="12">
        <v>1796</v>
      </c>
      <c r="B1655" s="12">
        <v>17962</v>
      </c>
      <c r="C1655" t="s" s="13">
        <v>28</v>
      </c>
      <c r="D1655" t="s" s="13">
        <v>10700</v>
      </c>
      <c r="E1655" t="s" s="14">
        <f>MID(D1655,1,SEARCH(",",D1655)-1)</f>
        <v>10701</v>
      </c>
      <c r="F1655" t="s" s="13">
        <f>MID(D1655,SEARCH(",",D1655)+2,50)</f>
        <v>60</v>
      </c>
      <c r="G1655" s="15">
        <v>27684</v>
      </c>
      <c r="H1655" s="21">
        <f>YEAR(G1655)</f>
        <v>1975</v>
      </c>
      <c r="I1655" s="16">
        <f>INT((TODAY()-G1655)/365)</f>
        <v>45</v>
      </c>
      <c r="J1655" t="s" s="17">
        <v>40</v>
      </c>
      <c r="K1655" t="s" s="17">
        <v>10702</v>
      </c>
      <c r="L1655" s="12">
        <v>619460922</v>
      </c>
      <c r="M1655" s="12"/>
      <c r="N1655" s="12"/>
      <c r="O1655" t="s" s="22">
        <v>10695</v>
      </c>
      <c r="P1655" s="23">
        <v>28049</v>
      </c>
      <c r="Q1655" t="s" s="13">
        <v>34</v>
      </c>
      <c r="R1655" s="12"/>
      <c r="S1655" s="12"/>
      <c r="T1655" t="s" s="13">
        <v>10696</v>
      </c>
      <c r="U1655" s="12"/>
      <c r="V1655" s="12"/>
      <c r="W1655" s="12"/>
      <c r="X1655" s="12"/>
      <c r="Y1655" t="s" s="13">
        <v>10699</v>
      </c>
      <c r="Z1655" s="12"/>
      <c r="AA1655" s="20">
        <v>43344</v>
      </c>
      <c r="AB1655" s="20"/>
    </row>
    <row r="1656" ht="13" customHeight="1">
      <c r="A1656" s="12">
        <v>1796</v>
      </c>
      <c r="B1656" s="12">
        <v>17963</v>
      </c>
      <c r="C1656" t="s" s="13">
        <v>28</v>
      </c>
      <c r="D1656" t="s" s="13">
        <v>10703</v>
      </c>
      <c r="E1656" t="s" s="14">
        <f>MID(D1656,1,SEARCH(",",D1656)-1)</f>
        <v>10694</v>
      </c>
      <c r="F1656" t="s" s="13">
        <f>MID(D1656,SEARCH(",",D1656)+2,50)</f>
        <v>2152</v>
      </c>
      <c r="G1656" s="15">
        <v>40164</v>
      </c>
      <c r="H1656" s="21">
        <f>YEAR(G1656)</f>
        <v>2009</v>
      </c>
      <c r="I1656" s="16">
        <f>INT((TODAY()-G1656)/365)</f>
        <v>10</v>
      </c>
      <c r="J1656" t="s" s="17">
        <v>40</v>
      </c>
      <c r="K1656" s="16"/>
      <c r="L1656" s="12">
        <v>619460922</v>
      </c>
      <c r="M1656" s="12">
        <v>646724493</v>
      </c>
      <c r="N1656" s="12"/>
      <c r="O1656" t="s" s="22">
        <v>10695</v>
      </c>
      <c r="P1656" s="23">
        <v>28049</v>
      </c>
      <c r="Q1656" t="s" s="13">
        <v>34</v>
      </c>
      <c r="R1656" t="s" s="55">
        <v>10704</v>
      </c>
      <c r="S1656" s="12"/>
      <c r="T1656" s="12"/>
      <c r="U1656" t="s" s="13">
        <v>10697</v>
      </c>
      <c r="V1656" t="s" s="13">
        <v>10698</v>
      </c>
      <c r="W1656" s="12"/>
      <c r="X1656" s="12"/>
      <c r="Y1656" t="s" s="13">
        <v>10699</v>
      </c>
      <c r="Z1656" s="12"/>
      <c r="AA1656" s="20">
        <v>43344</v>
      </c>
      <c r="AB1656" s="20"/>
    </row>
    <row r="1657" ht="13" customHeight="1">
      <c r="A1657" s="12">
        <v>1797</v>
      </c>
      <c r="B1657" s="12">
        <v>17971</v>
      </c>
      <c r="C1657" t="s" s="13">
        <v>28</v>
      </c>
      <c r="D1657" t="s" s="13">
        <v>10705</v>
      </c>
      <c r="E1657" t="s" s="14">
        <f>MID(D1657,1,SEARCH(",",D1657)-1)</f>
        <v>10706</v>
      </c>
      <c r="F1657" t="s" s="13">
        <f>MID(D1657,SEARCH(",",D1657)+2,50)</f>
        <v>1189</v>
      </c>
      <c r="G1657" s="15">
        <v>41211</v>
      </c>
      <c r="H1657" s="21">
        <f>YEAR(G1657)</f>
        <v>2012</v>
      </c>
      <c r="I1657" s="16">
        <f>INT((TODAY()-G1657)/365)</f>
        <v>7</v>
      </c>
      <c r="J1657" t="s" s="17">
        <v>32</v>
      </c>
      <c r="K1657" t="s" s="17">
        <v>10707</v>
      </c>
      <c r="L1657" s="12">
        <v>616625365</v>
      </c>
      <c r="M1657" s="12">
        <v>667754957</v>
      </c>
      <c r="N1657" s="12">
        <v>635001631</v>
      </c>
      <c r="O1657" t="s" s="22">
        <v>10708</v>
      </c>
      <c r="P1657" s="23">
        <v>28035</v>
      </c>
      <c r="Q1657" t="s" s="13">
        <v>34</v>
      </c>
      <c r="R1657" t="s" s="13">
        <v>10709</v>
      </c>
      <c r="S1657" s="12"/>
      <c r="T1657" s="12"/>
      <c r="U1657" t="s" s="13">
        <v>10710</v>
      </c>
      <c r="V1657" t="s" s="13">
        <v>10711</v>
      </c>
      <c r="W1657" s="12"/>
      <c r="X1657" s="12"/>
      <c r="Y1657" t="s" s="13">
        <v>10712</v>
      </c>
      <c r="Z1657" s="12"/>
      <c r="AA1657" s="20">
        <v>43344</v>
      </c>
      <c r="AB1657" s="20"/>
    </row>
    <row r="1658" ht="13" customHeight="1">
      <c r="A1658" s="12">
        <v>1798</v>
      </c>
      <c r="B1658" s="12">
        <v>17981</v>
      </c>
      <c r="C1658" t="s" s="13">
        <v>28</v>
      </c>
      <c r="D1658" t="s" s="13">
        <v>10713</v>
      </c>
      <c r="E1658" t="s" s="14">
        <f>MID(D1658,1,SEARCH(",",D1658)-1)</f>
        <v>10714</v>
      </c>
      <c r="F1658" t="s" s="13">
        <f>MID(D1658,SEARCH(",",D1658)+2,50)</f>
        <v>1197</v>
      </c>
      <c r="G1658" s="15">
        <v>39271</v>
      </c>
      <c r="H1658" s="21">
        <f>YEAR(G1658)</f>
        <v>2007</v>
      </c>
      <c r="I1658" s="16">
        <f>INT((TODAY()-G1658)/365)</f>
        <v>13</v>
      </c>
      <c r="J1658" t="s" s="17">
        <v>32</v>
      </c>
      <c r="K1658" t="s" s="17">
        <v>10715</v>
      </c>
      <c r="L1658" s="12">
        <v>616981774</v>
      </c>
      <c r="M1658" s="12"/>
      <c r="N1658" s="12"/>
      <c r="O1658" t="s" s="22">
        <v>10716</v>
      </c>
      <c r="P1658" s="23">
        <v>28034</v>
      </c>
      <c r="Q1658" t="s" s="13">
        <v>34</v>
      </c>
      <c r="R1658" t="s" s="13">
        <v>10717</v>
      </c>
      <c r="S1658" s="12"/>
      <c r="T1658" s="12"/>
      <c r="U1658" t="s" s="13">
        <v>10718</v>
      </c>
      <c r="V1658" t="s" s="13">
        <v>10719</v>
      </c>
      <c r="W1658" s="12"/>
      <c r="X1658" s="12"/>
      <c r="Y1658" t="s" s="13">
        <v>10720</v>
      </c>
      <c r="Z1658" t="s" s="13">
        <v>10721</v>
      </c>
      <c r="AA1658" s="20">
        <v>43344</v>
      </c>
      <c r="AB1658" s="20">
        <v>43743</v>
      </c>
    </row>
    <row r="1659" ht="13" customHeight="1">
      <c r="A1659" s="12">
        <v>1798</v>
      </c>
      <c r="B1659" s="12">
        <v>17982</v>
      </c>
      <c r="C1659" t="s" s="13">
        <v>28</v>
      </c>
      <c r="D1659" t="s" s="13">
        <v>10722</v>
      </c>
      <c r="E1659" t="s" s="14">
        <f>MID(D1659,1,SEARCH(",",D1659)-1)</f>
        <v>10714</v>
      </c>
      <c r="F1659" t="s" s="13">
        <f>MID(D1659,SEARCH(",",D1659)+2,50)</f>
        <v>880</v>
      </c>
      <c r="G1659" s="15">
        <v>39271</v>
      </c>
      <c r="H1659" s="21">
        <f>YEAR(G1659)</f>
        <v>2007</v>
      </c>
      <c r="I1659" s="16">
        <f>INT((TODAY()-G1659)/365)</f>
        <v>13</v>
      </c>
      <c r="J1659" t="s" s="17">
        <v>32</v>
      </c>
      <c r="K1659" t="s" s="17">
        <v>10723</v>
      </c>
      <c r="L1659" s="12">
        <v>616981774</v>
      </c>
      <c r="M1659" s="12"/>
      <c r="N1659" s="12"/>
      <c r="O1659" t="s" s="22">
        <v>10716</v>
      </c>
      <c r="P1659" s="23">
        <v>28034</v>
      </c>
      <c r="Q1659" t="s" s="13">
        <v>34</v>
      </c>
      <c r="R1659" t="s" s="13">
        <v>10717</v>
      </c>
      <c r="S1659" s="12"/>
      <c r="T1659" s="12"/>
      <c r="U1659" t="s" s="13">
        <v>10718</v>
      </c>
      <c r="V1659" t="s" s="13">
        <v>10719</v>
      </c>
      <c r="W1659" s="12"/>
      <c r="X1659" s="12"/>
      <c r="Y1659" t="s" s="13">
        <v>10720</v>
      </c>
      <c r="Z1659" t="s" s="13">
        <v>10721</v>
      </c>
      <c r="AA1659" s="20">
        <v>43344</v>
      </c>
      <c r="AB1659" s="20">
        <v>43721</v>
      </c>
    </row>
    <row r="1660" ht="13" customHeight="1">
      <c r="A1660" s="12">
        <v>1799</v>
      </c>
      <c r="B1660" s="12">
        <v>17991</v>
      </c>
      <c r="C1660" t="s" s="13">
        <v>28</v>
      </c>
      <c r="D1660" t="s" s="13">
        <v>10724</v>
      </c>
      <c r="E1660" t="s" s="14">
        <f>MID(D1660,1,SEARCH(",",D1660)-1)</f>
        <v>10725</v>
      </c>
      <c r="F1660" t="s" s="13">
        <f>MID(D1660,SEARCH(",",D1660)+2,50)</f>
        <v>2174</v>
      </c>
      <c r="G1660" s="15">
        <v>39159</v>
      </c>
      <c r="H1660" s="21">
        <f>YEAR(G1660)</f>
        <v>2007</v>
      </c>
      <c r="I1660" s="16">
        <f>INT((TODAY()-G1660)/365)</f>
        <v>13</v>
      </c>
      <c r="J1660" t="s" s="17">
        <v>32</v>
      </c>
      <c r="K1660" t="s" s="17">
        <v>10726</v>
      </c>
      <c r="L1660" s="12">
        <v>644557577</v>
      </c>
      <c r="M1660" s="12"/>
      <c r="N1660" s="12"/>
      <c r="O1660" t="s" s="22">
        <v>10727</v>
      </c>
      <c r="P1660" s="23">
        <v>28034</v>
      </c>
      <c r="Q1660" t="s" s="13">
        <v>34</v>
      </c>
      <c r="R1660" s="12"/>
      <c r="S1660" t="s" s="13">
        <v>10728</v>
      </c>
      <c r="T1660" s="12"/>
      <c r="U1660" t="s" s="13">
        <v>10729</v>
      </c>
      <c r="V1660" t="s" s="13">
        <v>10730</v>
      </c>
      <c r="W1660" s="12"/>
      <c r="X1660" s="12"/>
      <c r="Y1660" t="s" s="13">
        <v>10731</v>
      </c>
      <c r="Z1660" t="s" s="13">
        <v>10732</v>
      </c>
      <c r="AA1660" s="20">
        <v>43344</v>
      </c>
      <c r="AB1660" s="20">
        <v>43638</v>
      </c>
    </row>
    <row r="1661" ht="25.5" customHeight="1">
      <c r="A1661" s="12">
        <v>1800</v>
      </c>
      <c r="B1661" s="12">
        <v>18001</v>
      </c>
      <c r="C1661" t="s" s="13">
        <v>28</v>
      </c>
      <c r="D1661" t="s" s="13">
        <v>10733</v>
      </c>
      <c r="E1661" t="s" s="14">
        <f>MID(D1661,1,SEARCH(",",D1661)-1)</f>
        <v>10734</v>
      </c>
      <c r="F1661" t="s" s="13">
        <f>MID(D1661,SEARCH(",",D1661)+2,50)</f>
        <v>280</v>
      </c>
      <c r="G1661" s="15">
        <v>39265</v>
      </c>
      <c r="H1661" s="21">
        <f>YEAR(G1661)</f>
        <v>2007</v>
      </c>
      <c r="I1661" s="16">
        <f>INT((TODAY()-G1661)/365)</f>
        <v>13</v>
      </c>
      <c r="J1661" t="s" s="17">
        <v>32</v>
      </c>
      <c r="K1661" t="s" s="17">
        <v>10735</v>
      </c>
      <c r="L1661" s="12">
        <v>910668766</v>
      </c>
      <c r="M1661" s="12">
        <v>682061596</v>
      </c>
      <c r="N1661" s="12">
        <v>686959642</v>
      </c>
      <c r="O1661" t="s" s="22">
        <v>10736</v>
      </c>
      <c r="P1661" s="23">
        <v>28049</v>
      </c>
      <c r="Q1661" t="s" s="13">
        <v>34</v>
      </c>
      <c r="R1661" s="12"/>
      <c r="S1661" t="s" s="13">
        <v>10737</v>
      </c>
      <c r="T1661" s="12"/>
      <c r="U1661" t="s" s="13">
        <v>10738</v>
      </c>
      <c r="V1661" t="s" s="13">
        <v>10739</v>
      </c>
      <c r="W1661" s="12"/>
      <c r="X1661" s="12"/>
      <c r="Y1661" t="s" s="13">
        <v>10740</v>
      </c>
      <c r="Z1661" t="s" s="13">
        <v>10741</v>
      </c>
      <c r="AA1661" s="20">
        <v>43344</v>
      </c>
      <c r="AB1661" s="20">
        <v>43638</v>
      </c>
    </row>
    <row r="1662" ht="25.5" customHeight="1">
      <c r="A1662" s="12">
        <v>1800</v>
      </c>
      <c r="B1662" s="12">
        <v>18002</v>
      </c>
      <c r="C1662" t="s" s="13">
        <v>28</v>
      </c>
      <c r="D1662" t="s" s="13">
        <v>10742</v>
      </c>
      <c r="E1662" t="s" s="14">
        <f>MID(D1662,1,SEARCH(",",D1662)-1)</f>
        <v>10734</v>
      </c>
      <c r="F1662" t="s" s="13">
        <f>MID(D1662,SEARCH(",",D1662)+2,50)</f>
        <v>331</v>
      </c>
      <c r="G1662" s="15">
        <v>39265</v>
      </c>
      <c r="H1662" s="21">
        <f>YEAR(G1662)</f>
        <v>2007</v>
      </c>
      <c r="I1662" s="16">
        <f>INT((TODAY()-G1662)/365)</f>
        <v>13</v>
      </c>
      <c r="J1662" t="s" s="17">
        <v>32</v>
      </c>
      <c r="K1662" t="s" s="17">
        <v>10743</v>
      </c>
      <c r="L1662" s="12">
        <v>910668766</v>
      </c>
      <c r="M1662" s="12">
        <v>682061596</v>
      </c>
      <c r="N1662" s="12">
        <v>686959642</v>
      </c>
      <c r="O1662" t="s" s="22">
        <v>10736</v>
      </c>
      <c r="P1662" s="23">
        <v>28049</v>
      </c>
      <c r="Q1662" t="s" s="13">
        <v>34</v>
      </c>
      <c r="R1662" s="12"/>
      <c r="S1662" t="s" s="13">
        <v>10737</v>
      </c>
      <c r="T1662" s="12"/>
      <c r="U1662" t="s" s="13">
        <v>10738</v>
      </c>
      <c r="V1662" t="s" s="13">
        <v>10739</v>
      </c>
      <c r="W1662" s="12"/>
      <c r="X1662" s="12"/>
      <c r="Y1662" t="s" s="13">
        <v>10740</v>
      </c>
      <c r="Z1662" t="s" s="13">
        <v>10741</v>
      </c>
      <c r="AA1662" s="20">
        <v>43344</v>
      </c>
      <c r="AB1662" s="20">
        <v>43638</v>
      </c>
    </row>
    <row r="1663" ht="13" customHeight="1">
      <c r="A1663" s="12">
        <v>1801</v>
      </c>
      <c r="B1663" s="12">
        <v>18011</v>
      </c>
      <c r="C1663" t="s" s="13">
        <v>7608</v>
      </c>
      <c r="D1663" t="s" s="13">
        <v>10744</v>
      </c>
      <c r="E1663" t="s" s="14">
        <f>MID(D1663,1,SEARCH(",",D1663)-1)</f>
        <v>10745</v>
      </c>
      <c r="F1663" t="s" s="13">
        <f>MID(D1663,SEARCH(",",D1663)+2,50)</f>
        <v>192</v>
      </c>
      <c r="G1663" s="15">
        <v>39884</v>
      </c>
      <c r="H1663" s="21">
        <f>YEAR(G1663)</f>
        <v>2009</v>
      </c>
      <c r="I1663" s="16">
        <f>INT((TODAY()-G1663)/365)</f>
        <v>11</v>
      </c>
      <c r="J1663" t="s" s="17">
        <v>32</v>
      </c>
      <c r="K1663" t="s" s="17">
        <v>10746</v>
      </c>
      <c r="L1663" s="12">
        <v>686458346</v>
      </c>
      <c r="M1663" s="12">
        <v>686137025</v>
      </c>
      <c r="N1663" s="12"/>
      <c r="O1663" t="s" s="22">
        <v>10747</v>
      </c>
      <c r="P1663" s="23">
        <v>28860</v>
      </c>
      <c r="Q1663" t="s" s="13">
        <v>8944</v>
      </c>
      <c r="R1663" t="s" s="13">
        <v>10748</v>
      </c>
      <c r="S1663" s="12"/>
      <c r="T1663" s="12"/>
      <c r="U1663" t="s" s="13">
        <v>10749</v>
      </c>
      <c r="V1663" t="s" s="13">
        <v>10750</v>
      </c>
      <c r="W1663" s="12"/>
      <c r="X1663" s="12"/>
      <c r="Y1663" t="s" s="13">
        <v>10751</v>
      </c>
      <c r="Z1663" t="s" s="13">
        <v>10752</v>
      </c>
      <c r="AA1663" s="20">
        <v>43344</v>
      </c>
      <c r="AB1663" s="20">
        <v>43486</v>
      </c>
    </row>
    <row r="1664" ht="25.5" customHeight="1">
      <c r="A1664" s="12">
        <v>1802</v>
      </c>
      <c r="B1664" s="12">
        <v>18021</v>
      </c>
      <c r="C1664" t="s" s="13">
        <v>7608</v>
      </c>
      <c r="D1664" t="s" s="13">
        <v>10753</v>
      </c>
      <c r="E1664" t="s" s="14">
        <f>MID(D1664,1,SEARCH(",",D1664)-1)</f>
        <v>10754</v>
      </c>
      <c r="F1664" t="s" s="13">
        <f>MID(D1664,SEARCH(",",D1664)+2,50)</f>
        <v>1293</v>
      </c>
      <c r="G1664" s="15">
        <v>37690</v>
      </c>
      <c r="H1664" s="21">
        <f>YEAR(G1664)</f>
        <v>2003</v>
      </c>
      <c r="I1664" s="16">
        <f>INT((TODAY()-G1664)/365)</f>
        <v>17</v>
      </c>
      <c r="J1664" t="s" s="17">
        <v>32</v>
      </c>
      <c r="K1664" s="16"/>
      <c r="L1664" s="12">
        <v>660571320</v>
      </c>
      <c r="M1664" s="12"/>
      <c r="N1664" s="12"/>
      <c r="O1664" t="s" s="22">
        <v>10755</v>
      </c>
      <c r="P1664" s="23">
        <v>28860</v>
      </c>
      <c r="Q1664" t="s" s="13">
        <v>8944</v>
      </c>
      <c r="R1664" s="12"/>
      <c r="S1664" t="s" s="13">
        <v>10756</v>
      </c>
      <c r="T1664" s="12"/>
      <c r="U1664" t="s" s="13">
        <v>10757</v>
      </c>
      <c r="V1664" t="s" s="13">
        <v>10758</v>
      </c>
      <c r="W1664" s="12"/>
      <c r="X1664" s="12"/>
      <c r="Y1664" t="s" s="13">
        <v>10759</v>
      </c>
      <c r="Z1664" t="s" s="13">
        <v>10760</v>
      </c>
      <c r="AA1664" s="20">
        <v>43344</v>
      </c>
      <c r="AB1664" s="20">
        <v>43641</v>
      </c>
    </row>
    <row r="1665" ht="25.5" customHeight="1">
      <c r="A1665" s="12">
        <v>1803</v>
      </c>
      <c r="B1665" s="12">
        <v>18031</v>
      </c>
      <c r="C1665" t="s" s="13">
        <v>28</v>
      </c>
      <c r="D1665" t="s" s="13">
        <v>10761</v>
      </c>
      <c r="E1665" t="s" s="14">
        <f>MID(D1665,1,SEARCH(",",D1665)-1)</f>
        <v>10762</v>
      </c>
      <c r="F1665" t="s" s="13">
        <f>MID(D1665,SEARCH(",",D1665)+2,50)</f>
        <v>852</v>
      </c>
      <c r="G1665" s="15">
        <v>40506</v>
      </c>
      <c r="H1665" s="21">
        <f>YEAR(G1665)</f>
        <v>2010</v>
      </c>
      <c r="I1665" s="16">
        <f>INT((TODAY()-G1665)/365)</f>
        <v>9</v>
      </c>
      <c r="J1665" t="s" s="17">
        <v>32</v>
      </c>
      <c r="K1665" t="s" s="17">
        <v>10763</v>
      </c>
      <c r="L1665" s="12">
        <v>677409112</v>
      </c>
      <c r="M1665" s="12">
        <v>627470607</v>
      </c>
      <c r="N1665" s="12"/>
      <c r="O1665" t="s" s="22">
        <v>10764</v>
      </c>
      <c r="P1665" s="23">
        <v>28035</v>
      </c>
      <c r="Q1665" t="s" s="13">
        <v>34</v>
      </c>
      <c r="R1665" t="s" s="13">
        <v>10765</v>
      </c>
      <c r="S1665" s="12"/>
      <c r="T1665" s="12"/>
      <c r="U1665" t="s" s="13">
        <v>10766</v>
      </c>
      <c r="V1665" t="s" s="13">
        <v>10767</v>
      </c>
      <c r="W1665" s="12"/>
      <c r="X1665" s="12"/>
      <c r="Y1665" t="s" s="13">
        <v>10768</v>
      </c>
      <c r="Z1665" t="s" s="13">
        <v>10769</v>
      </c>
      <c r="AA1665" s="20">
        <v>43344</v>
      </c>
      <c r="AB1665" s="20">
        <v>43641</v>
      </c>
    </row>
    <row r="1666" ht="15.75" customHeight="1">
      <c r="A1666" s="12">
        <v>1804</v>
      </c>
      <c r="B1666" s="12">
        <v>18041</v>
      </c>
      <c r="C1666" t="s" s="13">
        <v>28</v>
      </c>
      <c r="D1666" t="s" s="13">
        <v>10770</v>
      </c>
      <c r="E1666" t="s" s="14">
        <f>MID(D1666,1,SEARCH(",",D1666)-1)</f>
        <v>10771</v>
      </c>
      <c r="F1666" t="s" s="13">
        <f>MID(D1666,SEARCH(",",D1666)+2,50)</f>
        <v>4687</v>
      </c>
      <c r="G1666" s="15">
        <v>39843</v>
      </c>
      <c r="H1666" s="21">
        <f>YEAR(G1666)</f>
        <v>2009</v>
      </c>
      <c r="I1666" s="16">
        <f>INT((TODAY()-G1666)/365)</f>
        <v>11</v>
      </c>
      <c r="J1666" t="s" s="17">
        <v>40</v>
      </c>
      <c r="K1666" t="s" s="17">
        <v>10772</v>
      </c>
      <c r="L1666" s="12">
        <v>625324783</v>
      </c>
      <c r="M1666" s="12">
        <v>687920255</v>
      </c>
      <c r="N1666" s="12">
        <v>910594836</v>
      </c>
      <c r="O1666" t="s" s="22">
        <v>10773</v>
      </c>
      <c r="P1666" s="23">
        <v>28049</v>
      </c>
      <c r="Q1666" t="s" s="13">
        <v>34</v>
      </c>
      <c r="R1666" t="s" s="13">
        <v>10774</v>
      </c>
      <c r="S1666" t="s" s="24">
        <v>10775</v>
      </c>
      <c r="T1666" s="12"/>
      <c r="U1666" t="s" s="13">
        <v>10776</v>
      </c>
      <c r="V1666" t="s" s="13">
        <v>10777</v>
      </c>
      <c r="W1666" s="12"/>
      <c r="X1666" s="12"/>
      <c r="Y1666" t="s" s="13">
        <v>10778</v>
      </c>
      <c r="Z1666" s="12"/>
      <c r="AA1666" s="20">
        <v>43344</v>
      </c>
      <c r="AB1666" s="20"/>
    </row>
    <row r="1667" ht="13" customHeight="1">
      <c r="A1667" s="12">
        <v>1805</v>
      </c>
      <c r="B1667" s="12">
        <v>18051</v>
      </c>
      <c r="C1667" t="s" s="13">
        <v>28</v>
      </c>
      <c r="D1667" t="s" s="13">
        <v>10779</v>
      </c>
      <c r="E1667" t="s" s="14">
        <f>MID(D1667,1,SEARCH(",",D1667)-1)</f>
        <v>10780</v>
      </c>
      <c r="F1667" t="s" s="13">
        <f>MID(D1667,SEARCH(",",D1667)+2,50)</f>
        <v>320</v>
      </c>
      <c r="G1667" s="15">
        <v>39609</v>
      </c>
      <c r="H1667" s="21">
        <f>YEAR(G1667)</f>
        <v>2008</v>
      </c>
      <c r="I1667" s="16">
        <f>INT((TODAY()-G1667)/365)</f>
        <v>12</v>
      </c>
      <c r="J1667" t="s" s="17">
        <v>40</v>
      </c>
      <c r="K1667" t="s" s="17">
        <v>10781</v>
      </c>
      <c r="L1667" s="12">
        <v>626933712</v>
      </c>
      <c r="M1667" s="12">
        <v>608746395</v>
      </c>
      <c r="N1667" s="12">
        <v>912243276</v>
      </c>
      <c r="O1667" t="s" s="22">
        <v>10782</v>
      </c>
      <c r="P1667" s="23">
        <v>28049</v>
      </c>
      <c r="Q1667" t="s" s="13">
        <v>34</v>
      </c>
      <c r="R1667" t="s" s="13">
        <v>10783</v>
      </c>
      <c r="S1667" t="s" s="13">
        <v>10784</v>
      </c>
      <c r="T1667" t="s" s="13">
        <v>10785</v>
      </c>
      <c r="U1667" t="s" s="13">
        <v>10786</v>
      </c>
      <c r="V1667" t="s" s="13">
        <v>10787</v>
      </c>
      <c r="W1667" s="12"/>
      <c r="X1667" s="12"/>
      <c r="Y1667" t="s" s="13">
        <v>10788</v>
      </c>
      <c r="Z1667" t="s" s="13">
        <v>10789</v>
      </c>
      <c r="AA1667" s="20">
        <v>43344</v>
      </c>
      <c r="AB1667" s="20">
        <v>0</v>
      </c>
    </row>
    <row r="1668" ht="13" customHeight="1">
      <c r="A1668" s="12">
        <v>1806</v>
      </c>
      <c r="B1668" s="12">
        <v>18061</v>
      </c>
      <c r="C1668" t="s" s="13">
        <v>28</v>
      </c>
      <c r="D1668" t="s" s="13">
        <v>10790</v>
      </c>
      <c r="E1668" t="s" s="14">
        <f>MID(D1668,1,SEARCH(",",D1668)-1)</f>
        <v>10791</v>
      </c>
      <c r="F1668" t="s" s="13">
        <f>MID(D1668,SEARCH(",",D1668)+2,50)</f>
        <v>405</v>
      </c>
      <c r="G1668" s="15">
        <v>37397</v>
      </c>
      <c r="H1668" s="21">
        <f>YEAR(G1668)</f>
        <v>2002</v>
      </c>
      <c r="I1668" s="16">
        <f>INT((TODAY()-G1668)/365)</f>
        <v>18</v>
      </c>
      <c r="J1668" t="s" s="17">
        <v>32</v>
      </c>
      <c r="K1668" t="s" s="17">
        <v>10792</v>
      </c>
      <c r="L1668" s="12">
        <v>645101371</v>
      </c>
      <c r="M1668" s="12">
        <v>639911913</v>
      </c>
      <c r="N1668" s="12">
        <v>917661735</v>
      </c>
      <c r="O1668" t="s" s="22">
        <v>10793</v>
      </c>
      <c r="P1668" s="23">
        <v>28033</v>
      </c>
      <c r="Q1668" t="s" s="13">
        <v>34</v>
      </c>
      <c r="R1668" s="12"/>
      <c r="S1668" t="s" s="13">
        <v>10794</v>
      </c>
      <c r="T1668" s="12"/>
      <c r="U1668" t="s" s="13">
        <v>10795</v>
      </c>
      <c r="V1668" t="s" s="13">
        <v>10796</v>
      </c>
      <c r="W1668" s="12"/>
      <c r="X1668" s="12"/>
      <c r="Y1668" t="s" s="13">
        <v>10797</v>
      </c>
      <c r="Z1668" t="s" s="13">
        <v>10798</v>
      </c>
      <c r="AA1668" s="20">
        <v>43344</v>
      </c>
      <c r="AB1668" s="20">
        <v>43500</v>
      </c>
    </row>
    <row r="1669" ht="13" customHeight="1">
      <c r="A1669" s="12">
        <v>1808</v>
      </c>
      <c r="B1669" s="12">
        <v>18081</v>
      </c>
      <c r="C1669" t="s" s="13">
        <v>57</v>
      </c>
      <c r="D1669" t="s" s="13">
        <v>10799</v>
      </c>
      <c r="E1669" t="s" s="14">
        <f>MID(D1669,1,SEARCH(",",D1669)-1)</f>
        <v>10800</v>
      </c>
      <c r="F1669" t="s" s="13">
        <f>MID(D1669,SEARCH(",",D1669)+2,50)</f>
        <v>1222</v>
      </c>
      <c r="G1669" s="15">
        <v>36996</v>
      </c>
      <c r="H1669" s="21">
        <f>YEAR(G1669)</f>
        <v>2001</v>
      </c>
      <c r="I1669" s="16">
        <f>INT((TODAY()-G1669)/365)</f>
        <v>19</v>
      </c>
      <c r="J1669" t="s" s="17">
        <v>32</v>
      </c>
      <c r="K1669" t="s" s="17">
        <v>10801</v>
      </c>
      <c r="L1669" s="12">
        <v>693440105</v>
      </c>
      <c r="M1669" s="12">
        <v>650926424</v>
      </c>
      <c r="N1669" s="12">
        <v>686620299</v>
      </c>
      <c r="O1669" t="s" s="22">
        <v>10802</v>
      </c>
      <c r="P1669" s="23">
        <v>28522</v>
      </c>
      <c r="Q1669" t="s" s="13">
        <v>5806</v>
      </c>
      <c r="R1669" s="12"/>
      <c r="S1669" t="s" s="13">
        <v>10803</v>
      </c>
      <c r="T1669" s="12"/>
      <c r="U1669" t="s" s="13">
        <v>10804</v>
      </c>
      <c r="V1669" t="s" s="13">
        <v>10805</v>
      </c>
      <c r="W1669" s="12"/>
      <c r="X1669" s="12"/>
      <c r="Y1669" t="s" s="13">
        <v>37</v>
      </c>
      <c r="Z1669" s="12"/>
      <c r="AA1669" s="20">
        <v>43344</v>
      </c>
      <c r="AB1669" s="20">
        <v>43617</v>
      </c>
    </row>
    <row r="1670" ht="13" customHeight="1">
      <c r="A1670" s="12">
        <v>1809</v>
      </c>
      <c r="B1670" s="12">
        <v>18091</v>
      </c>
      <c r="C1670" t="s" s="13">
        <v>7608</v>
      </c>
      <c r="D1670" t="s" s="13">
        <v>10806</v>
      </c>
      <c r="E1670" t="s" s="14">
        <f>MID(D1670,1,SEARCH(",",D1670)-1)</f>
        <v>10807</v>
      </c>
      <c r="F1670" t="s" s="13">
        <f>MID(D1670,SEARCH(",",D1670)+2,50)</f>
        <v>605</v>
      </c>
      <c r="G1670" s="15">
        <v>39956</v>
      </c>
      <c r="H1670" s="21">
        <f>YEAR(G1670)</f>
        <v>2009</v>
      </c>
      <c r="I1670" s="16">
        <f>INT((TODAY()-G1670)/365)</f>
        <v>11</v>
      </c>
      <c r="J1670" t="s" s="17">
        <v>32</v>
      </c>
      <c r="K1670" s="16"/>
      <c r="L1670" s="12">
        <v>616310444</v>
      </c>
      <c r="M1670" s="12">
        <v>916676444</v>
      </c>
      <c r="N1670" s="12">
        <v>629756739</v>
      </c>
      <c r="O1670" t="s" s="22">
        <v>10808</v>
      </c>
      <c r="P1670" s="23">
        <v>28860</v>
      </c>
      <c r="Q1670" t="s" s="13">
        <v>8944</v>
      </c>
      <c r="R1670" s="12"/>
      <c r="S1670" t="s" s="13">
        <v>10809</v>
      </c>
      <c r="T1670" s="12"/>
      <c r="U1670" t="s" s="13">
        <v>10810</v>
      </c>
      <c r="V1670" t="s" s="13">
        <v>10811</v>
      </c>
      <c r="W1670" s="12"/>
      <c r="X1670" s="12"/>
      <c r="Y1670" t="s" s="13">
        <v>10812</v>
      </c>
      <c r="Z1670" t="s" s="13">
        <v>10813</v>
      </c>
      <c r="AA1670" s="20">
        <v>43344</v>
      </c>
      <c r="AB1670" s="20">
        <v>43617</v>
      </c>
    </row>
    <row r="1671" ht="13" customHeight="1">
      <c r="A1671" s="12">
        <v>1809</v>
      </c>
      <c r="B1671" s="12">
        <v>18092</v>
      </c>
      <c r="C1671" t="s" s="13">
        <v>7608</v>
      </c>
      <c r="D1671" t="s" s="13">
        <v>10814</v>
      </c>
      <c r="E1671" t="s" s="14">
        <f>MID(D1671,1,SEARCH(",",D1671)-1)</f>
        <v>10807</v>
      </c>
      <c r="F1671" t="s" s="13">
        <f>MID(D1671,SEARCH(",",D1671)+2,50)</f>
        <v>227</v>
      </c>
      <c r="G1671" s="15">
        <v>38899</v>
      </c>
      <c r="H1671" s="21">
        <f>YEAR(G1671)</f>
        <v>2006</v>
      </c>
      <c r="I1671" s="16">
        <f>INT((TODAY()-G1671)/365)</f>
        <v>14</v>
      </c>
      <c r="J1671" t="s" s="17">
        <v>32</v>
      </c>
      <c r="K1671" s="16"/>
      <c r="L1671" s="12">
        <v>616310444</v>
      </c>
      <c r="M1671" s="12">
        <v>916676444</v>
      </c>
      <c r="N1671" s="12">
        <v>629756739</v>
      </c>
      <c r="O1671" t="s" s="22">
        <v>10808</v>
      </c>
      <c r="P1671" s="23">
        <v>28860</v>
      </c>
      <c r="Q1671" t="s" s="13">
        <v>8944</v>
      </c>
      <c r="R1671" s="12"/>
      <c r="S1671" t="s" s="13">
        <v>10809</v>
      </c>
      <c r="T1671" s="12"/>
      <c r="U1671" t="s" s="13">
        <v>10810</v>
      </c>
      <c r="V1671" t="s" s="13">
        <v>10811</v>
      </c>
      <c r="W1671" s="12"/>
      <c r="X1671" s="12"/>
      <c r="Y1671" t="s" s="13">
        <v>10812</v>
      </c>
      <c r="Z1671" t="s" s="13">
        <v>10813</v>
      </c>
      <c r="AA1671" s="20">
        <v>43344</v>
      </c>
      <c r="AB1671" s="20">
        <v>43684</v>
      </c>
    </row>
    <row r="1672" ht="13" customHeight="1">
      <c r="A1672" s="12">
        <v>1810</v>
      </c>
      <c r="B1672" s="12">
        <v>18101</v>
      </c>
      <c r="C1672" t="s" s="13">
        <v>28</v>
      </c>
      <c r="D1672" t="s" s="13">
        <v>10815</v>
      </c>
      <c r="E1672" t="s" s="14">
        <f>MID(D1672,1,SEARCH(",",D1672)-1)</f>
        <v>10816</v>
      </c>
      <c r="F1672" t="s" s="13">
        <f>MID(D1672,SEARCH(",",D1672)+2,50)</f>
        <v>2156</v>
      </c>
      <c r="G1672" s="15">
        <v>40393</v>
      </c>
      <c r="H1672" s="21">
        <f>YEAR(G1672)</f>
        <v>2010</v>
      </c>
      <c r="I1672" s="16">
        <f>INT((TODAY()-G1672)/365)</f>
        <v>10</v>
      </c>
      <c r="J1672" t="s" s="17">
        <v>32</v>
      </c>
      <c r="K1672" t="s" s="17">
        <v>10817</v>
      </c>
      <c r="L1672" s="12">
        <v>655260131</v>
      </c>
      <c r="M1672" s="12">
        <v>639612674</v>
      </c>
      <c r="N1672" s="12"/>
      <c r="O1672" t="s" s="22">
        <v>10818</v>
      </c>
      <c r="P1672" s="23">
        <v>28049</v>
      </c>
      <c r="Q1672" t="s" s="13">
        <v>34</v>
      </c>
      <c r="R1672" t="s" s="13">
        <v>10819</v>
      </c>
      <c r="S1672" s="12"/>
      <c r="T1672" s="12"/>
      <c r="U1672" t="s" s="13">
        <v>10820</v>
      </c>
      <c r="V1672" t="s" s="13">
        <v>10821</v>
      </c>
      <c r="W1672" s="12"/>
      <c r="X1672" s="12"/>
      <c r="Y1672" t="s" s="13">
        <v>10822</v>
      </c>
      <c r="Z1672" t="s" s="13">
        <v>10823</v>
      </c>
      <c r="AA1672" s="20">
        <v>43344</v>
      </c>
      <c r="AB1672" s="20">
        <v>43638</v>
      </c>
    </row>
    <row r="1673" ht="13" customHeight="1">
      <c r="A1673" s="12">
        <v>1811</v>
      </c>
      <c r="B1673" s="12">
        <v>18111</v>
      </c>
      <c r="C1673" t="s" s="13">
        <v>28</v>
      </c>
      <c r="D1673" t="s" s="13">
        <v>10824</v>
      </c>
      <c r="E1673" t="s" s="14">
        <f>MID(D1673,1,SEARCH(",",D1673)-1)</f>
        <v>10825</v>
      </c>
      <c r="F1673" t="s" s="13">
        <f>MID(D1673,SEARCH(",",D1673)+2,50)</f>
        <v>1265</v>
      </c>
      <c r="G1673" s="15">
        <v>40139</v>
      </c>
      <c r="H1673" s="21">
        <f>YEAR(G1673)</f>
        <v>2009</v>
      </c>
      <c r="I1673" s="16">
        <f>INT((TODAY()-G1673)/365)</f>
        <v>10</v>
      </c>
      <c r="J1673" t="s" s="17">
        <v>32</v>
      </c>
      <c r="K1673" s="16"/>
      <c r="L1673" s="12">
        <v>655442818</v>
      </c>
      <c r="M1673" s="12">
        <v>669822342</v>
      </c>
      <c r="N1673" s="12"/>
      <c r="O1673" t="s" s="22">
        <v>10826</v>
      </c>
      <c r="P1673" s="23">
        <v>28049</v>
      </c>
      <c r="Q1673" t="s" s="13">
        <v>34</v>
      </c>
      <c r="R1673" s="12"/>
      <c r="S1673" t="s" s="13">
        <v>10827</v>
      </c>
      <c r="T1673" s="12"/>
      <c r="U1673" t="s" s="13">
        <v>10828</v>
      </c>
      <c r="V1673" t="s" s="13">
        <v>10829</v>
      </c>
      <c r="W1673" s="12"/>
      <c r="X1673" s="12"/>
      <c r="Y1673" t="s" s="13">
        <v>10830</v>
      </c>
      <c r="Z1673" t="s" s="13">
        <v>10831</v>
      </c>
      <c r="AA1673" s="20">
        <v>43344</v>
      </c>
      <c r="AB1673" s="20">
        <v>43638</v>
      </c>
    </row>
    <row r="1674" ht="13" customHeight="1">
      <c r="A1674" s="12">
        <v>1812</v>
      </c>
      <c r="B1674" s="12">
        <v>18121</v>
      </c>
      <c r="C1674" t="s" s="13">
        <v>28</v>
      </c>
      <c r="D1674" t="s" s="13">
        <v>10832</v>
      </c>
      <c r="E1674" t="s" s="14">
        <f>MID(D1674,1,SEARCH(",",D1674)-1)</f>
        <v>378</v>
      </c>
      <c r="F1674" t="s" s="13">
        <f>MID(D1674,SEARCH(",",D1674)+2,50)</f>
        <v>4884</v>
      </c>
      <c r="G1674" s="15">
        <v>37505</v>
      </c>
      <c r="H1674" s="21">
        <f>YEAR(G1674)</f>
        <v>2002</v>
      </c>
      <c r="I1674" s="16">
        <f>INT((TODAY()-G1674)/365)</f>
        <v>18</v>
      </c>
      <c r="J1674" t="s" s="17">
        <v>32</v>
      </c>
      <c r="K1674" t="s" s="17">
        <v>10833</v>
      </c>
      <c r="L1674" s="12">
        <v>915792847</v>
      </c>
      <c r="M1674" s="12">
        <v>636867923</v>
      </c>
      <c r="N1674" s="12">
        <v>679304171</v>
      </c>
      <c r="O1674" t="s" s="22">
        <v>10834</v>
      </c>
      <c r="P1674" s="23">
        <v>28039</v>
      </c>
      <c r="Q1674" t="s" s="13">
        <v>34</v>
      </c>
      <c r="R1674" t="s" s="13">
        <v>10835</v>
      </c>
      <c r="S1674" t="s" s="13">
        <v>10836</v>
      </c>
      <c r="T1674" s="12"/>
      <c r="U1674" t="s" s="13">
        <v>10837</v>
      </c>
      <c r="V1674" t="s" s="13">
        <v>10838</v>
      </c>
      <c r="W1674" s="12"/>
      <c r="X1674" s="12"/>
      <c r="Y1674" t="s" s="13">
        <v>10839</v>
      </c>
      <c r="Z1674" s="12"/>
      <c r="AA1674" s="20">
        <v>43344</v>
      </c>
      <c r="AB1674" s="20"/>
    </row>
    <row r="1675" ht="25.5" customHeight="1">
      <c r="A1675" s="12">
        <v>1813</v>
      </c>
      <c r="B1675" s="12">
        <v>18131</v>
      </c>
      <c r="C1675" t="s" s="13">
        <v>28</v>
      </c>
      <c r="D1675" t="s" s="13">
        <v>10840</v>
      </c>
      <c r="E1675" t="s" s="14">
        <f>MID(D1675,1,SEARCH(",",D1675)-1)</f>
        <v>10841</v>
      </c>
      <c r="F1675" t="s" s="13">
        <f>MID(D1675,SEARCH(",",D1675)+2,50)</f>
        <v>10842</v>
      </c>
      <c r="G1675" s="15">
        <v>38980</v>
      </c>
      <c r="H1675" s="21">
        <f>YEAR(G1675)</f>
        <v>2006</v>
      </c>
      <c r="I1675" s="16">
        <f>INT((TODAY()-G1675)/365)</f>
        <v>14</v>
      </c>
      <c r="J1675" t="s" s="17">
        <v>32</v>
      </c>
      <c r="K1675" t="s" s="17">
        <v>10843</v>
      </c>
      <c r="L1675" s="12">
        <v>610449886</v>
      </c>
      <c r="M1675" s="12">
        <v>690658507</v>
      </c>
      <c r="N1675" s="12"/>
      <c r="O1675" t="s" s="22">
        <v>10844</v>
      </c>
      <c r="P1675" s="23">
        <v>28034</v>
      </c>
      <c r="Q1675" t="s" s="13">
        <v>34</v>
      </c>
      <c r="R1675" s="12"/>
      <c r="S1675" t="s" s="13">
        <v>10845</v>
      </c>
      <c r="T1675" s="12"/>
      <c r="U1675" t="s" s="13">
        <v>10846</v>
      </c>
      <c r="V1675" t="s" s="13">
        <v>10847</v>
      </c>
      <c r="W1675" s="12"/>
      <c r="X1675" s="12"/>
      <c r="Y1675" t="s" s="13">
        <v>10848</v>
      </c>
      <c r="Z1675" t="s" s="13">
        <v>10849</v>
      </c>
      <c r="AA1675" s="20">
        <v>43344</v>
      </c>
      <c r="AB1675" s="20">
        <v>43522</v>
      </c>
    </row>
    <row r="1676" ht="13" customHeight="1">
      <c r="A1676" s="12">
        <v>1814</v>
      </c>
      <c r="B1676" s="12">
        <v>18141</v>
      </c>
      <c r="C1676" t="s" s="13">
        <v>7608</v>
      </c>
      <c r="D1676" t="s" s="13">
        <v>10850</v>
      </c>
      <c r="E1676" t="s" s="14">
        <f>MID(D1676,1,SEARCH(",",D1676)-1)</f>
        <v>10851</v>
      </c>
      <c r="F1676" t="s" s="13">
        <f>MID(D1676,SEARCH(",",D1676)+2,50)</f>
        <v>1079</v>
      </c>
      <c r="G1676" s="15">
        <v>38239</v>
      </c>
      <c r="H1676" s="21">
        <f>YEAR(G1676)</f>
        <v>2004</v>
      </c>
      <c r="I1676" s="16">
        <f>INT((TODAY()-G1676)/365)</f>
        <v>16</v>
      </c>
      <c r="J1676" t="s" s="17">
        <v>32</v>
      </c>
      <c r="K1676" t="s" s="17">
        <v>10852</v>
      </c>
      <c r="L1676" s="12">
        <v>69202119</v>
      </c>
      <c r="M1676" s="12">
        <v>636111779</v>
      </c>
      <c r="N1676" s="12">
        <v>646737622</v>
      </c>
      <c r="O1676" t="s" s="22">
        <v>10853</v>
      </c>
      <c r="P1676" s="23">
        <v>28860</v>
      </c>
      <c r="Q1676" t="s" s="13">
        <v>8944</v>
      </c>
      <c r="R1676" s="12"/>
      <c r="S1676" t="s" s="13">
        <v>10854</v>
      </c>
      <c r="T1676" s="12"/>
      <c r="U1676" t="s" s="13">
        <v>10855</v>
      </c>
      <c r="V1676" t="s" s="13">
        <v>10856</v>
      </c>
      <c r="W1676" s="12"/>
      <c r="X1676" s="12"/>
      <c r="Y1676" t="s" s="13">
        <v>10857</v>
      </c>
      <c r="Z1676" s="12"/>
      <c r="AA1676" s="20">
        <v>43344</v>
      </c>
      <c r="AB1676" s="20"/>
    </row>
    <row r="1677" ht="13" customHeight="1">
      <c r="A1677" s="12">
        <v>1815</v>
      </c>
      <c r="B1677" s="12">
        <v>18151</v>
      </c>
      <c r="C1677" t="s" s="13">
        <v>28</v>
      </c>
      <c r="D1677" t="s" s="13">
        <v>10858</v>
      </c>
      <c r="E1677" t="s" s="14">
        <f>MID(D1677,1,SEARCH(",",D1677)-1)</f>
        <v>10859</v>
      </c>
      <c r="F1677" t="s" s="13">
        <f>MID(D1677,SEARCH(",",D1677)+2,50)</f>
        <v>785</v>
      </c>
      <c r="G1677" s="15">
        <v>40894</v>
      </c>
      <c r="H1677" s="21">
        <f>YEAR(G1677)</f>
        <v>2011</v>
      </c>
      <c r="I1677" s="16">
        <f>INT((TODAY()-G1677)/365)</f>
        <v>8</v>
      </c>
      <c r="J1677" t="s" s="17">
        <v>40</v>
      </c>
      <c r="K1677" s="16"/>
      <c r="L1677" s="12">
        <v>655691610</v>
      </c>
      <c r="M1677" s="12">
        <v>617970462</v>
      </c>
      <c r="N1677" s="12"/>
      <c r="O1677" t="s" s="22">
        <v>10860</v>
      </c>
      <c r="P1677" s="23">
        <v>28049</v>
      </c>
      <c r="Q1677" t="s" s="13">
        <v>34</v>
      </c>
      <c r="R1677" s="12"/>
      <c r="S1677" t="s" s="13">
        <v>10861</v>
      </c>
      <c r="T1677" s="12"/>
      <c r="U1677" t="s" s="13">
        <v>10862</v>
      </c>
      <c r="V1677" t="s" s="13">
        <v>10863</v>
      </c>
      <c r="W1677" s="12"/>
      <c r="X1677" s="12"/>
      <c r="Y1677" t="s" s="13">
        <v>10864</v>
      </c>
      <c r="Z1677" s="12"/>
      <c r="AA1677" s="20">
        <v>43344</v>
      </c>
      <c r="AB1677" s="20"/>
    </row>
    <row r="1678" ht="15.75" customHeight="1">
      <c r="A1678" s="12">
        <v>1815</v>
      </c>
      <c r="B1678" s="12">
        <v>18152</v>
      </c>
      <c r="C1678" t="s" s="13">
        <v>28</v>
      </c>
      <c r="D1678" t="s" s="13">
        <v>10865</v>
      </c>
      <c r="E1678" t="s" s="14">
        <f>MID(D1678,1,SEARCH(",",D1678)-1)</f>
        <v>10859</v>
      </c>
      <c r="F1678" t="s" s="13">
        <f>MID(D1678,SEARCH(",",D1678)+2,50)</f>
        <v>4687</v>
      </c>
      <c r="G1678" s="15">
        <v>39952</v>
      </c>
      <c r="H1678" s="16">
        <f>YEAR(G1678)</f>
        <v>2009</v>
      </c>
      <c r="I1678" s="16">
        <f>INT((TODAY()-G1678)/365)</f>
        <v>11</v>
      </c>
      <c r="J1678" t="s" s="17">
        <v>40</v>
      </c>
      <c r="K1678" s="16"/>
      <c r="L1678" s="12">
        <v>655691610</v>
      </c>
      <c r="M1678" s="12">
        <v>617970462</v>
      </c>
      <c r="N1678" s="12"/>
      <c r="O1678" t="s" s="13">
        <v>10866</v>
      </c>
      <c r="P1678" s="16">
        <v>28049</v>
      </c>
      <c r="Q1678" t="s" s="13">
        <v>34</v>
      </c>
      <c r="R1678" s="18"/>
      <c r="S1678" t="s" s="13">
        <v>10861</v>
      </c>
      <c r="T1678" s="12"/>
      <c r="U1678" t="s" s="13">
        <v>10862</v>
      </c>
      <c r="V1678" t="s" s="13">
        <v>10863</v>
      </c>
      <c r="W1678" t="s" s="13">
        <v>10863</v>
      </c>
      <c r="X1678" t="s" s="13">
        <v>10867</v>
      </c>
      <c r="Y1678" t="s" s="13">
        <v>10864</v>
      </c>
      <c r="Z1678" t="s" s="13">
        <v>7616</v>
      </c>
      <c r="AA1678" s="19">
        <v>43480</v>
      </c>
      <c r="AB1678" s="20">
        <v>44083</v>
      </c>
    </row>
    <row r="1679" ht="13" customHeight="1">
      <c r="A1679" s="12">
        <v>1815</v>
      </c>
      <c r="B1679" s="12">
        <v>18153</v>
      </c>
      <c r="C1679" t="s" s="13">
        <v>28</v>
      </c>
      <c r="D1679" t="s" s="41">
        <v>10868</v>
      </c>
      <c r="E1679" t="s" s="14">
        <f>MID(D1679,1,SEARCH(",",D1679)-1)</f>
        <v>10859</v>
      </c>
      <c r="F1679" t="s" s="13">
        <f>MID(D1679,SEARCH(",",D1679)+2,50)</f>
        <v>46</v>
      </c>
      <c r="G1679" s="44">
        <v>42058</v>
      </c>
      <c r="H1679" s="16">
        <f>YEAR(G1679)</f>
        <v>2015</v>
      </c>
      <c r="I1679" s="16">
        <f>INT((TODAY()-G1679)/365)</f>
        <v>5</v>
      </c>
      <c r="J1679" t="s" s="45">
        <v>40</v>
      </c>
      <c r="K1679" t="s" s="45">
        <v>10869</v>
      </c>
      <c r="L1679" s="40">
        <v>655691610</v>
      </c>
      <c r="M1679" s="40"/>
      <c r="N1679" s="40"/>
      <c r="O1679" t="s" s="13">
        <v>10866</v>
      </c>
      <c r="P1679" s="47">
        <v>28049</v>
      </c>
      <c r="Q1679" t="s" s="41">
        <v>34</v>
      </c>
      <c r="R1679" s="40"/>
      <c r="S1679" t="s" s="13">
        <v>10861</v>
      </c>
      <c r="T1679" s="12"/>
      <c r="U1679" t="s" s="13">
        <v>10862</v>
      </c>
      <c r="V1679" t="s" s="13">
        <v>10863</v>
      </c>
      <c r="W1679" t="s" s="13">
        <v>10863</v>
      </c>
      <c r="X1679" t="s" s="13">
        <v>10867</v>
      </c>
      <c r="Y1679" t="s" s="13">
        <v>10864</v>
      </c>
      <c r="Z1679" t="s" s="13">
        <v>10870</v>
      </c>
      <c r="AA1679" s="19">
        <v>43719</v>
      </c>
      <c r="AB1679" s="20">
        <v>43725</v>
      </c>
    </row>
    <row r="1680" ht="13" customHeight="1">
      <c r="A1680" s="12">
        <v>1816</v>
      </c>
      <c r="B1680" s="12">
        <v>18161</v>
      </c>
      <c r="C1680" t="s" s="13">
        <v>28</v>
      </c>
      <c r="D1680" t="s" s="13">
        <v>10871</v>
      </c>
      <c r="E1680" t="s" s="14">
        <f>MID(D1680,1,SEARCH(",",D1680)-1)</f>
        <v>10872</v>
      </c>
      <c r="F1680" t="s" s="13">
        <f>MID(D1680,SEARCH(",",D1680)+2,50)</f>
        <v>67</v>
      </c>
      <c r="G1680" s="15">
        <v>38390</v>
      </c>
      <c r="H1680" s="21">
        <f>YEAR(G1680)</f>
        <v>2005</v>
      </c>
      <c r="I1680" s="16">
        <f>INT((TODAY()-G1680)/365)</f>
        <v>15</v>
      </c>
      <c r="J1680" t="s" s="17">
        <v>40</v>
      </c>
      <c r="K1680" t="s" s="17">
        <v>10873</v>
      </c>
      <c r="L1680" s="12">
        <v>620643849</v>
      </c>
      <c r="M1680" s="12">
        <v>630556082</v>
      </c>
      <c r="N1680" s="12"/>
      <c r="O1680" t="s" s="22">
        <v>10874</v>
      </c>
      <c r="P1680" s="23">
        <v>28049</v>
      </c>
      <c r="Q1680" t="s" s="13">
        <v>34</v>
      </c>
      <c r="R1680" t="s" s="13">
        <v>10875</v>
      </c>
      <c r="S1680" s="12"/>
      <c r="T1680" s="12"/>
      <c r="U1680" t="s" s="13">
        <v>10876</v>
      </c>
      <c r="V1680" t="s" s="13">
        <v>10877</v>
      </c>
      <c r="W1680" s="12"/>
      <c r="X1680" s="12"/>
      <c r="Y1680" t="s" s="13">
        <v>10878</v>
      </c>
      <c r="Z1680" t="s" s="13">
        <v>8797</v>
      </c>
      <c r="AA1680" s="20">
        <v>43344</v>
      </c>
      <c r="AB1680" s="20">
        <v>43637</v>
      </c>
    </row>
    <row r="1681" ht="13" customHeight="1">
      <c r="A1681" s="12">
        <v>1817</v>
      </c>
      <c r="B1681" s="12">
        <v>18171</v>
      </c>
      <c r="C1681" t="s" s="13">
        <v>28</v>
      </c>
      <c r="D1681" t="s" s="13">
        <v>10879</v>
      </c>
      <c r="E1681" t="s" s="14">
        <f>MID(D1681,1,SEARCH(",",D1681)-1)</f>
        <v>10880</v>
      </c>
      <c r="F1681" t="s" s="13">
        <f>MID(D1681,SEARCH(",",D1681)+2,50)</f>
        <v>4589</v>
      </c>
      <c r="G1681" s="15">
        <v>38893</v>
      </c>
      <c r="H1681" s="21">
        <f>YEAR(G1681)</f>
        <v>2006</v>
      </c>
      <c r="I1681" s="16">
        <f>INT((TODAY()-G1681)/365)</f>
        <v>14</v>
      </c>
      <c r="J1681" t="s" s="17">
        <v>32</v>
      </c>
      <c r="K1681" t="s" s="17">
        <v>10881</v>
      </c>
      <c r="L1681" s="12">
        <v>66951002</v>
      </c>
      <c r="M1681" s="12">
        <v>629319691</v>
      </c>
      <c r="N1681" s="12">
        <v>913624390</v>
      </c>
      <c r="O1681" t="s" s="22">
        <v>10882</v>
      </c>
      <c r="P1681" s="23">
        <v>28049</v>
      </c>
      <c r="Q1681" t="s" s="13">
        <v>34</v>
      </c>
      <c r="R1681" t="s" s="13">
        <v>10883</v>
      </c>
      <c r="S1681" s="12"/>
      <c r="T1681" s="12"/>
      <c r="U1681" t="s" s="13">
        <v>10884</v>
      </c>
      <c r="V1681" t="s" s="13">
        <v>10885</v>
      </c>
      <c r="W1681" s="12"/>
      <c r="X1681" s="12"/>
      <c r="Y1681" t="s" s="13">
        <v>10886</v>
      </c>
      <c r="Z1681" t="s" s="13">
        <v>10887</v>
      </c>
      <c r="AA1681" s="20">
        <v>43344</v>
      </c>
      <c r="AB1681" s="20">
        <v>43637</v>
      </c>
    </row>
    <row r="1682" ht="13" customHeight="1">
      <c r="A1682" s="12">
        <v>1818</v>
      </c>
      <c r="B1682" s="12">
        <v>18181</v>
      </c>
      <c r="C1682" t="s" s="13">
        <v>28</v>
      </c>
      <c r="D1682" t="s" s="13">
        <v>10888</v>
      </c>
      <c r="E1682" t="s" s="14">
        <f>MID(D1682,1,SEARCH(",",D1682)-1)</f>
        <v>10889</v>
      </c>
      <c r="F1682" t="s" s="13">
        <f>MID(D1682,SEARCH(",",D1682)+2,50)</f>
        <v>530</v>
      </c>
      <c r="G1682" s="15">
        <v>39854</v>
      </c>
      <c r="H1682" s="21">
        <f>YEAR(G1682)</f>
        <v>2009</v>
      </c>
      <c r="I1682" s="16">
        <f>INT((TODAY()-G1682)/365)</f>
        <v>11</v>
      </c>
      <c r="J1682" t="s" s="17">
        <v>32</v>
      </c>
      <c r="K1682" s="16"/>
      <c r="L1682" s="12">
        <v>626736824</v>
      </c>
      <c r="M1682" s="12">
        <v>913144492</v>
      </c>
      <c r="N1682" s="12"/>
      <c r="O1682" t="s" s="22">
        <v>10890</v>
      </c>
      <c r="P1682" s="23">
        <v>28029</v>
      </c>
      <c r="Q1682" t="s" s="13">
        <v>34</v>
      </c>
      <c r="R1682" s="12"/>
      <c r="S1682" t="s" s="13">
        <v>10891</v>
      </c>
      <c r="T1682" s="12"/>
      <c r="U1682" t="s" s="13">
        <v>10892</v>
      </c>
      <c r="V1682" t="s" s="13">
        <v>10893</v>
      </c>
      <c r="W1682" s="12"/>
      <c r="X1682" s="12"/>
      <c r="Y1682" t="s" s="13">
        <v>37</v>
      </c>
      <c r="Z1682" t="s" s="13">
        <v>6754</v>
      </c>
      <c r="AA1682" s="20">
        <v>43344</v>
      </c>
      <c r="AB1682" s="20">
        <v>44104</v>
      </c>
    </row>
    <row r="1683" ht="13" customHeight="1">
      <c r="A1683" s="12">
        <v>1819</v>
      </c>
      <c r="B1683" s="12">
        <v>18191</v>
      </c>
      <c r="C1683" t="s" s="13">
        <v>28</v>
      </c>
      <c r="D1683" t="s" s="13">
        <v>10894</v>
      </c>
      <c r="E1683" t="s" s="14">
        <f>MID(D1683,1,SEARCH(",",D1683)-1)</f>
        <v>10895</v>
      </c>
      <c r="F1683" t="s" s="13">
        <f>MID(D1683,SEARCH(",",D1683)+2,50)</f>
        <v>1117</v>
      </c>
      <c r="G1683" s="15">
        <v>39463</v>
      </c>
      <c r="H1683" s="21">
        <f>YEAR(G1683)</f>
        <v>2008</v>
      </c>
      <c r="I1683" s="16">
        <f>INT((TODAY()-G1683)/365)</f>
        <v>12</v>
      </c>
      <c r="J1683" t="s" s="17">
        <v>32</v>
      </c>
      <c r="K1683" s="16"/>
      <c r="L1683" s="12">
        <v>607215834</v>
      </c>
      <c r="M1683" s="12">
        <v>609161171</v>
      </c>
      <c r="N1683" s="12">
        <v>917345582</v>
      </c>
      <c r="O1683" t="s" s="22">
        <v>10896</v>
      </c>
      <c r="P1683" s="23">
        <v>28034</v>
      </c>
      <c r="Q1683" t="s" s="13">
        <v>34</v>
      </c>
      <c r="R1683" s="12"/>
      <c r="S1683" t="s" s="13">
        <v>10897</v>
      </c>
      <c r="T1683" s="12"/>
      <c r="U1683" t="s" s="13">
        <v>10898</v>
      </c>
      <c r="V1683" t="s" s="13">
        <v>10899</v>
      </c>
      <c r="W1683" s="12"/>
      <c r="X1683" s="12"/>
      <c r="Y1683" t="s" s="13">
        <v>37</v>
      </c>
      <c r="Z1683" s="12"/>
      <c r="AA1683" s="20">
        <v>43344</v>
      </c>
      <c r="AB1683" s="20"/>
    </row>
    <row r="1684" ht="13" customHeight="1">
      <c r="A1684" s="12">
        <v>1820</v>
      </c>
      <c r="B1684" s="12">
        <v>18201</v>
      </c>
      <c r="C1684" t="s" s="13">
        <v>28</v>
      </c>
      <c r="D1684" t="s" s="13">
        <v>10900</v>
      </c>
      <c r="E1684" t="s" s="14">
        <f>MID(D1684,1,SEARCH(",",D1684)-1)</f>
        <v>10901</v>
      </c>
      <c r="F1684" t="s" s="13">
        <f>MID(D1684,SEARCH(",",D1684)+2,50)</f>
        <v>2444</v>
      </c>
      <c r="G1684" s="15">
        <v>40149</v>
      </c>
      <c r="H1684" s="21">
        <f>YEAR(G1684)</f>
        <v>2009</v>
      </c>
      <c r="I1684" s="16">
        <f>INT((TODAY()-G1684)/365)</f>
        <v>10</v>
      </c>
      <c r="J1684" t="s" s="17">
        <v>32</v>
      </c>
      <c r="K1684" s="16"/>
      <c r="L1684" s="12">
        <v>651031728</v>
      </c>
      <c r="M1684" s="12"/>
      <c r="N1684" s="12"/>
      <c r="O1684" t="s" s="22">
        <v>10902</v>
      </c>
      <c r="P1684" s="23">
        <v>28050</v>
      </c>
      <c r="Q1684" t="s" s="13">
        <v>34</v>
      </c>
      <c r="R1684" s="12"/>
      <c r="S1684" t="s" s="13">
        <v>10903</v>
      </c>
      <c r="T1684" s="12"/>
      <c r="U1684" t="s" s="13">
        <v>10904</v>
      </c>
      <c r="V1684" t="s" s="13">
        <v>10905</v>
      </c>
      <c r="W1684" s="12"/>
      <c r="X1684" s="12"/>
      <c r="Y1684" t="s" s="13">
        <v>37</v>
      </c>
      <c r="Z1684" t="s" s="13">
        <v>10906</v>
      </c>
      <c r="AA1684" s="20">
        <v>43344</v>
      </c>
      <c r="AB1684" s="20">
        <v>43752</v>
      </c>
    </row>
    <row r="1685" ht="13" customHeight="1">
      <c r="A1685" s="12">
        <v>1820</v>
      </c>
      <c r="B1685" s="12">
        <v>18202</v>
      </c>
      <c r="C1685" t="s" s="13">
        <v>28</v>
      </c>
      <c r="D1685" t="s" s="13">
        <v>10907</v>
      </c>
      <c r="E1685" t="s" s="14">
        <f>MID(D1685,1,SEARCH(",",D1685)-1)</f>
        <v>10901</v>
      </c>
      <c r="F1685" t="s" s="13">
        <f>MID(D1685,SEARCH(",",D1685)+2,50)</f>
        <v>373</v>
      </c>
      <c r="G1685" s="15">
        <v>40826</v>
      </c>
      <c r="H1685" s="21">
        <f>YEAR(G1685)</f>
        <v>2011</v>
      </c>
      <c r="I1685" s="16">
        <f>INT((TODAY()-G1685)/365)</f>
        <v>9</v>
      </c>
      <c r="J1685" t="s" s="17">
        <v>40</v>
      </c>
      <c r="K1685" s="16"/>
      <c r="L1685" s="12">
        <v>651031728</v>
      </c>
      <c r="M1685" s="12"/>
      <c r="N1685" s="12"/>
      <c r="O1685" t="s" s="22">
        <v>10902</v>
      </c>
      <c r="P1685" s="23">
        <v>28050</v>
      </c>
      <c r="Q1685" t="s" s="13">
        <v>34</v>
      </c>
      <c r="R1685" s="12"/>
      <c r="S1685" t="s" s="13">
        <v>10903</v>
      </c>
      <c r="T1685" s="12"/>
      <c r="U1685" t="s" s="13">
        <v>10904</v>
      </c>
      <c r="V1685" t="s" s="13">
        <v>10905</v>
      </c>
      <c r="W1685" s="12"/>
      <c r="X1685" s="12"/>
      <c r="Y1685" t="s" s="13">
        <v>37</v>
      </c>
      <c r="Z1685" t="s" s="13">
        <v>10908</v>
      </c>
      <c r="AA1685" s="20">
        <v>43344</v>
      </c>
      <c r="AB1685" s="20">
        <v>43455</v>
      </c>
    </row>
    <row r="1686" ht="25.5" customHeight="1">
      <c r="A1686" s="12">
        <v>1821</v>
      </c>
      <c r="B1686" s="12">
        <v>18211</v>
      </c>
      <c r="C1686" t="s" s="13">
        <v>28</v>
      </c>
      <c r="D1686" t="s" s="13">
        <v>10909</v>
      </c>
      <c r="E1686" t="s" s="14">
        <f>MID(D1686,1,SEARCH(",",D1686)-1)</f>
        <v>10910</v>
      </c>
      <c r="F1686" t="s" s="13">
        <f>MID(D1686,SEARCH(",",D1686)+2,50)</f>
        <v>60</v>
      </c>
      <c r="G1686" s="15">
        <v>40638</v>
      </c>
      <c r="H1686" s="21">
        <f>YEAR(G1686)</f>
        <v>2011</v>
      </c>
      <c r="I1686" s="16">
        <f>INT((TODAY()-G1686)/365)</f>
        <v>9</v>
      </c>
      <c r="J1686" t="s" s="17">
        <v>40</v>
      </c>
      <c r="K1686" s="16"/>
      <c r="L1686" s="12">
        <v>666009096</v>
      </c>
      <c r="M1686" s="12"/>
      <c r="N1686" s="12"/>
      <c r="O1686" t="s" s="22">
        <v>10911</v>
      </c>
      <c r="P1686" s="23">
        <v>28050</v>
      </c>
      <c r="Q1686" t="s" s="13">
        <v>34</v>
      </c>
      <c r="R1686" s="12"/>
      <c r="S1686" t="s" s="13">
        <v>10912</v>
      </c>
      <c r="T1686" s="12"/>
      <c r="U1686" t="s" s="13">
        <v>10913</v>
      </c>
      <c r="V1686" t="s" s="13">
        <v>10914</v>
      </c>
      <c r="W1686" s="12"/>
      <c r="X1686" s="12"/>
      <c r="Y1686" t="s" s="13">
        <v>10915</v>
      </c>
      <c r="Z1686" t="s" s="13">
        <v>10916</v>
      </c>
      <c r="AA1686" s="20">
        <v>43344</v>
      </c>
      <c r="AB1686" s="39">
        <v>43496</v>
      </c>
    </row>
    <row r="1687" ht="25.5" customHeight="1">
      <c r="A1687" s="30">
        <v>1822</v>
      </c>
      <c r="B1687" s="30">
        <v>18221</v>
      </c>
      <c r="C1687" t="s" s="31">
        <v>7608</v>
      </c>
      <c r="D1687" t="s" s="32">
        <v>10917</v>
      </c>
      <c r="E1687" t="s" s="14">
        <f>MID(D1687,1,SEARCH(",",D1687)-1)</f>
        <v>10918</v>
      </c>
      <c r="F1687" t="s" s="13">
        <f>MID(D1687,SEARCH(",",D1687)+2,50)</f>
        <v>605</v>
      </c>
      <c r="G1687" s="33">
        <v>37911</v>
      </c>
      <c r="H1687" s="34">
        <f>YEAR(G1687)</f>
        <v>2003</v>
      </c>
      <c r="I1687" s="30">
        <f>INT((TODAY()-G1687)/365)</f>
        <v>17</v>
      </c>
      <c r="J1687" t="s" s="31">
        <v>32</v>
      </c>
      <c r="K1687" t="s" s="31">
        <v>10919</v>
      </c>
      <c r="L1687" s="30">
        <v>62985101</v>
      </c>
      <c r="M1687" s="30">
        <v>665886162</v>
      </c>
      <c r="N1687" s="30"/>
      <c r="O1687" t="s" s="35">
        <v>10920</v>
      </c>
      <c r="P1687" s="36">
        <v>28860</v>
      </c>
      <c r="Q1687" t="s" s="31">
        <v>8944</v>
      </c>
      <c r="R1687" t="s" s="32">
        <v>10921</v>
      </c>
      <c r="S1687" s="37"/>
      <c r="T1687" s="37"/>
      <c r="U1687" t="s" s="32">
        <v>10922</v>
      </c>
      <c r="V1687" t="s" s="32">
        <v>10923</v>
      </c>
      <c r="W1687" s="37"/>
      <c r="X1687" s="30"/>
      <c r="Y1687" t="s" s="31">
        <v>10924</v>
      </c>
      <c r="Z1687" t="s" s="32">
        <v>10925</v>
      </c>
      <c r="AA1687" s="39">
        <v>43344</v>
      </c>
      <c r="AB1687" s="39">
        <v>43740</v>
      </c>
    </row>
    <row r="1688" ht="25.5" customHeight="1">
      <c r="A1688" s="12">
        <v>1823</v>
      </c>
      <c r="B1688" s="12">
        <v>18231</v>
      </c>
      <c r="C1688" t="s" s="13">
        <v>7608</v>
      </c>
      <c r="D1688" t="s" s="13">
        <v>10926</v>
      </c>
      <c r="E1688" t="s" s="14">
        <f>MID(D1688,1,SEARCH(",",D1688)-1)</f>
        <v>10927</v>
      </c>
      <c r="F1688" t="s" s="13">
        <f>MID(D1688,SEARCH(",",D1688)+2,50)</f>
        <v>345</v>
      </c>
      <c r="G1688" s="15">
        <v>38056</v>
      </c>
      <c r="H1688" s="21">
        <f>YEAR(G1688)</f>
        <v>2004</v>
      </c>
      <c r="I1688" s="16">
        <f>INT((TODAY()-G1688)/365)</f>
        <v>16</v>
      </c>
      <c r="J1688" t="s" s="17">
        <v>32</v>
      </c>
      <c r="K1688" t="s" s="17">
        <v>10928</v>
      </c>
      <c r="L1688" s="12">
        <v>605375747</v>
      </c>
      <c r="M1688" s="12">
        <v>685940009</v>
      </c>
      <c r="N1688" s="12">
        <v>916581558</v>
      </c>
      <c r="O1688" t="s" s="22">
        <v>10929</v>
      </c>
      <c r="P1688" s="23">
        <v>28860</v>
      </c>
      <c r="Q1688" t="s" s="13">
        <v>8944</v>
      </c>
      <c r="R1688" t="s" s="13">
        <v>10930</v>
      </c>
      <c r="S1688" t="s" s="13">
        <v>10931</v>
      </c>
      <c r="T1688" s="12"/>
      <c r="U1688" t="s" s="13">
        <v>10932</v>
      </c>
      <c r="V1688" t="s" s="13">
        <v>10933</v>
      </c>
      <c r="W1688" s="12"/>
      <c r="X1688" s="12"/>
      <c r="Y1688" t="s" s="13">
        <v>10934</v>
      </c>
      <c r="Z1688" t="s" s="13">
        <v>10935</v>
      </c>
      <c r="AA1688" s="20">
        <v>43344</v>
      </c>
      <c r="AB1688" s="20">
        <v>43740</v>
      </c>
    </row>
    <row r="1689" ht="13" customHeight="1">
      <c r="A1689" s="12">
        <v>1824</v>
      </c>
      <c r="B1689" s="12">
        <v>18241</v>
      </c>
      <c r="C1689" t="s" s="13">
        <v>7608</v>
      </c>
      <c r="D1689" t="s" s="13">
        <v>10936</v>
      </c>
      <c r="E1689" t="s" s="14">
        <f>MID(D1689,1,SEARCH(",",D1689)-1)</f>
        <v>10937</v>
      </c>
      <c r="F1689" t="s" s="13">
        <f>MID(D1689,SEARCH(",",D1689)+2,50)</f>
        <v>10938</v>
      </c>
      <c r="G1689" s="15">
        <v>41072</v>
      </c>
      <c r="H1689" s="21">
        <f>YEAR(G1689)</f>
        <v>2012</v>
      </c>
      <c r="I1689" s="16">
        <f>INT((TODAY()-G1689)/365)</f>
        <v>8</v>
      </c>
      <c r="J1689" t="s" s="17">
        <v>32</v>
      </c>
      <c r="K1689" t="s" s="17">
        <v>10939</v>
      </c>
      <c r="L1689" s="12">
        <v>666511959</v>
      </c>
      <c r="M1689" s="12">
        <v>647602313</v>
      </c>
      <c r="N1689" s="12">
        <v>912689207</v>
      </c>
      <c r="O1689" t="s" s="22">
        <v>10940</v>
      </c>
      <c r="P1689" s="23">
        <v>28860</v>
      </c>
      <c r="Q1689" t="s" s="13">
        <v>8944</v>
      </c>
      <c r="R1689" t="s" s="13">
        <v>10941</v>
      </c>
      <c r="S1689" t="s" s="13">
        <v>10942</v>
      </c>
      <c r="T1689" s="12"/>
      <c r="U1689" t="s" s="13">
        <v>10943</v>
      </c>
      <c r="V1689" t="s" s="13">
        <v>10944</v>
      </c>
      <c r="W1689" s="12"/>
      <c r="X1689" s="12"/>
      <c r="Y1689" t="s" s="13">
        <v>10945</v>
      </c>
      <c r="Z1689" s="12"/>
      <c r="AA1689" s="20">
        <v>43344</v>
      </c>
      <c r="AB1689" s="20"/>
    </row>
    <row r="1690" ht="13" customHeight="1">
      <c r="A1690" s="12">
        <v>1825</v>
      </c>
      <c r="B1690" s="12">
        <v>18251</v>
      </c>
      <c r="C1690" t="s" s="13">
        <v>28</v>
      </c>
      <c r="D1690" t="s" s="13">
        <v>10946</v>
      </c>
      <c r="E1690" t="s" s="14">
        <f>MID(D1690,1,SEARCH(",",D1690)-1)</f>
        <v>10947</v>
      </c>
      <c r="F1690" t="s" s="13">
        <f>MID(D1690,SEARCH(",",D1690)+2,50)</f>
        <v>8529</v>
      </c>
      <c r="G1690" s="15">
        <v>37292</v>
      </c>
      <c r="H1690" s="21">
        <f>YEAR(G1690)</f>
        <v>2002</v>
      </c>
      <c r="I1690" s="16">
        <f>INT((TODAY()-G1690)/365)</f>
        <v>18</v>
      </c>
      <c r="J1690" t="s" s="17">
        <v>40</v>
      </c>
      <c r="K1690" t="s" s="17">
        <v>10948</v>
      </c>
      <c r="L1690" s="12">
        <v>648019909</v>
      </c>
      <c r="M1690" s="12">
        <v>666203137</v>
      </c>
      <c r="N1690" s="12">
        <v>680653892</v>
      </c>
      <c r="O1690" t="s" s="22">
        <v>10949</v>
      </c>
      <c r="P1690" s="23">
        <v>28002</v>
      </c>
      <c r="Q1690" t="s" s="13">
        <v>34</v>
      </c>
      <c r="R1690" t="s" s="13">
        <v>10950</v>
      </c>
      <c r="S1690" t="s" s="13">
        <v>10951</v>
      </c>
      <c r="T1690" s="12"/>
      <c r="U1690" t="s" s="13">
        <v>10952</v>
      </c>
      <c r="V1690" t="s" s="13">
        <v>10953</v>
      </c>
      <c r="W1690" s="12"/>
      <c r="X1690" s="12"/>
      <c r="Y1690" t="s" s="13">
        <v>10954</v>
      </c>
      <c r="Z1690" s="12"/>
      <c r="AA1690" s="20">
        <v>43344</v>
      </c>
      <c r="AB1690" s="20"/>
    </row>
    <row r="1691" ht="13" customHeight="1">
      <c r="A1691" s="12">
        <v>1826</v>
      </c>
      <c r="B1691" s="12">
        <v>18261</v>
      </c>
      <c r="C1691" t="s" s="13">
        <v>28</v>
      </c>
      <c r="D1691" t="s" s="13">
        <v>10955</v>
      </c>
      <c r="E1691" t="s" s="14">
        <f>MID(D1691,1,SEARCH(",",D1691)-1)</f>
        <v>10956</v>
      </c>
      <c r="F1691" t="s" s="13">
        <f>MID(D1691,SEARCH(",",D1691)+2,50)</f>
        <v>7974</v>
      </c>
      <c r="G1691" s="15">
        <v>39729</v>
      </c>
      <c r="H1691" s="21">
        <f>YEAR(G1691)</f>
        <v>2008</v>
      </c>
      <c r="I1691" s="16">
        <f>INT((TODAY()-G1691)/365)</f>
        <v>12</v>
      </c>
      <c r="J1691" t="s" s="17">
        <v>32</v>
      </c>
      <c r="K1691" s="16"/>
      <c r="L1691" s="12">
        <v>658805975</v>
      </c>
      <c r="M1691" s="12"/>
      <c r="N1691" s="12"/>
      <c r="O1691" t="s" s="22">
        <v>10957</v>
      </c>
      <c r="P1691" s="23">
        <v>28004</v>
      </c>
      <c r="Q1691" t="s" s="13">
        <v>34</v>
      </c>
      <c r="R1691" t="s" s="13">
        <v>10958</v>
      </c>
      <c r="S1691" t="s" s="13">
        <v>10959</v>
      </c>
      <c r="T1691" s="12"/>
      <c r="U1691" s="12"/>
      <c r="V1691" t="s" s="13">
        <v>10960</v>
      </c>
      <c r="W1691" s="12"/>
      <c r="X1691" s="12"/>
      <c r="Y1691" t="s" s="13">
        <v>10961</v>
      </c>
      <c r="Z1691" t="s" s="13">
        <v>10962</v>
      </c>
      <c r="AA1691" s="20">
        <v>43344</v>
      </c>
      <c r="AB1691" s="20">
        <v>43733</v>
      </c>
    </row>
    <row r="1692" ht="13" customHeight="1">
      <c r="A1692" s="12">
        <v>1826</v>
      </c>
      <c r="B1692" s="12">
        <v>18262</v>
      </c>
      <c r="C1692" t="s" s="13">
        <v>28</v>
      </c>
      <c r="D1692" t="s" s="13">
        <v>10963</v>
      </c>
      <c r="E1692" t="s" s="14">
        <f>MID(D1692,1,SEARCH(",",D1692)-1)</f>
        <v>10956</v>
      </c>
      <c r="F1692" t="s" s="13">
        <f>MID(D1692,SEARCH(",",D1692)+2,50)</f>
        <v>10964</v>
      </c>
      <c r="G1692" s="15">
        <v>39729</v>
      </c>
      <c r="H1692" s="21">
        <f>YEAR(G1692)</f>
        <v>2008</v>
      </c>
      <c r="I1692" s="16">
        <f>INT((TODAY()-G1692)/365)</f>
        <v>12</v>
      </c>
      <c r="J1692" t="s" s="17">
        <v>32</v>
      </c>
      <c r="K1692" s="16"/>
      <c r="L1692" s="12">
        <v>658805975</v>
      </c>
      <c r="M1692" s="12"/>
      <c r="N1692" s="12"/>
      <c r="O1692" t="s" s="22">
        <v>10957</v>
      </c>
      <c r="P1692" s="23">
        <v>28004</v>
      </c>
      <c r="Q1692" t="s" s="13">
        <v>34</v>
      </c>
      <c r="R1692" t="s" s="13">
        <v>10958</v>
      </c>
      <c r="S1692" t="s" s="13">
        <v>10959</v>
      </c>
      <c r="T1692" s="12"/>
      <c r="U1692" s="12"/>
      <c r="V1692" t="s" s="13">
        <v>10960</v>
      </c>
      <c r="W1692" s="12"/>
      <c r="X1692" s="12"/>
      <c r="Y1692" t="s" s="13">
        <v>10961</v>
      </c>
      <c r="Z1692" t="s" s="13">
        <v>10962</v>
      </c>
      <c r="AA1692" s="20">
        <v>43344</v>
      </c>
      <c r="AB1692" s="20">
        <v>43645</v>
      </c>
    </row>
    <row r="1693" ht="13" customHeight="1">
      <c r="A1693" s="12">
        <v>1827</v>
      </c>
      <c r="B1693" s="12">
        <v>18271</v>
      </c>
      <c r="C1693" t="s" s="13">
        <v>28</v>
      </c>
      <c r="D1693" t="s" s="13">
        <v>10965</v>
      </c>
      <c r="E1693" t="s" s="14">
        <f>MID(D1693,1,SEARCH(",",D1693)-1)</f>
        <v>10966</v>
      </c>
      <c r="F1693" t="s" s="13">
        <f>MID(D1693,SEARCH(",",D1693)+2,50)</f>
        <v>115</v>
      </c>
      <c r="G1693" s="15">
        <v>39964</v>
      </c>
      <c r="H1693" s="21">
        <f>YEAR(G1693)</f>
        <v>2009</v>
      </c>
      <c r="I1693" s="16">
        <f>INT((TODAY()-G1693)/365)</f>
        <v>11</v>
      </c>
      <c r="J1693" t="s" s="17">
        <v>40</v>
      </c>
      <c r="K1693" s="16"/>
      <c r="L1693" s="12">
        <v>913730934</v>
      </c>
      <c r="M1693" s="12">
        <v>656840914</v>
      </c>
      <c r="N1693" s="12">
        <v>676355939</v>
      </c>
      <c r="O1693" t="s" s="22">
        <v>10967</v>
      </c>
      <c r="P1693" s="23">
        <v>28035</v>
      </c>
      <c r="Q1693" t="s" s="13">
        <v>34</v>
      </c>
      <c r="R1693" t="s" s="13">
        <v>10968</v>
      </c>
      <c r="S1693" s="12"/>
      <c r="T1693" s="12"/>
      <c r="U1693" t="s" s="13">
        <v>10969</v>
      </c>
      <c r="V1693" t="s" s="13">
        <v>10970</v>
      </c>
      <c r="W1693" s="12"/>
      <c r="X1693" s="12"/>
      <c r="Y1693" t="s" s="13">
        <v>10971</v>
      </c>
      <c r="Z1693" t="s" s="13">
        <v>9223</v>
      </c>
      <c r="AA1693" s="20">
        <v>43344</v>
      </c>
      <c r="AB1693" s="20">
        <v>43435</v>
      </c>
    </row>
    <row r="1694" ht="13" customHeight="1">
      <c r="A1694" s="12">
        <v>1828</v>
      </c>
      <c r="B1694" s="12">
        <v>18281</v>
      </c>
      <c r="C1694" t="s" s="13">
        <v>28</v>
      </c>
      <c r="D1694" t="s" s="13">
        <v>10972</v>
      </c>
      <c r="E1694" t="s" s="14">
        <f>MID(D1694,1,SEARCH(",",D1694)-1)</f>
        <v>10973</v>
      </c>
      <c r="F1694" t="s" s="13">
        <f>MID(D1694,SEARCH(",",D1694)+2,50)</f>
        <v>10974</v>
      </c>
      <c r="G1694" s="15">
        <v>36039</v>
      </c>
      <c r="H1694" s="21">
        <f>YEAR(G1694)</f>
        <v>1998</v>
      </c>
      <c r="I1694" s="16">
        <f>INT((TODAY()-G1694)/365)</f>
        <v>22</v>
      </c>
      <c r="J1694" t="s" s="17">
        <v>32</v>
      </c>
      <c r="K1694" t="s" s="17">
        <v>10975</v>
      </c>
      <c r="L1694" s="12">
        <v>636361678</v>
      </c>
      <c r="M1694" s="12">
        <v>646767582</v>
      </c>
      <c r="N1694" s="12">
        <v>917350332</v>
      </c>
      <c r="O1694" t="s" s="22">
        <v>10976</v>
      </c>
      <c r="P1694" s="23">
        <v>28034</v>
      </c>
      <c r="Q1694" t="s" s="13">
        <v>34</v>
      </c>
      <c r="R1694" t="s" s="13">
        <v>10977</v>
      </c>
      <c r="S1694" t="s" s="13">
        <v>10978</v>
      </c>
      <c r="T1694" s="12"/>
      <c r="U1694" s="12"/>
      <c r="V1694" t="s" s="13">
        <v>10979</v>
      </c>
      <c r="W1694" s="12"/>
      <c r="X1694" s="12"/>
      <c r="Y1694" t="s" s="13">
        <v>10980</v>
      </c>
      <c r="Z1694" s="12"/>
      <c r="AA1694" s="20">
        <v>43344</v>
      </c>
      <c r="AB1694" s="20">
        <v>43444</v>
      </c>
    </row>
    <row r="1695" ht="13" customHeight="1">
      <c r="A1695" s="12">
        <v>1829</v>
      </c>
      <c r="B1695" s="12">
        <v>18291</v>
      </c>
      <c r="C1695" t="s" s="13">
        <v>28</v>
      </c>
      <c r="D1695" t="s" s="13">
        <v>10981</v>
      </c>
      <c r="E1695" t="s" s="14">
        <f>MID(D1695,1,SEARCH(",",D1695)-1)</f>
        <v>10982</v>
      </c>
      <c r="F1695" t="s" s="13">
        <f>MID(D1695,SEARCH(",",D1695)+2,50)</f>
        <v>1309</v>
      </c>
      <c r="G1695" s="15">
        <v>40436</v>
      </c>
      <c r="H1695" s="21">
        <f>YEAR(G1695)</f>
        <v>2010</v>
      </c>
      <c r="I1695" s="16">
        <f>INT((TODAY()-G1695)/365)</f>
        <v>10</v>
      </c>
      <c r="J1695" t="s" s="17">
        <v>40</v>
      </c>
      <c r="K1695" s="16"/>
      <c r="L1695" s="12">
        <v>616233414</v>
      </c>
      <c r="M1695" s="12">
        <v>650554693</v>
      </c>
      <c r="N1695" s="12"/>
      <c r="O1695" t="s" s="22">
        <v>10983</v>
      </c>
      <c r="P1695" s="23">
        <v>28050</v>
      </c>
      <c r="Q1695" t="s" s="13">
        <v>34</v>
      </c>
      <c r="R1695" t="s" s="13">
        <v>10984</v>
      </c>
      <c r="S1695" s="12"/>
      <c r="T1695" s="12"/>
      <c r="U1695" t="s" s="13">
        <v>10985</v>
      </c>
      <c r="V1695" t="s" s="13">
        <v>10986</v>
      </c>
      <c r="W1695" s="12"/>
      <c r="X1695" s="12"/>
      <c r="Y1695" t="s" s="13">
        <v>10987</v>
      </c>
      <c r="Z1695" s="12"/>
      <c r="AA1695" s="20">
        <v>43344</v>
      </c>
      <c r="AB1695" s="20"/>
    </row>
    <row r="1696" ht="13" customHeight="1">
      <c r="A1696" s="12">
        <v>1829</v>
      </c>
      <c r="B1696" s="12">
        <v>18292</v>
      </c>
      <c r="C1696" t="s" s="13">
        <v>28</v>
      </c>
      <c r="D1696" t="s" s="13">
        <v>10988</v>
      </c>
      <c r="E1696" t="s" s="14">
        <f>MID(D1696,1,SEARCH(",",D1696)-1)</f>
        <v>10982</v>
      </c>
      <c r="F1696" t="s" s="13">
        <f>MID(D1696,SEARCH(",",D1696)+2,50)</f>
        <v>256</v>
      </c>
      <c r="G1696" s="15">
        <v>39918</v>
      </c>
      <c r="H1696" s="21">
        <f>YEAR(G1696)</f>
        <v>2009</v>
      </c>
      <c r="I1696" s="16">
        <f>INT((TODAY()-G1696)/365)</f>
        <v>11</v>
      </c>
      <c r="J1696" t="s" s="17">
        <v>32</v>
      </c>
      <c r="K1696" s="16"/>
      <c r="L1696" s="12">
        <v>616233414</v>
      </c>
      <c r="M1696" s="12">
        <v>650554693</v>
      </c>
      <c r="N1696" s="12"/>
      <c r="O1696" t="s" s="22">
        <v>10983</v>
      </c>
      <c r="P1696" s="23">
        <v>28050</v>
      </c>
      <c r="Q1696" t="s" s="13">
        <v>34</v>
      </c>
      <c r="R1696" t="s" s="13">
        <v>10984</v>
      </c>
      <c r="S1696" s="12"/>
      <c r="T1696" s="12"/>
      <c r="U1696" t="s" s="13">
        <v>10985</v>
      </c>
      <c r="V1696" t="s" s="13">
        <v>10986</v>
      </c>
      <c r="W1696" s="12"/>
      <c r="X1696" s="12"/>
      <c r="Y1696" t="s" s="13">
        <v>10987</v>
      </c>
      <c r="Z1696" s="12"/>
      <c r="AA1696" s="20">
        <v>43344</v>
      </c>
      <c r="AB1696" s="20"/>
    </row>
    <row r="1697" ht="13" customHeight="1">
      <c r="A1697" s="12">
        <v>1829</v>
      </c>
      <c r="B1697" s="12">
        <v>18293</v>
      </c>
      <c r="C1697" t="s" s="13">
        <v>28</v>
      </c>
      <c r="D1697" t="s" s="13">
        <v>10989</v>
      </c>
      <c r="E1697" t="s" s="14">
        <f>MID(D1697,1,SEARCH(",",D1697)-1)</f>
        <v>10982</v>
      </c>
      <c r="F1697" t="s" s="13">
        <f>MID(D1697,SEARCH(",",D1697)+2,50)</f>
        <v>530</v>
      </c>
      <c r="G1697" s="15">
        <v>41555</v>
      </c>
      <c r="H1697" s="21">
        <f>YEAR(G1697)</f>
        <v>2013</v>
      </c>
      <c r="I1697" s="16">
        <f>INT((TODAY()-G1697)/365)</f>
        <v>7</v>
      </c>
      <c r="J1697" t="s" s="17">
        <v>32</v>
      </c>
      <c r="K1697" s="16"/>
      <c r="L1697" s="12">
        <v>616233414</v>
      </c>
      <c r="M1697" s="12">
        <v>650554693</v>
      </c>
      <c r="N1697" s="12"/>
      <c r="O1697" t="s" s="22">
        <v>10983</v>
      </c>
      <c r="P1697" s="23">
        <v>28050</v>
      </c>
      <c r="Q1697" t="s" s="13">
        <v>34</v>
      </c>
      <c r="R1697" t="s" s="55">
        <v>10990</v>
      </c>
      <c r="S1697" s="12"/>
      <c r="T1697" s="12"/>
      <c r="U1697" t="s" s="13">
        <v>10985</v>
      </c>
      <c r="V1697" t="s" s="13">
        <v>10986</v>
      </c>
      <c r="W1697" s="12"/>
      <c r="X1697" s="12"/>
      <c r="Y1697" t="s" s="13">
        <v>10987</v>
      </c>
      <c r="Z1697" s="12"/>
      <c r="AA1697" s="20">
        <v>43344</v>
      </c>
      <c r="AB1697" s="20"/>
    </row>
    <row r="1698" ht="15.75" customHeight="1">
      <c r="A1698" s="12">
        <v>1829</v>
      </c>
      <c r="B1698" s="12">
        <v>18294</v>
      </c>
      <c r="C1698" t="s" s="13">
        <v>28</v>
      </c>
      <c r="D1698" t="s" s="13">
        <v>10991</v>
      </c>
      <c r="E1698" t="s" s="14">
        <f>MID(D1698,1,SEARCH(",",D1698)-1)</f>
        <v>10982</v>
      </c>
      <c r="F1698" t="s" s="13">
        <f>MID(D1698,SEARCH(",",D1698)+2,50)</f>
        <v>60</v>
      </c>
      <c r="G1698" s="15">
        <v>42213</v>
      </c>
      <c r="H1698" s="16">
        <f>YEAR(G1698)</f>
        <v>2015</v>
      </c>
      <c r="I1698" s="16">
        <f>INT((TODAY()-G1698)/365)</f>
        <v>5</v>
      </c>
      <c r="J1698" t="s" s="17">
        <v>40</v>
      </c>
      <c r="K1698" s="16"/>
      <c r="L1698" s="12">
        <v>616233414</v>
      </c>
      <c r="M1698" s="12">
        <v>650554693</v>
      </c>
      <c r="N1698" s="12"/>
      <c r="O1698" t="s" s="13">
        <v>10992</v>
      </c>
      <c r="P1698" s="16">
        <v>28050</v>
      </c>
      <c r="Q1698" t="s" s="13">
        <v>34</v>
      </c>
      <c r="R1698" t="s" s="24">
        <v>10993</v>
      </c>
      <c r="S1698" s="12"/>
      <c r="T1698" s="12"/>
      <c r="U1698" t="s" s="13">
        <v>10994</v>
      </c>
      <c r="V1698" t="s" s="13">
        <v>10995</v>
      </c>
      <c r="W1698" t="s" s="13">
        <v>10994</v>
      </c>
      <c r="X1698" t="s" s="13">
        <v>10996</v>
      </c>
      <c r="Y1698" t="s" s="13">
        <v>10997</v>
      </c>
      <c r="Z1698" s="12"/>
      <c r="AA1698" s="19">
        <v>44081</v>
      </c>
      <c r="AB1698" s="20"/>
    </row>
    <row r="1699" ht="13" customHeight="1">
      <c r="A1699" s="12">
        <v>1830</v>
      </c>
      <c r="B1699" s="12">
        <v>18301</v>
      </c>
      <c r="C1699" t="s" s="13">
        <v>7608</v>
      </c>
      <c r="D1699" t="s" s="13">
        <v>10998</v>
      </c>
      <c r="E1699" t="s" s="14">
        <f>MID(D1699,1,SEARCH(",",D1699)-1)</f>
        <v>10999</v>
      </c>
      <c r="F1699" t="s" s="13">
        <f>MID(D1699,SEARCH(",",D1699)+2,50)</f>
        <v>373</v>
      </c>
      <c r="G1699" s="15">
        <v>39435</v>
      </c>
      <c r="H1699" s="21">
        <f>YEAR(G1699)</f>
        <v>2007</v>
      </c>
      <c r="I1699" s="16">
        <f>INT((TODAY()-G1699)/365)</f>
        <v>12</v>
      </c>
      <c r="J1699" t="s" s="17">
        <v>40</v>
      </c>
      <c r="K1699" s="16"/>
      <c r="L1699" s="12">
        <v>610262865</v>
      </c>
      <c r="M1699" s="12"/>
      <c r="N1699" s="12"/>
      <c r="O1699" t="s" s="22">
        <v>11000</v>
      </c>
      <c r="P1699" s="23">
        <v>28860</v>
      </c>
      <c r="Q1699" t="s" s="13">
        <v>8944</v>
      </c>
      <c r="R1699" s="59"/>
      <c r="S1699" t="s" s="13">
        <v>11001</v>
      </c>
      <c r="T1699" s="12"/>
      <c r="U1699" t="s" s="13">
        <v>11002</v>
      </c>
      <c r="V1699" t="s" s="13">
        <v>11003</v>
      </c>
      <c r="W1699" s="12"/>
      <c r="X1699" s="12"/>
      <c r="Y1699" t="s" s="13">
        <v>11004</v>
      </c>
      <c r="Z1699" s="12"/>
      <c r="AA1699" s="20">
        <v>43344</v>
      </c>
      <c r="AB1699" s="20">
        <v>43344</v>
      </c>
    </row>
    <row r="1700" ht="13" customHeight="1">
      <c r="A1700" s="12">
        <v>1831</v>
      </c>
      <c r="B1700" s="12">
        <v>18311</v>
      </c>
      <c r="C1700" t="s" s="13">
        <v>7608</v>
      </c>
      <c r="D1700" t="s" s="13">
        <v>11005</v>
      </c>
      <c r="E1700" t="s" s="14">
        <f>MID(D1700,1,SEARCH(",",D1700)-1)</f>
        <v>11006</v>
      </c>
      <c r="F1700" t="s" s="13">
        <f>MID(D1700,SEARCH(",",D1700)+2,50)</f>
        <v>3322</v>
      </c>
      <c r="G1700" s="15">
        <v>39523</v>
      </c>
      <c r="H1700" s="21">
        <f>YEAR(G1700)</f>
        <v>2008</v>
      </c>
      <c r="I1700" s="16">
        <f>INT((TODAY()-G1700)/365)</f>
        <v>12</v>
      </c>
      <c r="J1700" t="s" s="17">
        <v>32</v>
      </c>
      <c r="K1700" s="16"/>
      <c r="L1700" s="12">
        <v>696565982</v>
      </c>
      <c r="M1700" s="12">
        <v>63978193</v>
      </c>
      <c r="N1700" s="12"/>
      <c r="O1700" t="s" s="22">
        <v>11007</v>
      </c>
      <c r="P1700" s="23">
        <v>28860</v>
      </c>
      <c r="Q1700" t="s" s="13">
        <v>8944</v>
      </c>
      <c r="R1700" s="12"/>
      <c r="S1700" t="s" s="13">
        <v>11008</v>
      </c>
      <c r="T1700" s="12"/>
      <c r="U1700" t="s" s="13">
        <v>11009</v>
      </c>
      <c r="V1700" t="s" s="13">
        <v>11010</v>
      </c>
      <c r="W1700" s="12"/>
      <c r="X1700" s="12"/>
      <c r="Y1700" t="s" s="13">
        <v>11011</v>
      </c>
      <c r="Z1700" s="12"/>
      <c r="AA1700" s="20">
        <v>43344</v>
      </c>
      <c r="AB1700" s="20">
        <v>43344</v>
      </c>
    </row>
    <row r="1701" ht="13" customHeight="1">
      <c r="A1701" s="12">
        <v>1831</v>
      </c>
      <c r="B1701" s="12">
        <v>18312</v>
      </c>
      <c r="C1701" t="s" s="13">
        <v>7608</v>
      </c>
      <c r="D1701" t="s" s="13">
        <v>11012</v>
      </c>
      <c r="E1701" t="s" s="14">
        <f>MID(D1701,1,SEARCH(",",D1701)-1)</f>
        <v>11006</v>
      </c>
      <c r="F1701" t="s" s="13">
        <f>MID(D1701,SEARCH(",",D1701)+2,50)</f>
        <v>115</v>
      </c>
      <c r="G1701" s="15">
        <v>40720</v>
      </c>
      <c r="H1701" s="21">
        <f>YEAR(G1701)</f>
        <v>2011</v>
      </c>
      <c r="I1701" s="16">
        <f>INT((TODAY()-G1701)/365)</f>
        <v>9</v>
      </c>
      <c r="J1701" t="s" s="17">
        <v>40</v>
      </c>
      <c r="K1701" s="16"/>
      <c r="L1701" s="12">
        <v>696565982</v>
      </c>
      <c r="M1701" s="12">
        <v>63978193</v>
      </c>
      <c r="N1701" s="12"/>
      <c r="O1701" t="s" s="22">
        <v>11007</v>
      </c>
      <c r="P1701" s="23">
        <v>28860</v>
      </c>
      <c r="Q1701" t="s" s="13">
        <v>8944</v>
      </c>
      <c r="R1701" s="12"/>
      <c r="S1701" t="s" s="13">
        <v>11008</v>
      </c>
      <c r="T1701" s="12"/>
      <c r="U1701" t="s" s="13">
        <v>11009</v>
      </c>
      <c r="V1701" t="s" s="13">
        <v>11010</v>
      </c>
      <c r="W1701" s="12"/>
      <c r="X1701" s="12"/>
      <c r="Y1701" t="s" s="13">
        <v>11011</v>
      </c>
      <c r="Z1701" s="12"/>
      <c r="AA1701" s="20">
        <v>43344</v>
      </c>
      <c r="AB1701" s="20">
        <v>43617</v>
      </c>
    </row>
    <row r="1702" ht="13" customHeight="1">
      <c r="A1702" s="12">
        <v>1833</v>
      </c>
      <c r="B1702" s="12">
        <v>18331</v>
      </c>
      <c r="C1702" t="s" s="13">
        <v>7608</v>
      </c>
      <c r="D1702" t="s" s="13">
        <v>11013</v>
      </c>
      <c r="E1702" t="s" s="14">
        <f>MID(D1702,1,SEARCH(",",D1702)-1)</f>
        <v>11014</v>
      </c>
      <c r="F1702" t="s" s="13">
        <f>MID(D1702,SEARCH(",",D1702)+2,50)</f>
        <v>642</v>
      </c>
      <c r="G1702" s="15">
        <v>38370</v>
      </c>
      <c r="H1702" s="21">
        <f>YEAR(G1702)</f>
        <v>2005</v>
      </c>
      <c r="I1702" s="16">
        <f>INT((TODAY()-G1702)/365)</f>
        <v>15</v>
      </c>
      <c r="J1702" t="s" s="17">
        <v>32</v>
      </c>
      <c r="K1702" s="16"/>
      <c r="L1702" s="12">
        <v>619199895</v>
      </c>
      <c r="M1702" s="12">
        <v>912688167</v>
      </c>
      <c r="N1702" s="12">
        <v>653503286</v>
      </c>
      <c r="O1702" t="s" s="22">
        <v>11015</v>
      </c>
      <c r="P1702" s="23">
        <v>28860</v>
      </c>
      <c r="Q1702" t="s" s="13">
        <v>8944</v>
      </c>
      <c r="R1702" s="12"/>
      <c r="S1702" t="s" s="13">
        <v>11016</v>
      </c>
      <c r="T1702" s="12"/>
      <c r="U1702" t="s" s="13">
        <v>11017</v>
      </c>
      <c r="V1702" t="s" s="13">
        <v>11018</v>
      </c>
      <c r="W1702" s="12"/>
      <c r="X1702" s="12"/>
      <c r="Y1702" t="s" s="13">
        <v>11019</v>
      </c>
      <c r="Z1702" t="s" s="13">
        <v>10813</v>
      </c>
      <c r="AA1702" s="20">
        <v>43344</v>
      </c>
      <c r="AB1702" s="20">
        <v>43796</v>
      </c>
    </row>
    <row r="1703" ht="13" customHeight="1">
      <c r="A1703" s="12">
        <v>1834</v>
      </c>
      <c r="B1703" s="12">
        <v>18341</v>
      </c>
      <c r="C1703" t="s" s="13">
        <v>7608</v>
      </c>
      <c r="D1703" t="s" s="13">
        <v>11020</v>
      </c>
      <c r="E1703" t="s" s="14">
        <f>MID(D1703,1,SEARCH(",",D1703)-1)</f>
        <v>11021</v>
      </c>
      <c r="F1703" t="s" s="13">
        <f>MID(D1703,SEARCH(",",D1703)+2,50)</f>
        <v>7974</v>
      </c>
      <c r="G1703" s="15">
        <v>40589</v>
      </c>
      <c r="H1703" s="21">
        <f>YEAR(G1703)</f>
        <v>2011</v>
      </c>
      <c r="I1703" s="16">
        <f>INT((TODAY()-G1703)/365)</f>
        <v>9</v>
      </c>
      <c r="J1703" t="s" s="17">
        <v>32</v>
      </c>
      <c r="K1703" t="s" s="17">
        <v>11022</v>
      </c>
      <c r="L1703" s="12">
        <v>606339538</v>
      </c>
      <c r="M1703" s="12"/>
      <c r="N1703" s="12"/>
      <c r="O1703" t="s" s="22">
        <v>11023</v>
      </c>
      <c r="P1703" s="23">
        <v>28860</v>
      </c>
      <c r="Q1703" t="s" s="13">
        <v>8944</v>
      </c>
      <c r="R1703" t="s" s="13">
        <v>11024</v>
      </c>
      <c r="S1703" s="12"/>
      <c r="T1703" s="12"/>
      <c r="U1703" t="s" s="13">
        <v>11025</v>
      </c>
      <c r="V1703" s="12"/>
      <c r="W1703" s="12"/>
      <c r="X1703" s="12"/>
      <c r="Y1703" t="s" s="13">
        <v>11026</v>
      </c>
      <c r="Z1703" t="s" s="13">
        <v>11027</v>
      </c>
      <c r="AA1703" s="20">
        <v>43344</v>
      </c>
      <c r="AB1703" s="20">
        <v>43796</v>
      </c>
    </row>
    <row r="1704" ht="13" customHeight="1">
      <c r="A1704" s="12">
        <v>1835</v>
      </c>
      <c r="B1704" s="12">
        <v>18351</v>
      </c>
      <c r="C1704" t="s" s="13">
        <v>7608</v>
      </c>
      <c r="D1704" t="s" s="13">
        <v>11028</v>
      </c>
      <c r="E1704" t="s" s="14">
        <f>MID(D1704,1,SEARCH(",",D1704)-1)</f>
        <v>11029</v>
      </c>
      <c r="F1704" t="s" s="13">
        <f>MID(D1704,SEARCH(",",D1704)+2,50)</f>
        <v>1117</v>
      </c>
      <c r="G1704" s="15">
        <v>40289</v>
      </c>
      <c r="H1704" s="21">
        <f>YEAR(G1704)</f>
        <v>2010</v>
      </c>
      <c r="I1704" s="16">
        <f>INT((TODAY()-G1704)/365)</f>
        <v>10</v>
      </c>
      <c r="J1704" t="s" s="17">
        <v>32</v>
      </c>
      <c r="K1704" t="s" s="17">
        <v>11030</v>
      </c>
      <c r="L1704" s="12">
        <v>626456695</v>
      </c>
      <c r="M1704" s="12"/>
      <c r="N1704" s="12"/>
      <c r="O1704" t="s" s="22">
        <v>11031</v>
      </c>
      <c r="P1704" s="23">
        <v>28860</v>
      </c>
      <c r="Q1704" t="s" s="13">
        <v>8944</v>
      </c>
      <c r="R1704" t="s" s="13">
        <v>11032</v>
      </c>
      <c r="S1704" s="12"/>
      <c r="T1704" s="12"/>
      <c r="U1704" t="s" s="13">
        <v>11033</v>
      </c>
      <c r="V1704" t="s" s="13">
        <v>11034</v>
      </c>
      <c r="W1704" s="12"/>
      <c r="X1704" s="12"/>
      <c r="Y1704" t="s" s="13">
        <v>11035</v>
      </c>
      <c r="Z1704" s="12"/>
      <c r="AA1704" s="20">
        <v>43344</v>
      </c>
      <c r="AB1704" s="20">
        <v>43641</v>
      </c>
    </row>
    <row r="1705" ht="25.5" customHeight="1">
      <c r="A1705" s="12">
        <v>1836</v>
      </c>
      <c r="B1705" s="12">
        <v>18361</v>
      </c>
      <c r="C1705" t="s" s="13">
        <v>7608</v>
      </c>
      <c r="D1705" t="s" s="13">
        <v>11036</v>
      </c>
      <c r="E1705" t="s" s="14">
        <f>MID(D1705,1,SEARCH(",",D1705)-1)</f>
        <v>11037</v>
      </c>
      <c r="F1705" t="s" s="13">
        <f>MID(D1705,SEARCH(",",D1705)+2,50)</f>
        <v>385</v>
      </c>
      <c r="G1705" s="15">
        <v>40001</v>
      </c>
      <c r="H1705" s="21">
        <f>YEAR(G1705)</f>
        <v>2009</v>
      </c>
      <c r="I1705" s="16">
        <f>INT((TODAY()-G1705)/365)</f>
        <v>11</v>
      </c>
      <c r="J1705" t="s" s="17">
        <v>40</v>
      </c>
      <c r="K1705" s="16"/>
      <c r="L1705" s="12">
        <v>654177476</v>
      </c>
      <c r="M1705" s="12">
        <v>654580230</v>
      </c>
      <c r="N1705" s="12">
        <v>912688519</v>
      </c>
      <c r="O1705" t="s" s="22">
        <v>11038</v>
      </c>
      <c r="P1705" s="23">
        <v>28860</v>
      </c>
      <c r="Q1705" t="s" s="13">
        <v>8944</v>
      </c>
      <c r="R1705" t="s" s="13">
        <v>11039</v>
      </c>
      <c r="S1705" t="s" s="13">
        <v>11040</v>
      </c>
      <c r="T1705" s="12"/>
      <c r="U1705" t="s" s="13">
        <v>11041</v>
      </c>
      <c r="V1705" t="s" s="13">
        <v>11042</v>
      </c>
      <c r="W1705" s="12"/>
      <c r="X1705" s="12"/>
      <c r="Y1705" t="s" s="13">
        <v>11043</v>
      </c>
      <c r="Z1705" t="s" s="13">
        <v>11044</v>
      </c>
      <c r="AA1705" s="20">
        <v>43344</v>
      </c>
      <c r="AB1705" s="20">
        <v>43641</v>
      </c>
    </row>
    <row r="1706" ht="13" customHeight="1">
      <c r="A1706" s="12">
        <v>1838</v>
      </c>
      <c r="B1706" s="12">
        <v>18381</v>
      </c>
      <c r="C1706" t="s" s="13">
        <v>28</v>
      </c>
      <c r="D1706" t="s" s="13">
        <v>11045</v>
      </c>
      <c r="E1706" t="s" s="14">
        <f>MID(D1706,1,SEARCH(",",D1706)-1)</f>
        <v>11046</v>
      </c>
      <c r="F1706" t="s" s="13">
        <f>MID(D1706,SEARCH(",",D1706)+2,50)</f>
        <v>277</v>
      </c>
      <c r="G1706" s="15">
        <v>35327</v>
      </c>
      <c r="H1706" s="21">
        <f>YEAR(G1706)</f>
        <v>1996</v>
      </c>
      <c r="I1706" s="16">
        <f>INT((TODAY()-G1706)/365)</f>
        <v>24</v>
      </c>
      <c r="J1706" t="s" s="17">
        <v>40</v>
      </c>
      <c r="K1706" t="s" s="17">
        <v>11047</v>
      </c>
      <c r="L1706" s="12">
        <v>663245058</v>
      </c>
      <c r="M1706" s="12"/>
      <c r="N1706" s="12"/>
      <c r="O1706" t="s" s="13">
        <v>11048</v>
      </c>
      <c r="P1706" s="23">
        <v>28035</v>
      </c>
      <c r="Q1706" t="s" s="13">
        <v>34</v>
      </c>
      <c r="R1706" s="59"/>
      <c r="S1706" s="12"/>
      <c r="T1706" t="s" s="13">
        <v>11049</v>
      </c>
      <c r="U1706" s="12"/>
      <c r="V1706" s="12"/>
      <c r="W1706" s="12"/>
      <c r="X1706" s="12"/>
      <c r="Y1706" t="s" s="13">
        <v>11050</v>
      </c>
      <c r="Z1706" s="12"/>
      <c r="AA1706" s="20">
        <v>43374</v>
      </c>
      <c r="AB1706" s="20"/>
    </row>
    <row r="1707" ht="13" customHeight="1">
      <c r="A1707" s="12">
        <v>1839</v>
      </c>
      <c r="B1707" s="12">
        <v>18391</v>
      </c>
      <c r="C1707" t="s" s="13">
        <v>28</v>
      </c>
      <c r="D1707" t="s" s="13">
        <v>11051</v>
      </c>
      <c r="E1707" t="s" s="14">
        <f>MID(D1707,1,SEARCH(",",D1707)-1)</f>
        <v>11052</v>
      </c>
      <c r="F1707" t="s" s="13">
        <f>MID(D1707,SEARCH(",",D1707)+2,50)</f>
        <v>741</v>
      </c>
      <c r="G1707" s="15">
        <v>38911</v>
      </c>
      <c r="H1707" s="21">
        <f>YEAR(G1707)</f>
        <v>2006</v>
      </c>
      <c r="I1707" s="16">
        <f>INT((TODAY()-G1707)/365)</f>
        <v>14</v>
      </c>
      <c r="J1707" t="s" s="17">
        <v>32</v>
      </c>
      <c r="K1707" s="16"/>
      <c r="L1707" s="12">
        <v>629224511</v>
      </c>
      <c r="M1707" s="12">
        <v>661810958</v>
      </c>
      <c r="N1707" s="12"/>
      <c r="O1707" t="s" s="22">
        <v>11053</v>
      </c>
      <c r="P1707" s="23">
        <v>28016</v>
      </c>
      <c r="Q1707" t="s" s="13">
        <v>34</v>
      </c>
      <c r="R1707" t="s" s="13">
        <v>11054</v>
      </c>
      <c r="S1707" s="12"/>
      <c r="T1707" s="12"/>
      <c r="U1707" t="s" s="13">
        <v>11055</v>
      </c>
      <c r="V1707" t="s" s="13">
        <v>11056</v>
      </c>
      <c r="W1707" s="12"/>
      <c r="X1707" s="12"/>
      <c r="Y1707" t="s" s="13">
        <v>11057</v>
      </c>
      <c r="Z1707" t="s" s="13">
        <v>11058</v>
      </c>
      <c r="AA1707" s="20">
        <v>43344</v>
      </c>
      <c r="AB1707" s="20">
        <v>43697</v>
      </c>
    </row>
    <row r="1708" ht="25.5" customHeight="1">
      <c r="A1708" s="12">
        <v>1840</v>
      </c>
      <c r="B1708" s="12">
        <v>18401</v>
      </c>
      <c r="C1708" t="s" s="13">
        <v>28</v>
      </c>
      <c r="D1708" t="s" s="13">
        <v>11059</v>
      </c>
      <c r="E1708" t="s" s="14">
        <f>MID(D1708,1,SEARCH(",",D1708)-1)</f>
        <v>11060</v>
      </c>
      <c r="F1708" t="s" s="13">
        <f>MID(D1708,SEARCH(",",D1708)+2,50)</f>
        <v>3871</v>
      </c>
      <c r="G1708" s="15">
        <v>38457</v>
      </c>
      <c r="H1708" s="21">
        <f>YEAR(G1708)</f>
        <v>2005</v>
      </c>
      <c r="I1708" s="16">
        <f>INT((TODAY()-G1708)/365)</f>
        <v>15</v>
      </c>
      <c r="J1708" t="s" s="17">
        <v>40</v>
      </c>
      <c r="K1708" s="16"/>
      <c r="L1708" s="12">
        <v>690641199</v>
      </c>
      <c r="M1708" s="12">
        <v>610579843</v>
      </c>
      <c r="N1708" s="12"/>
      <c r="O1708" t="s" s="22">
        <v>11061</v>
      </c>
      <c r="P1708" s="23">
        <v>28023</v>
      </c>
      <c r="Q1708" t="s" s="13">
        <v>34</v>
      </c>
      <c r="R1708" t="s" s="13">
        <v>11062</v>
      </c>
      <c r="S1708" s="12"/>
      <c r="T1708" s="12"/>
      <c r="U1708" t="s" s="13">
        <v>11063</v>
      </c>
      <c r="V1708" t="s" s="13">
        <v>11064</v>
      </c>
      <c r="W1708" s="12"/>
      <c r="X1708" s="12"/>
      <c r="Y1708" t="s" s="13">
        <v>11065</v>
      </c>
      <c r="Z1708" t="s" s="13">
        <v>11066</v>
      </c>
      <c r="AA1708" s="20">
        <v>43344</v>
      </c>
      <c r="AB1708" s="20">
        <v>43497</v>
      </c>
    </row>
    <row r="1709" ht="25.5" customHeight="1">
      <c r="A1709" s="12">
        <v>1841</v>
      </c>
      <c r="B1709" s="12">
        <v>18411</v>
      </c>
      <c r="C1709" t="s" s="13">
        <v>7608</v>
      </c>
      <c r="D1709" t="s" s="13">
        <v>11067</v>
      </c>
      <c r="E1709" t="s" s="14">
        <f>MID(D1709,1,SEARCH(",",D1709)-1)</f>
        <v>11068</v>
      </c>
      <c r="F1709" t="s" s="13">
        <f>MID(D1709,SEARCH(",",D1709)+2,50)</f>
        <v>3103</v>
      </c>
      <c r="G1709" s="15">
        <v>41149</v>
      </c>
      <c r="H1709" s="21">
        <f>YEAR(G1709)</f>
        <v>2012</v>
      </c>
      <c r="I1709" s="16">
        <f>INT((TODAY()-G1709)/365)</f>
        <v>8</v>
      </c>
      <c r="J1709" t="s" s="17">
        <v>32</v>
      </c>
      <c r="K1709" s="16"/>
      <c r="L1709" s="12">
        <v>615224768</v>
      </c>
      <c r="M1709" s="12">
        <v>93431558</v>
      </c>
      <c r="N1709" s="12"/>
      <c r="O1709" t="s" s="22">
        <v>11069</v>
      </c>
      <c r="P1709" s="23">
        <v>28860</v>
      </c>
      <c r="Q1709" t="s" s="13">
        <v>8944</v>
      </c>
      <c r="R1709" t="s" s="13">
        <v>11070</v>
      </c>
      <c r="S1709" s="12"/>
      <c r="T1709" s="12"/>
      <c r="U1709" t="s" s="13">
        <v>11071</v>
      </c>
      <c r="V1709" t="s" s="13">
        <v>11072</v>
      </c>
      <c r="W1709" s="12"/>
      <c r="X1709" s="12"/>
      <c r="Y1709" t="s" s="13">
        <v>11073</v>
      </c>
      <c r="Z1709" t="s" s="13">
        <v>11074</v>
      </c>
      <c r="AA1709" s="20">
        <v>43344</v>
      </c>
      <c r="AB1709" s="20">
        <v>43435</v>
      </c>
    </row>
    <row r="1710" ht="13" customHeight="1">
      <c r="A1710" s="12">
        <v>1842</v>
      </c>
      <c r="B1710" s="12">
        <v>18421</v>
      </c>
      <c r="C1710" t="s" s="13">
        <v>28</v>
      </c>
      <c r="D1710" t="s" s="13">
        <v>11075</v>
      </c>
      <c r="E1710" t="s" s="14">
        <f>MID(D1710,1,SEARCH(",",D1710)-1)</f>
        <v>11076</v>
      </c>
      <c r="F1710" t="s" s="13">
        <f>MID(D1710,SEARCH(",",D1710)+2,50)</f>
        <v>373</v>
      </c>
      <c r="G1710" s="15">
        <v>39822</v>
      </c>
      <c r="H1710" s="21">
        <f>YEAR(G1710)</f>
        <v>2009</v>
      </c>
      <c r="I1710" s="16">
        <f>INT((TODAY()-G1710)/365)</f>
        <v>11</v>
      </c>
      <c r="J1710" t="s" s="17">
        <v>40</v>
      </c>
      <c r="K1710" t="s" s="17">
        <v>11077</v>
      </c>
      <c r="L1710" s="12">
        <v>610507510</v>
      </c>
      <c r="M1710" s="12">
        <v>654282077</v>
      </c>
      <c r="N1710" s="12">
        <v>917528031</v>
      </c>
      <c r="O1710" t="s" s="22">
        <v>11078</v>
      </c>
      <c r="P1710" s="23">
        <v>28049</v>
      </c>
      <c r="Q1710" t="s" s="13">
        <v>34</v>
      </c>
      <c r="R1710" t="s" s="13">
        <v>11079</v>
      </c>
      <c r="S1710" s="12"/>
      <c r="T1710" s="12"/>
      <c r="U1710" t="s" s="13">
        <v>11080</v>
      </c>
      <c r="V1710" t="s" s="13">
        <v>11081</v>
      </c>
      <c r="W1710" s="12"/>
      <c r="X1710" s="12"/>
      <c r="Y1710" t="s" s="13">
        <v>11082</v>
      </c>
      <c r="Z1710" s="12"/>
      <c r="AA1710" s="20">
        <v>43344</v>
      </c>
      <c r="AB1710" s="20">
        <v>43597</v>
      </c>
    </row>
    <row r="1711" ht="114.75" customHeight="1">
      <c r="A1711" s="12">
        <v>1843</v>
      </c>
      <c r="B1711" s="12">
        <v>18431</v>
      </c>
      <c r="C1711" t="s" s="13">
        <v>28</v>
      </c>
      <c r="D1711" t="s" s="13">
        <v>11083</v>
      </c>
      <c r="E1711" t="s" s="14">
        <f>MID(D1711,1,SEARCH(",",D1711)-1)</f>
        <v>11084</v>
      </c>
      <c r="F1711" t="s" s="13">
        <f>MID(D1711,SEARCH(",",D1711)+2,50)</f>
        <v>5623</v>
      </c>
      <c r="G1711" s="15">
        <v>39288</v>
      </c>
      <c r="H1711" s="21">
        <f>YEAR(G1711)</f>
        <v>2007</v>
      </c>
      <c r="I1711" s="16">
        <f>INT((TODAY()-G1711)/365)</f>
        <v>13</v>
      </c>
      <c r="J1711" t="s" s="17">
        <v>32</v>
      </c>
      <c r="K1711" t="s" s="17">
        <v>11085</v>
      </c>
      <c r="L1711" s="12">
        <v>677061051</v>
      </c>
      <c r="M1711" s="12">
        <v>607424823</v>
      </c>
      <c r="N1711" s="12"/>
      <c r="O1711" t="s" s="22">
        <v>11086</v>
      </c>
      <c r="P1711" s="23">
        <v>28049</v>
      </c>
      <c r="Q1711" t="s" s="13">
        <v>34</v>
      </c>
      <c r="R1711" t="s" s="13">
        <v>11087</v>
      </c>
      <c r="S1711" t="s" s="13">
        <v>11088</v>
      </c>
      <c r="T1711" s="12"/>
      <c r="U1711" t="s" s="13">
        <v>11089</v>
      </c>
      <c r="V1711" t="s" s="13">
        <v>11090</v>
      </c>
      <c r="W1711" s="12"/>
      <c r="X1711" s="12"/>
      <c r="Y1711" t="s" s="13">
        <v>11091</v>
      </c>
      <c r="Z1711" t="s" s="13">
        <v>11092</v>
      </c>
      <c r="AA1711" s="20">
        <v>43344</v>
      </c>
      <c r="AB1711" s="20">
        <v>43496</v>
      </c>
    </row>
    <row r="1712" ht="13" customHeight="1">
      <c r="A1712" s="12">
        <v>1845</v>
      </c>
      <c r="B1712" s="12">
        <v>18451</v>
      </c>
      <c r="C1712" t="s" s="13">
        <v>28</v>
      </c>
      <c r="D1712" t="s" s="13">
        <v>11093</v>
      </c>
      <c r="E1712" t="s" s="14">
        <f>MID(D1712,1,SEARCH(",",D1712)-1)</f>
        <v>11094</v>
      </c>
      <c r="F1712" t="s" s="13">
        <f>MID(D1712,SEARCH(",",D1712)+2,50)</f>
        <v>1153</v>
      </c>
      <c r="G1712" s="15">
        <v>39060</v>
      </c>
      <c r="H1712" s="21">
        <f>YEAR(G1712)</f>
        <v>2006</v>
      </c>
      <c r="I1712" s="16">
        <f>INT((TODAY()-G1712)/365)</f>
        <v>13</v>
      </c>
      <c r="J1712" t="s" s="17">
        <v>32</v>
      </c>
      <c r="K1712" s="16"/>
      <c r="L1712" s="12">
        <v>637911114</v>
      </c>
      <c r="M1712" s="12">
        <v>607605880</v>
      </c>
      <c r="N1712" s="12"/>
      <c r="O1712" t="s" s="22">
        <v>11095</v>
      </c>
      <c r="P1712" s="23">
        <v>28050</v>
      </c>
      <c r="Q1712" t="s" s="13">
        <v>34</v>
      </c>
      <c r="R1712" s="12"/>
      <c r="S1712" t="s" s="13">
        <v>11096</v>
      </c>
      <c r="T1712" s="12"/>
      <c r="U1712" t="s" s="13">
        <v>11097</v>
      </c>
      <c r="V1712" t="s" s="13">
        <v>11098</v>
      </c>
      <c r="W1712" s="12"/>
      <c r="X1712" s="12"/>
      <c r="Y1712" t="s" s="13">
        <v>11099</v>
      </c>
      <c r="Z1712" t="s" s="13">
        <v>11100</v>
      </c>
      <c r="AA1712" s="20">
        <v>43344</v>
      </c>
      <c r="AB1712" s="20">
        <v>43493</v>
      </c>
    </row>
    <row r="1713" ht="13" customHeight="1">
      <c r="A1713" s="12">
        <v>1846</v>
      </c>
      <c r="B1713" s="12">
        <v>18461</v>
      </c>
      <c r="C1713" t="s" s="13">
        <v>28</v>
      </c>
      <c r="D1713" t="s" s="13">
        <v>11101</v>
      </c>
      <c r="E1713" t="s" s="14">
        <f>MID(D1713,1,SEARCH(",",D1713)-1)</f>
        <v>11102</v>
      </c>
      <c r="F1713" t="s" s="13">
        <f>MID(D1713,SEARCH(",",D1713)+2,50)</f>
        <v>134</v>
      </c>
      <c r="G1713" s="15">
        <v>39023</v>
      </c>
      <c r="H1713" s="21">
        <f>YEAR(G1713)</f>
        <v>2006</v>
      </c>
      <c r="I1713" s="16">
        <f>INT((TODAY()-G1713)/365)</f>
        <v>13</v>
      </c>
      <c r="J1713" t="s" s="17">
        <v>32</v>
      </c>
      <c r="K1713" s="16"/>
      <c r="L1713" s="12">
        <v>619547315</v>
      </c>
      <c r="M1713" s="12">
        <v>670419485</v>
      </c>
      <c r="N1713" s="12"/>
      <c r="O1713" t="s" s="13">
        <v>11103</v>
      </c>
      <c r="P1713" s="23">
        <v>28050</v>
      </c>
      <c r="Q1713" t="s" s="13">
        <v>34</v>
      </c>
      <c r="R1713" s="63"/>
      <c r="S1713" t="s" s="55">
        <v>11104</v>
      </c>
      <c r="T1713" s="12"/>
      <c r="U1713" t="s" s="13">
        <v>11105</v>
      </c>
      <c r="V1713" t="s" s="13">
        <v>11106</v>
      </c>
      <c r="W1713" s="12"/>
      <c r="X1713" s="12"/>
      <c r="Y1713" t="s" s="13">
        <v>11107</v>
      </c>
      <c r="Z1713" t="s" s="13">
        <v>11108</v>
      </c>
      <c r="AA1713" s="20">
        <v>43344</v>
      </c>
      <c r="AB1713" s="20">
        <v>43494</v>
      </c>
    </row>
    <row r="1714" ht="13" customHeight="1">
      <c r="A1714" s="12">
        <v>1848</v>
      </c>
      <c r="B1714" s="12">
        <v>18481</v>
      </c>
      <c r="C1714" t="s" s="13">
        <v>28</v>
      </c>
      <c r="D1714" t="s" s="13">
        <v>11109</v>
      </c>
      <c r="E1714" t="s" s="14">
        <f>MID(D1714,1,SEARCH(",",D1714)-1)</f>
        <v>11110</v>
      </c>
      <c r="F1714" t="s" s="13">
        <f>MID(D1714,SEARCH(",",D1714)+2,50)</f>
        <v>3322</v>
      </c>
      <c r="G1714" s="15">
        <v>38921</v>
      </c>
      <c r="H1714" s="21">
        <f>YEAR(G1714)</f>
        <v>2006</v>
      </c>
      <c r="I1714" s="16">
        <f>INT((TODAY()-G1714)/365)</f>
        <v>14</v>
      </c>
      <c r="J1714" t="s" s="17">
        <v>32</v>
      </c>
      <c r="K1714" s="16"/>
      <c r="L1714" s="12">
        <v>607589401</v>
      </c>
      <c r="M1714" s="12">
        <v>917340614</v>
      </c>
      <c r="N1714" s="12"/>
      <c r="O1714" t="s" s="22">
        <v>11111</v>
      </c>
      <c r="P1714" s="23">
        <v>28049</v>
      </c>
      <c r="Q1714" t="s" s="13">
        <v>34</v>
      </c>
      <c r="R1714" s="12"/>
      <c r="S1714" t="s" s="13">
        <v>11112</v>
      </c>
      <c r="T1714" s="12"/>
      <c r="U1714" t="s" s="13">
        <v>11113</v>
      </c>
      <c r="V1714" t="s" s="13">
        <v>11114</v>
      </c>
      <c r="W1714" s="12"/>
      <c r="X1714" s="12"/>
      <c r="Y1714" t="s" s="13">
        <v>11115</v>
      </c>
      <c r="Z1714" s="12"/>
      <c r="AA1714" s="20">
        <v>43344</v>
      </c>
      <c r="AB1714" s="20"/>
    </row>
    <row r="1715" ht="13" customHeight="1">
      <c r="A1715" s="12">
        <v>1849</v>
      </c>
      <c r="B1715" s="12">
        <v>18491</v>
      </c>
      <c r="C1715" t="s" s="13">
        <v>28</v>
      </c>
      <c r="D1715" t="s" s="13">
        <v>11116</v>
      </c>
      <c r="E1715" t="s" s="14">
        <f>MID(D1715,1,SEARCH(",",D1715)-1)</f>
        <v>11117</v>
      </c>
      <c r="F1715" t="s" s="13">
        <f>MID(D1715,SEARCH(",",D1715)+2,50)</f>
        <v>46</v>
      </c>
      <c r="G1715" s="15">
        <v>38833</v>
      </c>
      <c r="H1715" s="21">
        <f>YEAR(G1715)</f>
        <v>2006</v>
      </c>
      <c r="I1715" s="16">
        <f>INT((TODAY()-G1715)/365)</f>
        <v>14</v>
      </c>
      <c r="J1715" t="s" s="17">
        <v>40</v>
      </c>
      <c r="K1715" t="s" s="17">
        <v>11118</v>
      </c>
      <c r="L1715" s="12">
        <v>600437377</v>
      </c>
      <c r="M1715" s="12">
        <v>646811614</v>
      </c>
      <c r="N1715" s="12"/>
      <c r="O1715" t="s" s="22">
        <v>11119</v>
      </c>
      <c r="P1715" s="23">
        <v>28049</v>
      </c>
      <c r="Q1715" t="s" s="13">
        <v>34</v>
      </c>
      <c r="R1715" t="s" s="13">
        <v>11120</v>
      </c>
      <c r="S1715" s="12"/>
      <c r="T1715" s="12"/>
      <c r="U1715" t="s" s="13">
        <v>11121</v>
      </c>
      <c r="V1715" t="s" s="13">
        <v>11122</v>
      </c>
      <c r="W1715" s="12"/>
      <c r="X1715" s="12"/>
      <c r="Y1715" t="s" s="13">
        <v>11123</v>
      </c>
      <c r="Z1715" t="s" s="13">
        <v>9249</v>
      </c>
      <c r="AA1715" s="20">
        <v>43344</v>
      </c>
      <c r="AB1715" s="20">
        <v>43714</v>
      </c>
    </row>
    <row r="1716" ht="13" customHeight="1">
      <c r="A1716" s="12">
        <v>1850</v>
      </c>
      <c r="B1716" s="12">
        <v>18501</v>
      </c>
      <c r="C1716" t="s" s="13">
        <v>28</v>
      </c>
      <c r="D1716" t="s" s="13">
        <v>11124</v>
      </c>
      <c r="E1716" t="s" s="14">
        <f>MID(D1716,1,SEARCH(",",D1716)-1)</f>
        <v>11125</v>
      </c>
      <c r="F1716" t="s" s="13">
        <f>MID(D1716,SEARCH(",",D1716)+2,50)</f>
        <v>1309</v>
      </c>
      <c r="G1716" s="15">
        <v>40439</v>
      </c>
      <c r="H1716" s="21">
        <f>YEAR(G1716)</f>
        <v>2010</v>
      </c>
      <c r="I1716" s="16">
        <f>INT((TODAY()-G1716)/365)</f>
        <v>10</v>
      </c>
      <c r="J1716" t="s" s="17">
        <v>40</v>
      </c>
      <c r="K1716" s="16"/>
      <c r="L1716" s="12">
        <v>667853735</v>
      </c>
      <c r="M1716" s="12"/>
      <c r="N1716" s="12"/>
      <c r="O1716" t="s" s="22">
        <v>11126</v>
      </c>
      <c r="P1716" s="23">
        <v>28049</v>
      </c>
      <c r="Q1716" t="s" s="13">
        <v>34</v>
      </c>
      <c r="R1716" s="12"/>
      <c r="S1716" t="s" s="13">
        <v>11127</v>
      </c>
      <c r="T1716" s="12"/>
      <c r="U1716" s="12"/>
      <c r="V1716" t="s" s="13">
        <v>11128</v>
      </c>
      <c r="W1716" s="12"/>
      <c r="X1716" s="12"/>
      <c r="Y1716" t="s" s="13">
        <v>11129</v>
      </c>
      <c r="Z1716" t="s" s="13">
        <v>11130</v>
      </c>
      <c r="AA1716" s="20">
        <v>43344</v>
      </c>
      <c r="AB1716" s="20">
        <v>43714</v>
      </c>
    </row>
    <row r="1717" ht="13" customHeight="1">
      <c r="A1717" s="12">
        <v>1851</v>
      </c>
      <c r="B1717" s="12">
        <v>18511</v>
      </c>
      <c r="C1717" t="s" s="13">
        <v>28</v>
      </c>
      <c r="D1717" t="s" s="13">
        <v>11131</v>
      </c>
      <c r="E1717" t="s" s="14">
        <f>MID(D1717,1,SEARCH(",",D1717)-1)</f>
        <v>11132</v>
      </c>
      <c r="F1717" t="s" s="13">
        <f>MID(D1717,SEARCH(",",D1717)+2,50)</f>
        <v>1293</v>
      </c>
      <c r="G1717" s="15">
        <v>39699</v>
      </c>
      <c r="H1717" s="21">
        <f>YEAR(G1717)</f>
        <v>2008</v>
      </c>
      <c r="I1717" s="16">
        <f>INT((TODAY()-G1717)/365)</f>
        <v>12</v>
      </c>
      <c r="J1717" t="s" s="17">
        <v>32</v>
      </c>
      <c r="K1717" t="s" s="17">
        <v>11133</v>
      </c>
      <c r="L1717" s="12">
        <v>619251298</v>
      </c>
      <c r="M1717" s="12">
        <v>609434731</v>
      </c>
      <c r="N1717" s="12"/>
      <c r="O1717" t="s" s="22">
        <v>11134</v>
      </c>
      <c r="P1717" s="23">
        <v>28049</v>
      </c>
      <c r="Q1717" t="s" s="13">
        <v>34</v>
      </c>
      <c r="R1717" s="12"/>
      <c r="S1717" t="s" s="13">
        <v>11135</v>
      </c>
      <c r="T1717" s="12"/>
      <c r="U1717" t="s" s="13">
        <v>11136</v>
      </c>
      <c r="V1717" t="s" s="13">
        <v>11137</v>
      </c>
      <c r="W1717" s="12"/>
      <c r="X1717" s="12"/>
      <c r="Y1717" t="s" s="13">
        <v>11138</v>
      </c>
      <c r="Z1717" s="12"/>
      <c r="AA1717" s="20">
        <v>43344</v>
      </c>
      <c r="AB1717" s="20"/>
    </row>
    <row r="1718" ht="51" customHeight="1">
      <c r="A1718" s="12">
        <v>1852</v>
      </c>
      <c r="B1718" s="12">
        <v>18521</v>
      </c>
      <c r="C1718" t="s" s="13">
        <v>28</v>
      </c>
      <c r="D1718" t="s" s="13">
        <v>11139</v>
      </c>
      <c r="E1718" t="s" s="14">
        <f>MID(D1718,1,SEARCH(",",D1718)-1)</f>
        <v>11140</v>
      </c>
      <c r="F1718" t="s" s="13">
        <f>MID(D1718,SEARCH(",",D1718)+2,50)</f>
        <v>2444</v>
      </c>
      <c r="G1718" s="15">
        <v>39712</v>
      </c>
      <c r="H1718" s="21">
        <f>YEAR(G1718)</f>
        <v>2008</v>
      </c>
      <c r="I1718" s="16">
        <f>INT((TODAY()-G1718)/365)</f>
        <v>12</v>
      </c>
      <c r="J1718" t="s" s="17">
        <v>32</v>
      </c>
      <c r="K1718" t="s" s="17">
        <v>11141</v>
      </c>
      <c r="L1718" s="12">
        <v>615267366</v>
      </c>
      <c r="M1718" s="12">
        <v>629485946</v>
      </c>
      <c r="N1718" s="12"/>
      <c r="O1718" t="s" s="22">
        <v>11142</v>
      </c>
      <c r="P1718" s="23">
        <v>28049</v>
      </c>
      <c r="Q1718" t="s" s="13">
        <v>34</v>
      </c>
      <c r="R1718" t="s" s="13">
        <v>11143</v>
      </c>
      <c r="S1718" s="12"/>
      <c r="T1718" s="12"/>
      <c r="U1718" t="s" s="13">
        <v>11144</v>
      </c>
      <c r="V1718" t="s" s="13">
        <v>11145</v>
      </c>
      <c r="W1718" s="12"/>
      <c r="X1718" s="12"/>
      <c r="Y1718" t="s" s="13">
        <v>11146</v>
      </c>
      <c r="Z1718" t="s" s="13">
        <v>11147</v>
      </c>
      <c r="AA1718" s="20">
        <v>43344</v>
      </c>
      <c r="AB1718" s="20">
        <v>43374</v>
      </c>
    </row>
    <row r="1719" ht="13" customHeight="1">
      <c r="A1719" s="12">
        <v>1853</v>
      </c>
      <c r="B1719" s="12">
        <v>18531</v>
      </c>
      <c r="C1719" t="s" s="13">
        <v>28</v>
      </c>
      <c r="D1719" t="s" s="13">
        <v>11148</v>
      </c>
      <c r="E1719" t="s" s="14">
        <f>MID(D1719,1,SEARCH(",",D1719)-1)</f>
        <v>11149</v>
      </c>
      <c r="F1719" t="s" s="13">
        <f>MID(D1719,SEARCH(",",D1719)+2,50)</f>
        <v>785</v>
      </c>
      <c r="G1719" s="15">
        <v>40792</v>
      </c>
      <c r="H1719" s="21">
        <f>YEAR(G1719)</f>
        <v>2011</v>
      </c>
      <c r="I1719" s="16">
        <f>INT((TODAY()-G1719)/365)</f>
        <v>9</v>
      </c>
      <c r="J1719" t="s" s="17">
        <v>40</v>
      </c>
      <c r="K1719" t="s" s="17">
        <v>11150</v>
      </c>
      <c r="L1719" s="12">
        <v>606853970</v>
      </c>
      <c r="M1719" s="12">
        <v>686506066</v>
      </c>
      <c r="N1719" s="12">
        <v>917315793</v>
      </c>
      <c r="O1719" t="s" s="22">
        <v>11151</v>
      </c>
      <c r="P1719" s="23">
        <v>28034</v>
      </c>
      <c r="Q1719" t="s" s="13">
        <v>34</v>
      </c>
      <c r="R1719" t="s" s="13">
        <v>11152</v>
      </c>
      <c r="S1719" s="12"/>
      <c r="T1719" s="12"/>
      <c r="U1719" t="s" s="13">
        <v>11153</v>
      </c>
      <c r="V1719" t="s" s="13">
        <v>11154</v>
      </c>
      <c r="W1719" s="12"/>
      <c r="X1719" s="12"/>
      <c r="Y1719" t="s" s="13">
        <v>11155</v>
      </c>
      <c r="Z1719" s="12"/>
      <c r="AA1719" s="20">
        <v>43344</v>
      </c>
      <c r="AB1719" s="20">
        <v>43427</v>
      </c>
    </row>
    <row r="1720" ht="13" customHeight="1">
      <c r="A1720" s="12">
        <v>1854</v>
      </c>
      <c r="B1720" s="12">
        <v>18541</v>
      </c>
      <c r="C1720" t="s" s="13">
        <v>28</v>
      </c>
      <c r="D1720" t="s" s="13">
        <v>11156</v>
      </c>
      <c r="E1720" t="s" s="14">
        <f>MID(D1720,1,SEARCH(",",D1720)-1)</f>
        <v>3511</v>
      </c>
      <c r="F1720" t="s" s="13">
        <f>MID(D1720,SEARCH(",",D1720)+2,50)</f>
        <v>43</v>
      </c>
      <c r="G1720" s="15">
        <v>39651</v>
      </c>
      <c r="H1720" s="21">
        <f>YEAR(G1720)</f>
        <v>2008</v>
      </c>
      <c r="I1720" s="16">
        <f>INT((TODAY()-G1720)/365)</f>
        <v>12</v>
      </c>
      <c r="J1720" t="s" s="17">
        <v>32</v>
      </c>
      <c r="K1720" t="s" s="17">
        <v>11157</v>
      </c>
      <c r="L1720" s="12">
        <v>649453572</v>
      </c>
      <c r="M1720" s="12">
        <v>687717669</v>
      </c>
      <c r="N1720" s="12"/>
      <c r="O1720" t="s" s="22">
        <v>11158</v>
      </c>
      <c r="P1720" s="23">
        <v>28035</v>
      </c>
      <c r="Q1720" t="s" s="13">
        <v>34</v>
      </c>
      <c r="R1720" t="s" s="13">
        <v>11159</v>
      </c>
      <c r="S1720" s="12"/>
      <c r="T1720" s="12"/>
      <c r="U1720" t="s" s="13">
        <v>11160</v>
      </c>
      <c r="V1720" t="s" s="13">
        <v>11161</v>
      </c>
      <c r="W1720" s="12"/>
      <c r="X1720" s="12"/>
      <c r="Y1720" t="s" s="13">
        <v>11162</v>
      </c>
      <c r="Z1720" s="12"/>
      <c r="AA1720" s="20">
        <v>43344</v>
      </c>
      <c r="AB1720" s="20"/>
    </row>
    <row r="1721" ht="13" customHeight="1">
      <c r="A1721" s="12">
        <v>1855</v>
      </c>
      <c r="B1721" s="12">
        <v>18551</v>
      </c>
      <c r="C1721" t="s" s="13">
        <v>28</v>
      </c>
      <c r="D1721" t="s" s="13">
        <v>11163</v>
      </c>
      <c r="E1721" t="s" s="14">
        <f>MID(D1721,1,SEARCH(",",D1721)-1)</f>
        <v>11164</v>
      </c>
      <c r="F1721" t="s" s="13">
        <f>MID(D1721,SEARCH(",",D1721)+2,50)</f>
        <v>11165</v>
      </c>
      <c r="G1721" s="15">
        <v>39681</v>
      </c>
      <c r="H1721" s="21">
        <f>YEAR(G1721)</f>
        <v>2008</v>
      </c>
      <c r="I1721" s="16">
        <f>INT((TODAY()-G1721)/365)</f>
        <v>12</v>
      </c>
      <c r="J1721" t="s" s="17">
        <v>32</v>
      </c>
      <c r="K1721" s="16"/>
      <c r="L1721" s="12">
        <v>617964912</v>
      </c>
      <c r="M1721" s="12"/>
      <c r="N1721" s="12"/>
      <c r="O1721" t="s" s="22">
        <v>11166</v>
      </c>
      <c r="P1721" s="23">
        <v>28049</v>
      </c>
      <c r="Q1721" t="s" s="13">
        <v>34</v>
      </c>
      <c r="R1721" t="s" s="13">
        <v>11167</v>
      </c>
      <c r="S1721" s="12"/>
      <c r="T1721" s="12"/>
      <c r="U1721" t="s" s="13">
        <v>11168</v>
      </c>
      <c r="V1721" t="s" s="13">
        <v>11169</v>
      </c>
      <c r="W1721" s="12"/>
      <c r="X1721" s="12"/>
      <c r="Y1721" t="s" s="13">
        <v>11170</v>
      </c>
      <c r="Z1721" t="s" s="13">
        <v>11171</v>
      </c>
      <c r="AA1721" s="20">
        <v>43344</v>
      </c>
      <c r="AB1721" s="20">
        <v>43871</v>
      </c>
    </row>
    <row r="1722" ht="13" customHeight="1">
      <c r="A1722" s="12">
        <v>1856</v>
      </c>
      <c r="B1722" s="12">
        <v>18561</v>
      </c>
      <c r="C1722" t="s" s="13">
        <v>7608</v>
      </c>
      <c r="D1722" t="s" s="13">
        <v>11172</v>
      </c>
      <c r="E1722" t="s" s="14">
        <f>MID(D1722,1,SEARCH(",",D1722)-1)</f>
        <v>11173</v>
      </c>
      <c r="F1722" t="s" s="13">
        <f>MID(D1722,SEARCH(",",D1722)+2,50)</f>
        <v>1265</v>
      </c>
      <c r="G1722" s="15">
        <v>38924</v>
      </c>
      <c r="H1722" s="21">
        <f>YEAR(G1722)</f>
        <v>2006</v>
      </c>
      <c r="I1722" s="16">
        <f>INT((TODAY()-G1722)/365)</f>
        <v>14</v>
      </c>
      <c r="J1722" t="s" s="17">
        <v>32</v>
      </c>
      <c r="K1722" s="16"/>
      <c r="L1722" s="12">
        <v>607494932</v>
      </c>
      <c r="M1722" s="12">
        <v>607696956</v>
      </c>
      <c r="N1722" s="12"/>
      <c r="O1722" t="s" s="22">
        <v>11174</v>
      </c>
      <c r="P1722" s="23">
        <v>28860</v>
      </c>
      <c r="Q1722" t="s" s="13">
        <v>8944</v>
      </c>
      <c r="R1722" t="s" s="13">
        <v>11175</v>
      </c>
      <c r="S1722" s="12"/>
      <c r="T1722" s="12"/>
      <c r="U1722" t="s" s="13">
        <v>11176</v>
      </c>
      <c r="V1722" t="s" s="13">
        <v>11177</v>
      </c>
      <c r="W1722" s="12"/>
      <c r="X1722" s="12"/>
      <c r="Y1722" t="s" s="13">
        <v>11178</v>
      </c>
      <c r="Z1722" t="s" s="13">
        <v>11179</v>
      </c>
      <c r="AA1722" s="20">
        <v>43344</v>
      </c>
      <c r="AB1722" s="20">
        <v>43506</v>
      </c>
    </row>
    <row r="1723" ht="13" customHeight="1">
      <c r="A1723" s="12">
        <v>1857</v>
      </c>
      <c r="B1723" s="12">
        <v>18571</v>
      </c>
      <c r="C1723" t="s" s="13">
        <v>7608</v>
      </c>
      <c r="D1723" t="s" s="13">
        <v>11180</v>
      </c>
      <c r="E1723" t="s" s="14">
        <f>MID(D1723,1,SEARCH(",",D1723)-1)</f>
        <v>11181</v>
      </c>
      <c r="F1723" t="s" s="13">
        <f>MID(D1723,SEARCH(",",D1723)+2,50)</f>
        <v>277</v>
      </c>
      <c r="G1723" s="15">
        <v>38144</v>
      </c>
      <c r="H1723" s="21">
        <f>YEAR(G1723)</f>
        <v>2004</v>
      </c>
      <c r="I1723" s="16">
        <f>INT((TODAY()-G1723)/365)</f>
        <v>16</v>
      </c>
      <c r="J1723" t="s" s="17">
        <v>40</v>
      </c>
      <c r="K1723" s="16"/>
      <c r="L1723" s="12">
        <v>651915774</v>
      </c>
      <c r="M1723" s="12">
        <v>651915773</v>
      </c>
      <c r="N1723" s="12"/>
      <c r="O1723" t="s" s="22">
        <v>11182</v>
      </c>
      <c r="P1723" s="23">
        <v>28860</v>
      </c>
      <c r="Q1723" t="s" s="13">
        <v>8944</v>
      </c>
      <c r="R1723" t="s" s="13">
        <v>11183</v>
      </c>
      <c r="S1723" s="12"/>
      <c r="T1723" s="12"/>
      <c r="U1723" t="s" s="13">
        <v>11184</v>
      </c>
      <c r="V1723" t="s" s="13">
        <v>11185</v>
      </c>
      <c r="W1723" s="12"/>
      <c r="X1723" s="12"/>
      <c r="Y1723" t="s" s="13">
        <v>11186</v>
      </c>
      <c r="Z1723" s="12"/>
      <c r="AA1723" s="20">
        <v>43344</v>
      </c>
      <c r="AB1723" s="20">
        <v>43638</v>
      </c>
    </row>
    <row r="1724" ht="25.5" customHeight="1">
      <c r="A1724" s="12">
        <v>1858</v>
      </c>
      <c r="B1724" s="12">
        <v>18581</v>
      </c>
      <c r="C1724" t="s" s="13">
        <v>7608</v>
      </c>
      <c r="D1724" t="s" s="13">
        <v>11187</v>
      </c>
      <c r="E1724" t="s" s="14">
        <f>MID(D1724,1,SEARCH(",",D1724)-1)</f>
        <v>11188</v>
      </c>
      <c r="F1724" t="s" s="13">
        <f>MID(D1724,SEARCH(",",D1724)+2,50)</f>
        <v>46</v>
      </c>
      <c r="G1724" s="15">
        <v>40492</v>
      </c>
      <c r="H1724" s="21">
        <f>YEAR(G1724)</f>
        <v>2010</v>
      </c>
      <c r="I1724" s="16">
        <f>INT((TODAY()-G1724)/365)</f>
        <v>9</v>
      </c>
      <c r="J1724" t="s" s="17">
        <v>40</v>
      </c>
      <c r="K1724" s="16"/>
      <c r="L1724" s="12">
        <v>660396552</v>
      </c>
      <c r="M1724" s="12">
        <v>912687783</v>
      </c>
      <c r="N1724" s="12"/>
      <c r="O1724" t="s" s="22">
        <v>11189</v>
      </c>
      <c r="P1724" s="23">
        <v>28860</v>
      </c>
      <c r="Q1724" t="s" s="13">
        <v>8944</v>
      </c>
      <c r="R1724" t="s" s="13">
        <v>11190</v>
      </c>
      <c r="S1724" s="12"/>
      <c r="T1724" s="12"/>
      <c r="U1724" t="s" s="13">
        <v>11191</v>
      </c>
      <c r="V1724" t="s" s="13">
        <v>11192</v>
      </c>
      <c r="W1724" s="12"/>
      <c r="X1724" s="12"/>
      <c r="Y1724" t="s" s="13">
        <v>11193</v>
      </c>
      <c r="Z1724" t="s" s="13">
        <v>11194</v>
      </c>
      <c r="AA1724" s="20">
        <v>43344</v>
      </c>
      <c r="AB1724" s="20">
        <v>43638</v>
      </c>
    </row>
    <row r="1725" ht="13" customHeight="1">
      <c r="A1725" s="12">
        <v>1859</v>
      </c>
      <c r="B1725" s="12">
        <v>18591</v>
      </c>
      <c r="C1725" t="s" s="13">
        <v>7608</v>
      </c>
      <c r="D1725" t="s" s="13">
        <v>11195</v>
      </c>
      <c r="E1725" t="s" s="14">
        <f>MID(D1725,1,SEARCH(",",D1725)-1)</f>
        <v>11196</v>
      </c>
      <c r="F1725" t="s" s="13">
        <f>MID(D1725,SEARCH(",",D1725)+2,50)</f>
        <v>115</v>
      </c>
      <c r="G1725" s="15">
        <v>39073</v>
      </c>
      <c r="H1725" s="21">
        <f>YEAR(G1725)</f>
        <v>2006</v>
      </c>
      <c r="I1725" s="16">
        <f>INT((TODAY()-G1725)/365)</f>
        <v>13</v>
      </c>
      <c r="J1725" t="s" s="17">
        <v>40</v>
      </c>
      <c r="K1725" s="16"/>
      <c r="L1725" s="12">
        <v>649995169</v>
      </c>
      <c r="M1725" s="12">
        <v>616455691</v>
      </c>
      <c r="N1725" s="12"/>
      <c r="O1725" t="s" s="22">
        <v>11197</v>
      </c>
      <c r="P1725" s="23">
        <v>28860</v>
      </c>
      <c r="Q1725" t="s" s="13">
        <v>8944</v>
      </c>
      <c r="R1725" t="s" s="13">
        <v>11198</v>
      </c>
      <c r="S1725" s="12"/>
      <c r="T1725" s="12"/>
      <c r="U1725" t="s" s="13">
        <v>11199</v>
      </c>
      <c r="V1725" t="s" s="13">
        <v>11200</v>
      </c>
      <c r="W1725" s="12"/>
      <c r="X1725" s="12"/>
      <c r="Y1725" t="s" s="13">
        <v>11201</v>
      </c>
      <c r="Z1725" s="12"/>
      <c r="AA1725" s="20">
        <v>43344</v>
      </c>
      <c r="AB1725" s="20">
        <v>43638</v>
      </c>
    </row>
    <row r="1726" ht="25.5" customHeight="1">
      <c r="A1726" s="12">
        <v>1860</v>
      </c>
      <c r="B1726" s="12">
        <v>18601</v>
      </c>
      <c r="C1726" t="s" s="13">
        <v>7608</v>
      </c>
      <c r="D1726" t="s" s="13">
        <v>11202</v>
      </c>
      <c r="E1726" t="s" s="14">
        <f>MID(D1726,1,SEARCH(",",D1726)-1)</f>
        <v>11203</v>
      </c>
      <c r="F1726" t="s" s="13">
        <f>MID(D1726,SEARCH(",",D1726)+2,50)</f>
        <v>277</v>
      </c>
      <c r="G1726" s="15">
        <v>37932</v>
      </c>
      <c r="H1726" s="21">
        <f>YEAR(G1726)</f>
        <v>2003</v>
      </c>
      <c r="I1726" s="16">
        <f>INT((TODAY()-G1726)/365)</f>
        <v>16</v>
      </c>
      <c r="J1726" t="s" s="17">
        <v>40</v>
      </c>
      <c r="K1726" s="16"/>
      <c r="L1726" s="12">
        <v>629828001</v>
      </c>
      <c r="M1726" s="12">
        <v>617468632</v>
      </c>
      <c r="N1726" s="12"/>
      <c r="O1726" t="s" s="22">
        <v>11204</v>
      </c>
      <c r="P1726" s="23">
        <v>28860</v>
      </c>
      <c r="Q1726" t="s" s="13">
        <v>8944</v>
      </c>
      <c r="R1726" t="s" s="13">
        <v>11205</v>
      </c>
      <c r="S1726" s="12"/>
      <c r="T1726" s="12"/>
      <c r="U1726" t="s" s="13">
        <v>11206</v>
      </c>
      <c r="V1726" t="s" s="13">
        <v>11207</v>
      </c>
      <c r="W1726" s="12"/>
      <c r="X1726" s="12"/>
      <c r="Y1726" t="s" s="13">
        <v>11208</v>
      </c>
      <c r="Z1726" t="s" s="13">
        <v>11209</v>
      </c>
      <c r="AA1726" s="20">
        <v>43344</v>
      </c>
      <c r="AB1726" s="20">
        <v>43724</v>
      </c>
    </row>
    <row r="1727" ht="13" customHeight="1">
      <c r="A1727" s="12">
        <v>1861</v>
      </c>
      <c r="B1727" s="12">
        <v>18611</v>
      </c>
      <c r="C1727" t="s" s="13">
        <v>28</v>
      </c>
      <c r="D1727" t="s" s="13">
        <v>11210</v>
      </c>
      <c r="E1727" t="s" s="14">
        <f>MID(D1727,1,SEARCH(",",D1727)-1)</f>
        <v>11211</v>
      </c>
      <c r="F1727" t="s" s="13">
        <f>MID(D1727,SEARCH(",",D1727)+2,50)</f>
        <v>7974</v>
      </c>
      <c r="G1727" s="15">
        <v>39557</v>
      </c>
      <c r="H1727" s="21">
        <f>YEAR(G1727)</f>
        <v>2008</v>
      </c>
      <c r="I1727" s="16">
        <f>INT((TODAY()-G1727)/365)</f>
        <v>12</v>
      </c>
      <c r="J1727" t="s" s="17">
        <v>32</v>
      </c>
      <c r="K1727" s="16"/>
      <c r="L1727" s="12">
        <v>609263130</v>
      </c>
      <c r="M1727" s="12">
        <v>656872424</v>
      </c>
      <c r="N1727" s="12"/>
      <c r="O1727" t="s" s="22">
        <v>11212</v>
      </c>
      <c r="P1727" s="23">
        <v>28029</v>
      </c>
      <c r="Q1727" t="s" s="13">
        <v>34</v>
      </c>
      <c r="R1727" t="s" s="13">
        <v>11213</v>
      </c>
      <c r="S1727" s="12"/>
      <c r="T1727" s="12"/>
      <c r="U1727" t="s" s="13">
        <v>11214</v>
      </c>
      <c r="V1727" t="s" s="13">
        <v>11215</v>
      </c>
      <c r="W1727" s="12"/>
      <c r="X1727" s="12"/>
      <c r="Y1727" t="s" s="13">
        <v>11216</v>
      </c>
      <c r="Z1727" t="s" s="13">
        <v>9298</v>
      </c>
      <c r="AA1727" s="20">
        <v>43344</v>
      </c>
      <c r="AB1727" s="20">
        <v>43733</v>
      </c>
    </row>
    <row r="1728" ht="13" customHeight="1">
      <c r="A1728" s="12">
        <v>1863</v>
      </c>
      <c r="B1728" s="12">
        <v>18631</v>
      </c>
      <c r="C1728" t="s" s="13">
        <v>7608</v>
      </c>
      <c r="D1728" t="s" s="13">
        <v>11217</v>
      </c>
      <c r="E1728" t="s" s="14">
        <f>MID(D1728,1,SEARCH(",",D1728)-1)</f>
        <v>11218</v>
      </c>
      <c r="F1728" t="s" s="13">
        <f>MID(D1728,SEARCH(",",D1728)+2,50)</f>
        <v>642</v>
      </c>
      <c r="G1728" s="15">
        <v>40299</v>
      </c>
      <c r="H1728" s="21">
        <f>YEAR(G1728)</f>
        <v>2010</v>
      </c>
      <c r="I1728" s="16">
        <f>INT((TODAY()-G1728)/365)</f>
        <v>10</v>
      </c>
      <c r="J1728" t="s" s="17">
        <v>32</v>
      </c>
      <c r="K1728" s="16"/>
      <c r="L1728" s="12">
        <v>649182988</v>
      </c>
      <c r="M1728" s="12">
        <v>679472079</v>
      </c>
      <c r="N1728" s="12"/>
      <c r="O1728" t="s" s="22">
        <v>11219</v>
      </c>
      <c r="P1728" s="23">
        <v>28860</v>
      </c>
      <c r="Q1728" t="s" s="13">
        <v>8944</v>
      </c>
      <c r="R1728" t="s" s="13">
        <v>11220</v>
      </c>
      <c r="S1728" s="12"/>
      <c r="T1728" s="12"/>
      <c r="U1728" t="s" s="13">
        <v>11221</v>
      </c>
      <c r="V1728" t="s" s="13">
        <v>11222</v>
      </c>
      <c r="W1728" s="12"/>
      <c r="X1728" s="12"/>
      <c r="Y1728" t="s" s="13">
        <v>11223</v>
      </c>
      <c r="Z1728" t="s" s="13">
        <v>11224</v>
      </c>
      <c r="AA1728" s="20">
        <v>43344</v>
      </c>
      <c r="AB1728" s="20">
        <v>43740</v>
      </c>
    </row>
    <row r="1729" ht="13" customHeight="1">
      <c r="A1729" s="12">
        <v>1864</v>
      </c>
      <c r="B1729" s="12">
        <v>18641</v>
      </c>
      <c r="C1729" t="s" s="13">
        <v>28</v>
      </c>
      <c r="D1729" t="s" s="13">
        <v>11225</v>
      </c>
      <c r="E1729" t="s" s="14">
        <f>MID(D1729,1,SEARCH(",",D1729)-1)</f>
        <v>11226</v>
      </c>
      <c r="F1729" t="s" s="13">
        <f>MID(D1729,SEARCH(",",D1729)+2,50)</f>
        <v>11227</v>
      </c>
      <c r="G1729" s="15">
        <v>38520</v>
      </c>
      <c r="H1729" s="21">
        <f>YEAR(G1729)</f>
        <v>2005</v>
      </c>
      <c r="I1729" s="16">
        <f>INT((TODAY()-G1729)/365)</f>
        <v>15</v>
      </c>
      <c r="J1729" t="s" s="17">
        <v>32</v>
      </c>
      <c r="K1729" s="16"/>
      <c r="L1729" s="12">
        <v>913761538</v>
      </c>
      <c r="M1729" s="12">
        <v>666126850</v>
      </c>
      <c r="N1729" s="12"/>
      <c r="O1729" t="s" s="22">
        <v>11228</v>
      </c>
      <c r="P1729" s="23">
        <v>28048</v>
      </c>
      <c r="Q1729" t="s" s="13">
        <v>34</v>
      </c>
      <c r="R1729" t="s" s="13">
        <v>11229</v>
      </c>
      <c r="S1729" s="12"/>
      <c r="T1729" s="12"/>
      <c r="U1729" s="12"/>
      <c r="V1729" t="s" s="13">
        <v>11230</v>
      </c>
      <c r="W1729" s="12"/>
      <c r="X1729" s="12"/>
      <c r="Y1729" t="s" s="13">
        <v>2843</v>
      </c>
      <c r="Z1729" t="s" s="13">
        <v>10174</v>
      </c>
      <c r="AA1729" s="20">
        <v>43344</v>
      </c>
      <c r="AB1729" s="20">
        <v>43740</v>
      </c>
    </row>
    <row r="1730" ht="13" customHeight="1">
      <c r="A1730" s="12">
        <v>1865</v>
      </c>
      <c r="B1730" s="12">
        <v>18651</v>
      </c>
      <c r="C1730" t="s" s="13">
        <v>28</v>
      </c>
      <c r="D1730" t="s" s="13">
        <v>11231</v>
      </c>
      <c r="E1730" t="s" s="14">
        <f>MID(D1730,1,SEARCH(",",D1730)-1)</f>
        <v>11232</v>
      </c>
      <c r="F1730" t="s" s="13">
        <f>MID(D1730,SEARCH(",",D1730)+2,50)</f>
        <v>256</v>
      </c>
      <c r="G1730" s="15">
        <v>38108</v>
      </c>
      <c r="H1730" s="21">
        <f>YEAR(G1730)</f>
        <v>2004</v>
      </c>
      <c r="I1730" s="16">
        <f>INT((TODAY()-G1730)/365)</f>
        <v>16</v>
      </c>
      <c r="J1730" t="s" s="17">
        <v>32</v>
      </c>
      <c r="K1730" t="s" s="17">
        <v>11233</v>
      </c>
      <c r="L1730" s="12">
        <v>630519632</v>
      </c>
      <c r="M1730" s="12">
        <v>626978376</v>
      </c>
      <c r="N1730" s="12"/>
      <c r="O1730" t="s" s="22">
        <v>11234</v>
      </c>
      <c r="P1730" s="23">
        <v>28049</v>
      </c>
      <c r="Q1730" t="s" s="13">
        <v>34</v>
      </c>
      <c r="R1730" t="s" s="13">
        <v>11235</v>
      </c>
      <c r="S1730" s="12"/>
      <c r="T1730" s="12"/>
      <c r="U1730" t="s" s="13">
        <v>11236</v>
      </c>
      <c r="V1730" t="s" s="13">
        <v>11237</v>
      </c>
      <c r="W1730" s="12"/>
      <c r="X1730" s="12"/>
      <c r="Y1730" t="s" s="13">
        <v>11238</v>
      </c>
      <c r="Z1730" t="s" s="13">
        <v>11239</v>
      </c>
      <c r="AA1730" s="20">
        <v>43344</v>
      </c>
      <c r="AB1730" s="20">
        <v>44077</v>
      </c>
    </row>
    <row r="1731" ht="13" customHeight="1">
      <c r="A1731" s="12">
        <v>1865</v>
      </c>
      <c r="B1731" s="12">
        <v>18652</v>
      </c>
      <c r="C1731" t="s" s="13">
        <v>28</v>
      </c>
      <c r="D1731" t="s" s="13">
        <v>11240</v>
      </c>
      <c r="E1731" t="s" s="14">
        <f>MID(D1731,1,SEARCH(",",D1731)-1)</f>
        <v>11232</v>
      </c>
      <c r="F1731" t="s" s="13">
        <f>MID(D1731,SEARCH(",",D1731)+2,50)</f>
        <v>620</v>
      </c>
      <c r="G1731" s="15">
        <v>39333</v>
      </c>
      <c r="H1731" s="21">
        <f>YEAR(G1731)</f>
        <v>2007</v>
      </c>
      <c r="I1731" s="16">
        <f>INT((TODAY()-G1731)/365)</f>
        <v>13</v>
      </c>
      <c r="J1731" t="s" s="17">
        <v>32</v>
      </c>
      <c r="K1731" t="s" s="17">
        <v>11241</v>
      </c>
      <c r="L1731" s="12">
        <v>630519632</v>
      </c>
      <c r="M1731" s="12">
        <v>626978376</v>
      </c>
      <c r="N1731" s="12"/>
      <c r="O1731" t="s" s="22">
        <v>11234</v>
      </c>
      <c r="P1731" s="23">
        <v>28049</v>
      </c>
      <c r="Q1731" t="s" s="13">
        <v>34</v>
      </c>
      <c r="R1731" t="s" s="13">
        <v>11235</v>
      </c>
      <c r="S1731" s="12"/>
      <c r="T1731" s="12"/>
      <c r="U1731" t="s" s="13">
        <v>11236</v>
      </c>
      <c r="V1731" t="s" s="13">
        <v>11237</v>
      </c>
      <c r="W1731" s="12"/>
      <c r="X1731" s="12"/>
      <c r="Y1731" t="s" s="13">
        <v>11238</v>
      </c>
      <c r="Z1731" s="12"/>
      <c r="AA1731" s="20">
        <v>43344</v>
      </c>
      <c r="AB1731" s="20"/>
    </row>
    <row r="1732" ht="13" customHeight="1">
      <c r="A1732" s="16">
        <v>1866</v>
      </c>
      <c r="B1732" s="16">
        <v>18661</v>
      </c>
      <c r="C1732" t="s" s="17">
        <v>28</v>
      </c>
      <c r="D1732" t="s" s="14">
        <v>11242</v>
      </c>
      <c r="E1732" t="s" s="14">
        <f>MID(D1732,1,SEARCH(",",D1732)-1)</f>
        <v>11243</v>
      </c>
      <c r="F1732" t="s" s="14">
        <f>MID(D1732,SEARCH(",",D1732)+2,50)</f>
        <v>227</v>
      </c>
      <c r="G1732" s="15">
        <v>39183</v>
      </c>
      <c r="H1732" s="21">
        <f>YEAR(G1732)</f>
        <v>2007</v>
      </c>
      <c r="I1732" s="16">
        <f>INT((TODAY()-G1732)/365)</f>
        <v>13</v>
      </c>
      <c r="J1732" t="s" s="17">
        <v>32</v>
      </c>
      <c r="K1732" t="s" s="17">
        <v>11244</v>
      </c>
      <c r="L1732" s="16">
        <v>649185121</v>
      </c>
      <c r="M1732" s="16">
        <v>601257614</v>
      </c>
      <c r="N1732" s="16"/>
      <c r="O1732" t="s" s="13">
        <v>11245</v>
      </c>
      <c r="P1732" s="23">
        <v>28049</v>
      </c>
      <c r="Q1732" t="s" s="17">
        <v>34</v>
      </c>
      <c r="R1732" t="s" s="14">
        <v>11246</v>
      </c>
      <c r="S1732" s="25"/>
      <c r="T1732" s="25"/>
      <c r="U1732" t="s" s="14">
        <v>11247</v>
      </c>
      <c r="V1732" t="s" s="14">
        <v>11248</v>
      </c>
      <c r="W1732" s="25"/>
      <c r="X1732" s="16"/>
      <c r="Y1732" t="s" s="17">
        <v>11249</v>
      </c>
      <c r="Z1732" s="25"/>
      <c r="AA1732" s="64">
        <v>43344</v>
      </c>
      <c r="AB1732" s="64"/>
    </row>
    <row r="1733" ht="25.5" customHeight="1">
      <c r="A1733" s="12">
        <v>1867</v>
      </c>
      <c r="B1733" s="12">
        <v>18671</v>
      </c>
      <c r="C1733" t="s" s="13">
        <v>7608</v>
      </c>
      <c r="D1733" t="s" s="13">
        <v>11250</v>
      </c>
      <c r="E1733" t="s" s="14">
        <f>MID(D1733,1,SEARCH(",",D1733)-1)</f>
        <v>11251</v>
      </c>
      <c r="F1733" t="s" s="13">
        <f>MID(D1733,SEARCH(",",D1733)+2,50)</f>
        <v>192</v>
      </c>
      <c r="G1733" s="15">
        <v>38390</v>
      </c>
      <c r="H1733" s="21">
        <f>YEAR(G1733)</f>
        <v>2005</v>
      </c>
      <c r="I1733" s="16">
        <f>INT((TODAY()-G1733)/365)</f>
        <v>15</v>
      </c>
      <c r="J1733" t="s" s="17">
        <v>32</v>
      </c>
      <c r="K1733" t="s" s="17">
        <v>11252</v>
      </c>
      <c r="L1733" s="12">
        <v>666530810</v>
      </c>
      <c r="M1733" s="12">
        <v>607072700</v>
      </c>
      <c r="N1733" s="12"/>
      <c r="O1733" t="s" s="22">
        <v>11253</v>
      </c>
      <c r="P1733" s="23">
        <v>28150</v>
      </c>
      <c r="Q1733" t="s" s="13">
        <v>11254</v>
      </c>
      <c r="R1733" s="12"/>
      <c r="S1733" t="s" s="13">
        <v>11255</v>
      </c>
      <c r="T1733" s="12"/>
      <c r="U1733" t="s" s="13">
        <v>11256</v>
      </c>
      <c r="V1733" t="s" s="13">
        <v>11257</v>
      </c>
      <c r="W1733" s="12"/>
      <c r="X1733" s="12"/>
      <c r="Y1733" t="s" s="13">
        <v>11258</v>
      </c>
      <c r="Z1733" t="s" s="13">
        <v>11259</v>
      </c>
      <c r="AA1733" s="20">
        <v>43344</v>
      </c>
      <c r="AB1733" s="20">
        <v>43501</v>
      </c>
    </row>
    <row r="1734" ht="25.5" customHeight="1">
      <c r="A1734" s="12">
        <v>1867</v>
      </c>
      <c r="B1734" s="12">
        <v>18672</v>
      </c>
      <c r="C1734" t="s" s="13">
        <v>7608</v>
      </c>
      <c r="D1734" t="s" s="13">
        <v>11260</v>
      </c>
      <c r="E1734" t="s" s="14">
        <f>MID(D1734,1,SEARCH(",",D1734)-1)</f>
        <v>11251</v>
      </c>
      <c r="F1734" t="s" s="13">
        <f>MID(D1734,SEARCH(",",D1734)+2,50)</f>
        <v>11261</v>
      </c>
      <c r="G1734" s="15">
        <v>39014</v>
      </c>
      <c r="H1734" s="21">
        <f>YEAR(G1734)</f>
        <v>2006</v>
      </c>
      <c r="I1734" s="16">
        <f>INT((TODAY()-G1734)/365)</f>
        <v>14</v>
      </c>
      <c r="J1734" t="s" s="17">
        <v>32</v>
      </c>
      <c r="K1734" t="s" s="17">
        <v>11262</v>
      </c>
      <c r="L1734" s="12">
        <v>666530810</v>
      </c>
      <c r="M1734" s="12">
        <v>607072700</v>
      </c>
      <c r="N1734" s="12"/>
      <c r="O1734" t="s" s="22">
        <v>11253</v>
      </c>
      <c r="P1734" s="23">
        <v>28150</v>
      </c>
      <c r="Q1734" t="s" s="13">
        <v>11254</v>
      </c>
      <c r="R1734" s="12"/>
      <c r="S1734" t="s" s="13">
        <v>11255</v>
      </c>
      <c r="T1734" s="12"/>
      <c r="U1734" t="s" s="13">
        <v>11256</v>
      </c>
      <c r="V1734" t="s" s="13">
        <v>11257</v>
      </c>
      <c r="W1734" s="12"/>
      <c r="X1734" s="12"/>
      <c r="Y1734" t="s" s="13">
        <v>11258</v>
      </c>
      <c r="Z1734" t="s" s="13">
        <v>11259</v>
      </c>
      <c r="AA1734" s="20">
        <v>43344</v>
      </c>
      <c r="AB1734" s="20">
        <v>43535</v>
      </c>
    </row>
    <row r="1735" ht="25.5" customHeight="1">
      <c r="A1735" s="12">
        <v>1868</v>
      </c>
      <c r="B1735" s="12">
        <v>18681</v>
      </c>
      <c r="C1735" t="s" s="13">
        <v>28</v>
      </c>
      <c r="D1735" t="s" s="13">
        <v>11263</v>
      </c>
      <c r="E1735" t="s" s="14">
        <f>MID(D1735,1,SEARCH(",",D1735)-1)</f>
        <v>11264</v>
      </c>
      <c r="F1735" t="s" s="13">
        <f>MID(D1735,SEARCH(",",D1735)+2,50)</f>
        <v>3621</v>
      </c>
      <c r="G1735" s="15">
        <v>38263</v>
      </c>
      <c r="H1735" s="21">
        <f>YEAR(G1735)</f>
        <v>2004</v>
      </c>
      <c r="I1735" s="16">
        <f>INT((TODAY()-G1735)/365)</f>
        <v>16</v>
      </c>
      <c r="J1735" t="s" s="17">
        <v>32</v>
      </c>
      <c r="K1735" t="s" s="17">
        <v>11265</v>
      </c>
      <c r="L1735" s="12">
        <v>636573058</v>
      </c>
      <c r="M1735" s="12"/>
      <c r="N1735" s="12"/>
      <c r="O1735" t="s" s="22">
        <v>11266</v>
      </c>
      <c r="P1735" s="23">
        <v>28034</v>
      </c>
      <c r="Q1735" t="s" s="13">
        <v>34</v>
      </c>
      <c r="R1735" s="12"/>
      <c r="S1735" t="s" s="13">
        <v>11267</v>
      </c>
      <c r="T1735" s="12"/>
      <c r="U1735" t="s" s="13">
        <v>11268</v>
      </c>
      <c r="V1735" t="s" s="13">
        <v>11269</v>
      </c>
      <c r="W1735" s="12"/>
      <c r="X1735" s="12"/>
      <c r="Y1735" t="s" s="13">
        <v>11270</v>
      </c>
      <c r="Z1735" t="s" s="13">
        <v>11271</v>
      </c>
      <c r="AA1735" s="20">
        <v>43344</v>
      </c>
      <c r="AB1735" s="20">
        <v>43754</v>
      </c>
    </row>
    <row r="1736" ht="25.5" customHeight="1">
      <c r="A1736" s="12">
        <v>1869</v>
      </c>
      <c r="B1736" s="12">
        <v>18691</v>
      </c>
      <c r="C1736" t="s" s="13">
        <v>28</v>
      </c>
      <c r="D1736" t="s" s="13">
        <v>11272</v>
      </c>
      <c r="E1736" t="s" s="14">
        <f>MID(D1736,1,SEARCH(",",D1736)-1)</f>
        <v>11273</v>
      </c>
      <c r="F1736" t="s" s="13">
        <f>MID(D1736,SEARCH(",",D1736)+2,50)</f>
        <v>11274</v>
      </c>
      <c r="G1736" s="15">
        <v>36918</v>
      </c>
      <c r="H1736" s="21">
        <f>YEAR(G1736)</f>
        <v>2001</v>
      </c>
      <c r="I1736" s="16">
        <f>INT((TODAY()-G1736)/365)</f>
        <v>19</v>
      </c>
      <c r="J1736" t="s" s="17">
        <v>40</v>
      </c>
      <c r="K1736" t="s" s="17">
        <v>11275</v>
      </c>
      <c r="L1736" s="12">
        <v>913582082</v>
      </c>
      <c r="M1736" s="12">
        <v>640382195</v>
      </c>
      <c r="N1736" s="12">
        <v>666185445</v>
      </c>
      <c r="O1736" t="s" s="22">
        <v>11276</v>
      </c>
      <c r="P1736" s="23">
        <v>28034</v>
      </c>
      <c r="Q1736" t="s" s="13">
        <v>34</v>
      </c>
      <c r="R1736" s="12"/>
      <c r="S1736" t="s" s="13">
        <v>11277</v>
      </c>
      <c r="T1736" s="12"/>
      <c r="U1736" t="s" s="13">
        <v>11278</v>
      </c>
      <c r="V1736" t="s" s="13">
        <v>11279</v>
      </c>
      <c r="W1736" s="12"/>
      <c r="X1736" s="12"/>
      <c r="Y1736" t="s" s="13">
        <v>11280</v>
      </c>
      <c r="Z1736" t="s" s="13">
        <v>11281</v>
      </c>
      <c r="AA1736" s="20">
        <v>43344</v>
      </c>
      <c r="AB1736" s="20">
        <v>43754</v>
      </c>
    </row>
    <row r="1737" ht="13" customHeight="1">
      <c r="A1737" s="12">
        <v>1870</v>
      </c>
      <c r="B1737" s="12">
        <v>18701</v>
      </c>
      <c r="C1737" t="s" s="13">
        <v>28</v>
      </c>
      <c r="D1737" t="s" s="13">
        <v>11282</v>
      </c>
      <c r="E1737" t="s" s="14">
        <f>MID(D1737,1,SEARCH(",",D1737)-1)</f>
        <v>11283</v>
      </c>
      <c r="F1737" t="s" s="13">
        <f>MID(D1737,SEARCH(",",D1737)+2,50)</f>
        <v>642</v>
      </c>
      <c r="G1737" s="15">
        <v>38796</v>
      </c>
      <c r="H1737" s="21">
        <f>YEAR(G1737)</f>
        <v>2006</v>
      </c>
      <c r="I1737" s="16">
        <f>INT((TODAY()-G1737)/365)</f>
        <v>14</v>
      </c>
      <c r="J1737" t="s" s="17">
        <v>32</v>
      </c>
      <c r="K1737" s="16"/>
      <c r="L1737" s="12">
        <v>620600118</v>
      </c>
      <c r="M1737" s="12">
        <v>630956724</v>
      </c>
      <c r="N1737" s="12"/>
      <c r="O1737" t="s" s="22">
        <v>11284</v>
      </c>
      <c r="P1737" s="23">
        <v>28049</v>
      </c>
      <c r="Q1737" t="s" s="13">
        <v>34</v>
      </c>
      <c r="R1737" s="12"/>
      <c r="S1737" t="s" s="13">
        <v>11285</v>
      </c>
      <c r="T1737" s="12"/>
      <c r="U1737" t="s" s="13">
        <v>11286</v>
      </c>
      <c r="V1737" t="s" s="13">
        <v>11287</v>
      </c>
      <c r="W1737" s="12"/>
      <c r="X1737" s="12"/>
      <c r="Y1737" t="s" s="13">
        <v>11288</v>
      </c>
      <c r="Z1737" t="s" s="13">
        <v>9249</v>
      </c>
      <c r="AA1737" s="20">
        <v>43374</v>
      </c>
      <c r="AB1737" s="20">
        <v>43724</v>
      </c>
    </row>
    <row r="1738" ht="13" customHeight="1">
      <c r="A1738" s="12">
        <v>1871</v>
      </c>
      <c r="B1738" s="12">
        <v>18711</v>
      </c>
      <c r="C1738" t="s" s="13">
        <v>28</v>
      </c>
      <c r="D1738" t="s" s="13">
        <v>11289</v>
      </c>
      <c r="E1738" t="s" s="14">
        <f>MID(D1738,1,SEARCH(",",D1738)-1)</f>
        <v>11290</v>
      </c>
      <c r="F1738" t="s" s="13">
        <f>MID(D1738,SEARCH(",",D1738)+2,50)</f>
        <v>11291</v>
      </c>
      <c r="G1738" s="15">
        <v>39548</v>
      </c>
      <c r="H1738" s="21">
        <f>YEAR(G1738)</f>
        <v>2008</v>
      </c>
      <c r="I1738" s="16">
        <f>INT((TODAY()-G1738)/365)</f>
        <v>12</v>
      </c>
      <c r="J1738" t="s" s="17">
        <v>40</v>
      </c>
      <c r="K1738" t="s" s="17">
        <v>11292</v>
      </c>
      <c r="L1738" s="12">
        <v>615048280</v>
      </c>
      <c r="M1738" s="12">
        <v>619896941</v>
      </c>
      <c r="N1738" s="12"/>
      <c r="O1738" t="s" s="22">
        <v>11293</v>
      </c>
      <c r="P1738" s="23">
        <v>28035</v>
      </c>
      <c r="Q1738" t="s" s="13">
        <v>34</v>
      </c>
      <c r="R1738" t="s" s="13">
        <v>11294</v>
      </c>
      <c r="S1738" t="s" s="13">
        <v>11295</v>
      </c>
      <c r="T1738" s="12"/>
      <c r="U1738" t="s" s="13">
        <v>11296</v>
      </c>
      <c r="V1738" t="s" s="13">
        <v>11297</v>
      </c>
      <c r="W1738" s="12"/>
      <c r="X1738" s="12"/>
      <c r="Y1738" t="s" s="13">
        <v>11298</v>
      </c>
      <c r="Z1738" t="s" s="13">
        <v>8178</v>
      </c>
      <c r="AA1738" s="20">
        <v>43344</v>
      </c>
      <c r="AB1738" s="20">
        <v>43569</v>
      </c>
    </row>
    <row r="1739" ht="13" customHeight="1">
      <c r="A1739" s="12">
        <v>1871</v>
      </c>
      <c r="B1739" s="12">
        <v>18712</v>
      </c>
      <c r="C1739" t="s" s="13">
        <v>28</v>
      </c>
      <c r="D1739" t="s" s="13">
        <v>11299</v>
      </c>
      <c r="E1739" t="s" s="14">
        <f>MID(D1739,1,SEARCH(",",D1739)-1)</f>
        <v>11290</v>
      </c>
      <c r="F1739" t="s" s="13">
        <f>MID(D1739,SEARCH(",",D1739)+2,50)</f>
        <v>11300</v>
      </c>
      <c r="G1739" s="15">
        <v>40647</v>
      </c>
      <c r="H1739" s="21">
        <f>YEAR(G1739)</f>
        <v>2011</v>
      </c>
      <c r="I1739" s="16">
        <f>INT((TODAY()-G1739)/365)</f>
        <v>9</v>
      </c>
      <c r="J1739" t="s" s="17">
        <v>32</v>
      </c>
      <c r="K1739" t="s" s="17">
        <v>11301</v>
      </c>
      <c r="L1739" s="12">
        <v>615048280</v>
      </c>
      <c r="M1739" s="12">
        <v>619896941</v>
      </c>
      <c r="N1739" s="12"/>
      <c r="O1739" t="s" s="22">
        <v>11293</v>
      </c>
      <c r="P1739" s="23">
        <v>28035</v>
      </c>
      <c r="Q1739" t="s" s="13">
        <v>34</v>
      </c>
      <c r="R1739" t="s" s="13">
        <v>11294</v>
      </c>
      <c r="S1739" t="s" s="13">
        <v>11295</v>
      </c>
      <c r="T1739" s="12"/>
      <c r="U1739" t="s" s="13">
        <v>11296</v>
      </c>
      <c r="V1739" t="s" s="13">
        <v>11297</v>
      </c>
      <c r="W1739" s="12"/>
      <c r="X1739" s="12"/>
      <c r="Y1739" t="s" s="13">
        <v>11298</v>
      </c>
      <c r="Z1739" t="s" s="13">
        <v>11302</v>
      </c>
      <c r="AA1739" s="20">
        <v>43344</v>
      </c>
      <c r="AB1739" s="20">
        <v>43569</v>
      </c>
    </row>
    <row r="1740" ht="13" customHeight="1">
      <c r="A1740" s="12">
        <v>1872</v>
      </c>
      <c r="B1740" s="12">
        <v>18721</v>
      </c>
      <c r="C1740" t="s" s="13">
        <v>7608</v>
      </c>
      <c r="D1740" t="s" s="13">
        <v>11303</v>
      </c>
      <c r="E1740" t="s" s="14">
        <f>MID(D1740,1,SEARCH(",",D1740)-1)</f>
        <v>11304</v>
      </c>
      <c r="F1740" t="s" s="13">
        <f>MID(D1740,SEARCH(",",D1740)+2,50)</f>
        <v>46</v>
      </c>
      <c r="G1740" s="15">
        <v>41166</v>
      </c>
      <c r="H1740" s="21">
        <f>YEAR(G1740)</f>
        <v>2012</v>
      </c>
      <c r="I1740" s="16">
        <f>INT((TODAY()-G1740)/365)</f>
        <v>8</v>
      </c>
      <c r="J1740" t="s" s="17">
        <v>40</v>
      </c>
      <c r="K1740" t="s" s="17">
        <v>11305</v>
      </c>
      <c r="L1740" s="12">
        <v>629149554</v>
      </c>
      <c r="M1740" s="12">
        <v>609889169</v>
      </c>
      <c r="N1740" s="12"/>
      <c r="O1740" t="s" s="22">
        <v>11306</v>
      </c>
      <c r="P1740" s="23">
        <v>28860</v>
      </c>
      <c r="Q1740" t="s" s="13">
        <v>8944</v>
      </c>
      <c r="R1740" t="s" s="13">
        <v>11307</v>
      </c>
      <c r="S1740" s="12"/>
      <c r="T1740" s="12"/>
      <c r="U1740" t="s" s="13">
        <v>11308</v>
      </c>
      <c r="V1740" t="s" s="13">
        <v>11309</v>
      </c>
      <c r="W1740" s="12"/>
      <c r="X1740" s="12"/>
      <c r="Y1740" t="s" s="13">
        <v>11310</v>
      </c>
      <c r="Z1740" s="12"/>
      <c r="AA1740" s="20">
        <v>43344</v>
      </c>
      <c r="AB1740" s="20">
        <v>43641</v>
      </c>
    </row>
    <row r="1741" ht="13" customHeight="1">
      <c r="A1741" s="12">
        <v>1873</v>
      </c>
      <c r="B1741" s="12">
        <v>18731</v>
      </c>
      <c r="C1741" t="s" s="13">
        <v>28</v>
      </c>
      <c r="D1741" t="s" s="13">
        <v>11311</v>
      </c>
      <c r="E1741" t="s" s="14">
        <f>MID(D1741,1,SEARCH(",",D1741)-1)</f>
        <v>11312</v>
      </c>
      <c r="F1741" t="s" s="13">
        <f>MID(D1741,SEARCH(",",D1741)+2,50)</f>
        <v>198</v>
      </c>
      <c r="G1741" s="15">
        <v>39371</v>
      </c>
      <c r="H1741" s="21">
        <f>YEAR(G1741)</f>
        <v>2007</v>
      </c>
      <c r="I1741" s="16">
        <f>INT((TODAY()-G1741)/365)</f>
        <v>13</v>
      </c>
      <c r="J1741" t="s" s="17">
        <v>32</v>
      </c>
      <c r="K1741" s="16"/>
      <c r="L1741" s="12">
        <v>618818369</v>
      </c>
      <c r="M1741" s="12">
        <v>680590904</v>
      </c>
      <c r="N1741" s="12"/>
      <c r="O1741" t="s" s="22">
        <v>1440</v>
      </c>
      <c r="P1741" s="23">
        <v>28049</v>
      </c>
      <c r="Q1741" t="s" s="13">
        <v>34</v>
      </c>
      <c r="R1741" t="s" s="13">
        <v>11313</v>
      </c>
      <c r="S1741" s="12"/>
      <c r="T1741" s="12"/>
      <c r="U1741" t="s" s="13">
        <v>11314</v>
      </c>
      <c r="V1741" t="s" s="13">
        <v>11315</v>
      </c>
      <c r="W1741" s="12"/>
      <c r="X1741" s="12"/>
      <c r="Y1741" t="s" s="13">
        <v>11316</v>
      </c>
      <c r="Z1741" t="s" s="13">
        <v>8002</v>
      </c>
      <c r="AA1741" s="20">
        <v>43344</v>
      </c>
      <c r="AB1741" s="20">
        <v>43649</v>
      </c>
    </row>
    <row r="1742" ht="13" customHeight="1">
      <c r="A1742" s="12">
        <v>1874</v>
      </c>
      <c r="B1742" s="12">
        <v>18741</v>
      </c>
      <c r="C1742" t="s" s="13">
        <v>28</v>
      </c>
      <c r="D1742" t="s" s="13">
        <v>11317</v>
      </c>
      <c r="E1742" t="s" s="14">
        <f>MID(D1742,1,SEARCH(",",D1742)-1)</f>
        <v>11318</v>
      </c>
      <c r="F1742" t="s" s="13">
        <f>MID(D1742,SEARCH(",",D1742)+2,50)</f>
        <v>186</v>
      </c>
      <c r="G1742" s="15">
        <v>37495</v>
      </c>
      <c r="H1742" s="21">
        <f>YEAR(G1742)</f>
        <v>2002</v>
      </c>
      <c r="I1742" s="16">
        <f>INT((TODAY()-G1742)/365)</f>
        <v>18</v>
      </c>
      <c r="J1742" t="s" s="17">
        <v>32</v>
      </c>
      <c r="K1742" t="s" s="17">
        <v>11319</v>
      </c>
      <c r="L1742" s="12">
        <v>636637827</v>
      </c>
      <c r="M1742" s="12">
        <v>649294187</v>
      </c>
      <c r="N1742" s="12"/>
      <c r="O1742" t="s" s="22">
        <v>11320</v>
      </c>
      <c r="P1742" s="23">
        <v>28034</v>
      </c>
      <c r="Q1742" t="s" s="13">
        <v>34</v>
      </c>
      <c r="R1742" s="12"/>
      <c r="S1742" t="s" s="13">
        <v>11321</v>
      </c>
      <c r="T1742" s="12"/>
      <c r="U1742" t="s" s="13">
        <v>11322</v>
      </c>
      <c r="V1742" t="s" s="13">
        <v>11323</v>
      </c>
      <c r="W1742" s="12"/>
      <c r="X1742" s="12"/>
      <c r="Y1742" t="s" s="13">
        <v>11324</v>
      </c>
      <c r="Z1742" t="s" s="13">
        <v>11325</v>
      </c>
      <c r="AA1742" s="20">
        <v>43344</v>
      </c>
      <c r="AB1742" s="20">
        <v>43805</v>
      </c>
    </row>
    <row r="1743" ht="13" customHeight="1">
      <c r="A1743" s="12">
        <v>1876</v>
      </c>
      <c r="B1743" s="12">
        <v>18761</v>
      </c>
      <c r="C1743" t="s" s="13">
        <v>28</v>
      </c>
      <c r="D1743" t="s" s="13">
        <v>11326</v>
      </c>
      <c r="E1743" t="s" s="14">
        <f>MID(D1743,1,SEARCH(",",D1743)-1)</f>
        <v>11327</v>
      </c>
      <c r="F1743" t="s" s="13">
        <f>MID(D1743,SEARCH(",",D1743)+2,50)</f>
        <v>4884</v>
      </c>
      <c r="G1743" s="15">
        <v>39448</v>
      </c>
      <c r="H1743" s="21">
        <f>YEAR(G1743)</f>
        <v>2008</v>
      </c>
      <c r="I1743" s="16">
        <f>INT((TODAY()-G1743)/365)</f>
        <v>12</v>
      </c>
      <c r="J1743" t="s" s="17">
        <v>32</v>
      </c>
      <c r="K1743" s="16"/>
      <c r="L1743" s="12">
        <v>676275635</v>
      </c>
      <c r="M1743" s="12">
        <v>609188165</v>
      </c>
      <c r="N1743" s="12"/>
      <c r="O1743" t="s" s="22">
        <v>11328</v>
      </c>
      <c r="P1743" s="23">
        <v>28035</v>
      </c>
      <c r="Q1743" t="s" s="13">
        <v>34</v>
      </c>
      <c r="R1743" s="12"/>
      <c r="S1743" t="s" s="13">
        <v>11329</v>
      </c>
      <c r="T1743" s="12"/>
      <c r="U1743" t="s" s="13">
        <v>11330</v>
      </c>
      <c r="V1743" t="s" s="13">
        <v>11331</v>
      </c>
      <c r="W1743" s="12"/>
      <c r="X1743" s="12"/>
      <c r="Y1743" t="s" s="13">
        <v>11332</v>
      </c>
      <c r="Z1743" t="s" s="13">
        <v>11333</v>
      </c>
      <c r="AA1743" s="20">
        <v>43344</v>
      </c>
      <c r="AB1743" s="20">
        <v>43669</v>
      </c>
    </row>
    <row r="1744" ht="25.5" customHeight="1">
      <c r="A1744" s="12">
        <v>1877</v>
      </c>
      <c r="B1744" s="12">
        <v>18771</v>
      </c>
      <c r="C1744" t="s" s="13">
        <v>28</v>
      </c>
      <c r="D1744" t="s" s="13">
        <v>11334</v>
      </c>
      <c r="E1744" t="s" s="14">
        <f>MID(D1744,1,SEARCH(",",D1744)-1)</f>
        <v>11335</v>
      </c>
      <c r="F1744" t="s" s="13">
        <f>MID(D1744,SEARCH(",",D1744)+2,50)</f>
        <v>60</v>
      </c>
      <c r="G1744" s="15">
        <v>39783</v>
      </c>
      <c r="H1744" s="21">
        <f>YEAR(G1744)</f>
        <v>2008</v>
      </c>
      <c r="I1744" s="16">
        <f>INT((TODAY()-G1744)/365)</f>
        <v>11</v>
      </c>
      <c r="J1744" t="s" s="17">
        <v>40</v>
      </c>
      <c r="K1744" s="16"/>
      <c r="L1744" s="12">
        <v>699981767</v>
      </c>
      <c r="M1744" s="12"/>
      <c r="N1744" s="12"/>
      <c r="O1744" t="s" s="22">
        <v>11336</v>
      </c>
      <c r="P1744" s="23">
        <v>28039</v>
      </c>
      <c r="Q1744" t="s" s="13">
        <v>34</v>
      </c>
      <c r="R1744" s="12"/>
      <c r="S1744" t="s" s="13">
        <v>11337</v>
      </c>
      <c r="T1744" s="12"/>
      <c r="U1744" t="s" s="13">
        <v>11338</v>
      </c>
      <c r="V1744" t="s" s="13">
        <v>11339</v>
      </c>
      <c r="W1744" s="12"/>
      <c r="X1744" s="12"/>
      <c r="Y1744" t="s" s="13">
        <v>11340</v>
      </c>
      <c r="Z1744" t="s" s="13">
        <v>11341</v>
      </c>
      <c r="AA1744" s="20">
        <v>43344</v>
      </c>
      <c r="AB1744" s="20">
        <v>43669</v>
      </c>
    </row>
    <row r="1745" ht="15.75" customHeight="1">
      <c r="A1745" s="16">
        <v>1878</v>
      </c>
      <c r="B1745" s="16">
        <v>18781</v>
      </c>
      <c r="C1745" t="s" s="17">
        <v>28</v>
      </c>
      <c r="D1745" t="s" s="14">
        <v>11342</v>
      </c>
      <c r="E1745" t="s" s="14">
        <f>MID(D1745,1,SEARCH(",",D1745)-1)</f>
        <v>11343</v>
      </c>
      <c r="F1745" t="s" s="14">
        <f>MID(D1745,SEARCH(",",D1745)+2,50)</f>
        <v>128</v>
      </c>
      <c r="G1745" s="15">
        <v>38705</v>
      </c>
      <c r="H1745" s="21">
        <f>YEAR(G1745)</f>
        <v>2005</v>
      </c>
      <c r="I1745" s="16">
        <f>INT((TODAY()-G1745)/365)</f>
        <v>14</v>
      </c>
      <c r="J1745" t="s" s="17">
        <v>40</v>
      </c>
      <c r="K1745" s="16"/>
      <c r="L1745" s="16">
        <v>696478963</v>
      </c>
      <c r="M1745" s="16">
        <v>639387934</v>
      </c>
      <c r="N1745" s="16"/>
      <c r="O1745" t="s" s="22">
        <v>11344</v>
      </c>
      <c r="P1745" s="23">
        <v>28034</v>
      </c>
      <c r="Q1745" t="s" s="17">
        <v>34</v>
      </c>
      <c r="R1745" t="s" s="14">
        <v>11345</v>
      </c>
      <c r="S1745" s="25"/>
      <c r="T1745" s="25"/>
      <c r="U1745" t="s" s="14">
        <v>11346</v>
      </c>
      <c r="V1745" t="s" s="14">
        <v>11347</v>
      </c>
      <c r="W1745" s="25"/>
      <c r="X1745" s="16"/>
      <c r="Y1745" t="s" s="17">
        <v>11348</v>
      </c>
      <c r="Z1745" s="25"/>
      <c r="AA1745" s="64">
        <v>43344</v>
      </c>
      <c r="AB1745" s="64"/>
    </row>
    <row r="1746" ht="15.75" customHeight="1">
      <c r="A1746" s="16">
        <v>1878</v>
      </c>
      <c r="B1746" s="16">
        <v>18782</v>
      </c>
      <c r="C1746" t="s" s="17">
        <v>28</v>
      </c>
      <c r="D1746" t="s" s="14">
        <v>11349</v>
      </c>
      <c r="E1746" t="s" s="14">
        <f>MID(D1746,1,SEARCH(",",D1746)-1)</f>
        <v>11343</v>
      </c>
      <c r="F1746" t="s" s="14">
        <f>MID(D1746,SEARCH(",",D1746)+2,50)</f>
        <v>1222</v>
      </c>
      <c r="G1746" s="15">
        <v>39338</v>
      </c>
      <c r="H1746" s="21">
        <f>YEAR(G1746)</f>
        <v>2007</v>
      </c>
      <c r="I1746" s="16">
        <f>INT((TODAY()-G1746)/365)</f>
        <v>13</v>
      </c>
      <c r="J1746" t="s" s="17">
        <v>32</v>
      </c>
      <c r="K1746" s="16"/>
      <c r="L1746" s="16">
        <v>696478963</v>
      </c>
      <c r="M1746" s="16">
        <v>639387934</v>
      </c>
      <c r="N1746" s="16"/>
      <c r="O1746" t="s" s="22">
        <v>11344</v>
      </c>
      <c r="P1746" s="23">
        <v>28034</v>
      </c>
      <c r="Q1746" t="s" s="17">
        <v>34</v>
      </c>
      <c r="R1746" t="s" s="14">
        <v>11345</v>
      </c>
      <c r="S1746" s="25"/>
      <c r="T1746" s="25"/>
      <c r="U1746" t="s" s="14">
        <v>11346</v>
      </c>
      <c r="V1746" t="s" s="14">
        <v>11347</v>
      </c>
      <c r="W1746" s="25"/>
      <c r="X1746" s="16"/>
      <c r="Y1746" t="s" s="17">
        <v>11348</v>
      </c>
      <c r="Z1746" t="s" s="14">
        <v>11350</v>
      </c>
      <c r="AA1746" s="64">
        <v>43344</v>
      </c>
      <c r="AB1746" s="64">
        <v>43374</v>
      </c>
    </row>
    <row r="1747" ht="15.75" customHeight="1">
      <c r="A1747" s="16">
        <v>1879</v>
      </c>
      <c r="B1747" s="16">
        <v>18791</v>
      </c>
      <c r="C1747" t="s" s="17">
        <v>28</v>
      </c>
      <c r="D1747" t="s" s="14">
        <v>11351</v>
      </c>
      <c r="E1747" t="s" s="14">
        <f>MID(D1747,1,SEARCH(",",D1747)-1)</f>
        <v>11352</v>
      </c>
      <c r="F1747" t="s" s="14">
        <f>MID(D1747,SEARCH(",",D1747)+2,50)</f>
        <v>11353</v>
      </c>
      <c r="G1747" s="15">
        <v>41625</v>
      </c>
      <c r="H1747" s="21">
        <f>YEAR(G1747)</f>
        <v>2013</v>
      </c>
      <c r="I1747" s="16">
        <f>INT((TODAY()-G1747)/365)</f>
        <v>6</v>
      </c>
      <c r="J1747" t="s" s="17">
        <v>40</v>
      </c>
      <c r="K1747" s="16"/>
      <c r="L1747" s="16">
        <v>699301934</v>
      </c>
      <c r="M1747" s="16">
        <v>910226456</v>
      </c>
      <c r="N1747" s="16">
        <v>618135080</v>
      </c>
      <c r="O1747" t="s" s="22">
        <v>11354</v>
      </c>
      <c r="P1747" s="23">
        <v>28035</v>
      </c>
      <c r="Q1747" t="s" s="17">
        <v>34</v>
      </c>
      <c r="R1747" s="25"/>
      <c r="S1747" t="s" s="14">
        <v>11355</v>
      </c>
      <c r="T1747" s="25"/>
      <c r="U1747" t="s" s="14">
        <v>11356</v>
      </c>
      <c r="V1747" t="s" s="14">
        <v>11357</v>
      </c>
      <c r="W1747" s="25"/>
      <c r="X1747" s="16"/>
      <c r="Y1747" t="s" s="17">
        <v>11358</v>
      </c>
      <c r="Z1747" s="25"/>
      <c r="AA1747" s="64">
        <v>43344</v>
      </c>
      <c r="AB1747" s="64">
        <v>43645</v>
      </c>
    </row>
    <row r="1748" ht="15.75" customHeight="1">
      <c r="A1748" s="16">
        <v>1880</v>
      </c>
      <c r="B1748" s="16">
        <v>18801</v>
      </c>
      <c r="C1748" t="s" s="17">
        <v>28</v>
      </c>
      <c r="D1748" t="s" s="14">
        <v>11359</v>
      </c>
      <c r="E1748" t="s" s="14">
        <f>MID(D1748,1,SEARCH(",",D1748)-1)</f>
        <v>11360</v>
      </c>
      <c r="F1748" t="s" s="14">
        <f>MID(D1748,SEARCH(",",D1748)+2,50)</f>
        <v>192</v>
      </c>
      <c r="G1748" s="15">
        <v>39197</v>
      </c>
      <c r="H1748" s="21">
        <f>YEAR(G1748)</f>
        <v>2007</v>
      </c>
      <c r="I1748" s="16">
        <f>INT((TODAY()-G1748)/365)</f>
        <v>13</v>
      </c>
      <c r="J1748" t="s" s="17">
        <v>32</v>
      </c>
      <c r="K1748" t="s" s="17">
        <v>11361</v>
      </c>
      <c r="L1748" s="16">
        <v>650086551</v>
      </c>
      <c r="M1748" s="16">
        <v>913456559</v>
      </c>
      <c r="N1748" s="16">
        <v>629709640</v>
      </c>
      <c r="O1748" t="s" s="22">
        <v>11362</v>
      </c>
      <c r="P1748" s="23">
        <v>28016</v>
      </c>
      <c r="Q1748" t="s" s="17">
        <v>34</v>
      </c>
      <c r="R1748" s="25"/>
      <c r="S1748" t="s" s="14">
        <v>11363</v>
      </c>
      <c r="T1748" s="25"/>
      <c r="U1748" t="s" s="14">
        <v>11364</v>
      </c>
      <c r="V1748" t="s" s="14">
        <v>11365</v>
      </c>
      <c r="W1748" s="25"/>
      <c r="X1748" s="16"/>
      <c r="Y1748" t="s" s="17">
        <v>11366</v>
      </c>
      <c r="Z1748" t="s" s="14">
        <v>11367</v>
      </c>
      <c r="AA1748" s="64">
        <v>43344</v>
      </c>
      <c r="AB1748" s="64">
        <v>43645</v>
      </c>
    </row>
    <row r="1749" ht="25.5" customHeight="1">
      <c r="A1749" s="16">
        <v>1881</v>
      </c>
      <c r="B1749" s="16">
        <v>18811</v>
      </c>
      <c r="C1749" t="s" s="17">
        <v>7608</v>
      </c>
      <c r="D1749" t="s" s="14">
        <v>11368</v>
      </c>
      <c r="E1749" t="s" s="14">
        <f>MID(D1749,1,SEARCH(",",D1749)-1)</f>
        <v>11369</v>
      </c>
      <c r="F1749" t="s" s="14">
        <f>MID(D1749,SEARCH(",",D1749)+2,50)</f>
        <v>1088</v>
      </c>
      <c r="G1749" s="15">
        <v>38493</v>
      </c>
      <c r="H1749" s="21">
        <f>YEAR(G1749)</f>
        <v>2005</v>
      </c>
      <c r="I1749" s="16">
        <f>INT((TODAY()-G1749)/365)</f>
        <v>15</v>
      </c>
      <c r="J1749" t="s" s="17">
        <v>32</v>
      </c>
      <c r="K1749" s="16"/>
      <c r="L1749" s="16">
        <v>626591266</v>
      </c>
      <c r="M1749" s="16">
        <v>637931786</v>
      </c>
      <c r="N1749" s="16"/>
      <c r="O1749" t="s" s="22">
        <v>11370</v>
      </c>
      <c r="P1749" s="23">
        <v>28860</v>
      </c>
      <c r="Q1749" t="s" s="17">
        <v>8944</v>
      </c>
      <c r="R1749" t="s" s="14">
        <v>11371</v>
      </c>
      <c r="S1749" s="25"/>
      <c r="T1749" s="25"/>
      <c r="U1749" t="s" s="14">
        <v>11372</v>
      </c>
      <c r="V1749" t="s" s="14">
        <v>11373</v>
      </c>
      <c r="W1749" s="25"/>
      <c r="X1749" s="16"/>
      <c r="Y1749" t="s" s="17">
        <v>11374</v>
      </c>
      <c r="Z1749" t="s" s="14">
        <v>7755</v>
      </c>
      <c r="AA1749" s="64">
        <v>43344</v>
      </c>
      <c r="AB1749" s="64">
        <v>44105</v>
      </c>
    </row>
    <row r="1750" ht="15.75" customHeight="1">
      <c r="A1750" s="16">
        <v>1882</v>
      </c>
      <c r="B1750" s="16">
        <v>18821</v>
      </c>
      <c r="C1750" t="s" s="17">
        <v>7608</v>
      </c>
      <c r="D1750" t="s" s="14">
        <v>11375</v>
      </c>
      <c r="E1750" t="s" s="14">
        <f>MID(D1750,1,SEARCH(",",D1750)-1)</f>
        <v>11376</v>
      </c>
      <c r="F1750" t="s" s="14">
        <f>MID(D1750,SEARCH(",",D1750)+2,50)</f>
        <v>1309</v>
      </c>
      <c r="G1750" s="15">
        <v>38333</v>
      </c>
      <c r="H1750" s="21">
        <f>YEAR(G1750)</f>
        <v>2004</v>
      </c>
      <c r="I1750" s="16">
        <f>INT((TODAY()-G1750)/365)</f>
        <v>15</v>
      </c>
      <c r="J1750" t="s" s="17">
        <v>40</v>
      </c>
      <c r="K1750" s="16"/>
      <c r="L1750" s="16">
        <v>605267721</v>
      </c>
      <c r="M1750" s="16">
        <v>667414124</v>
      </c>
      <c r="N1750" s="16"/>
      <c r="O1750" t="s" s="22">
        <v>11377</v>
      </c>
      <c r="P1750" s="23">
        <v>28814</v>
      </c>
      <c r="Q1750" t="s" s="17">
        <v>7581</v>
      </c>
      <c r="R1750" s="25"/>
      <c r="S1750" t="s" s="14">
        <v>11378</v>
      </c>
      <c r="T1750" s="25"/>
      <c r="U1750" t="s" s="14">
        <v>11379</v>
      </c>
      <c r="V1750" t="s" s="14">
        <v>11380</v>
      </c>
      <c r="W1750" s="25"/>
      <c r="X1750" s="16"/>
      <c r="Y1750" t="s" s="17">
        <v>37</v>
      </c>
      <c r="Z1750" t="s" s="14">
        <v>3910</v>
      </c>
      <c r="AA1750" s="64">
        <v>43344</v>
      </c>
      <c r="AB1750" s="64">
        <v>43344</v>
      </c>
    </row>
    <row r="1751" ht="15.75" customHeight="1">
      <c r="A1751" s="16">
        <v>1883</v>
      </c>
      <c r="B1751" s="16">
        <v>18831</v>
      </c>
      <c r="C1751" t="s" s="17">
        <v>57</v>
      </c>
      <c r="D1751" t="s" s="14">
        <v>11381</v>
      </c>
      <c r="E1751" t="s" s="14">
        <f>MID(D1751,1,SEARCH(",",D1751)-1)</f>
        <v>11382</v>
      </c>
      <c r="F1751" t="s" s="14">
        <f>MID(D1751,SEARCH(",",D1751)+2,50)</f>
        <v>1346</v>
      </c>
      <c r="G1751" s="15">
        <v>27994</v>
      </c>
      <c r="H1751" s="21">
        <f>YEAR(G1751)</f>
        <v>1976</v>
      </c>
      <c r="I1751" s="16">
        <f>INT((TODAY()-G1751)/365)</f>
        <v>44</v>
      </c>
      <c r="J1751" t="s" s="17">
        <v>40</v>
      </c>
      <c r="K1751" t="s" s="17">
        <v>11383</v>
      </c>
      <c r="L1751" s="16">
        <v>615958695</v>
      </c>
      <c r="M1751" s="16"/>
      <c r="N1751" s="16"/>
      <c r="O1751" t="s" s="22">
        <v>11384</v>
      </c>
      <c r="P1751" s="23">
        <v>21100</v>
      </c>
      <c r="Q1751" t="s" s="17">
        <v>11385</v>
      </c>
      <c r="R1751" s="25"/>
      <c r="S1751" s="25"/>
      <c r="T1751" t="s" s="14">
        <v>11386</v>
      </c>
      <c r="U1751" s="25"/>
      <c r="V1751" s="25"/>
      <c r="W1751" s="25"/>
      <c r="X1751" s="16"/>
      <c r="Y1751" t="s" s="17">
        <v>37</v>
      </c>
      <c r="Z1751" s="25"/>
      <c r="AA1751" s="64">
        <v>43344</v>
      </c>
      <c r="AB1751" s="64">
        <v>43374</v>
      </c>
    </row>
    <row r="1752" ht="15.75" customHeight="1">
      <c r="A1752" s="16">
        <v>1884</v>
      </c>
      <c r="B1752" s="16">
        <v>18841</v>
      </c>
      <c r="C1752" t="s" s="17">
        <v>28</v>
      </c>
      <c r="D1752" t="s" s="14">
        <v>11387</v>
      </c>
      <c r="E1752" t="s" s="14">
        <f>MID(D1752,1,SEARCH(",",D1752)-1)</f>
        <v>7571</v>
      </c>
      <c r="F1752" t="s" s="14">
        <f>MID(D1752,SEARCH(",",D1752)+2,50)</f>
        <v>1324</v>
      </c>
      <c r="G1752" s="15">
        <v>39238</v>
      </c>
      <c r="H1752" s="21">
        <f>YEAR(G1752)</f>
        <v>2007</v>
      </c>
      <c r="I1752" s="16">
        <f>INT((TODAY()-G1752)/365)</f>
        <v>13</v>
      </c>
      <c r="J1752" t="s" s="17">
        <v>32</v>
      </c>
      <c r="K1752" t="s" s="17">
        <v>11388</v>
      </c>
      <c r="L1752" s="16">
        <v>681288742</v>
      </c>
      <c r="M1752" s="16">
        <v>620829324</v>
      </c>
      <c r="N1752" s="16"/>
      <c r="O1752" t="s" s="22">
        <v>11389</v>
      </c>
      <c r="P1752" s="23">
        <v>28049</v>
      </c>
      <c r="Q1752" t="s" s="17">
        <v>34</v>
      </c>
      <c r="R1752" t="s" s="14">
        <v>11390</v>
      </c>
      <c r="S1752" s="25"/>
      <c r="T1752" s="25"/>
      <c r="U1752" t="s" s="14">
        <v>11391</v>
      </c>
      <c r="V1752" t="s" s="14">
        <v>11392</v>
      </c>
      <c r="W1752" s="25"/>
      <c r="X1752" s="16"/>
      <c r="Y1752" t="s" s="17">
        <v>11393</v>
      </c>
      <c r="Z1752" s="25"/>
      <c r="AA1752" s="64">
        <v>43344</v>
      </c>
      <c r="AB1752" s="64"/>
    </row>
    <row r="1753" ht="15.75" customHeight="1">
      <c r="A1753" s="16">
        <v>1885</v>
      </c>
      <c r="B1753" s="16">
        <v>18851</v>
      </c>
      <c r="C1753" t="s" s="17">
        <v>28</v>
      </c>
      <c r="D1753" t="s" s="14">
        <v>7727</v>
      </c>
      <c r="E1753" t="s" s="14">
        <f>MID(D1753,1,SEARCH(",",D1753)-1)</f>
        <v>4620</v>
      </c>
      <c r="F1753" t="s" s="14">
        <f>MID(D1753,SEARCH(",",D1753)+2,50)</f>
        <v>1117</v>
      </c>
      <c r="G1753" s="15">
        <v>36875</v>
      </c>
      <c r="H1753" s="21">
        <f>YEAR(G1753)</f>
        <v>2000</v>
      </c>
      <c r="I1753" s="16">
        <f>INT((TODAY()-G1753)/365)</f>
        <v>19</v>
      </c>
      <c r="J1753" t="s" s="17">
        <v>32</v>
      </c>
      <c r="K1753" t="s" s="17">
        <v>11394</v>
      </c>
      <c r="L1753" s="16">
        <v>630632385</v>
      </c>
      <c r="M1753" s="16">
        <v>696942930</v>
      </c>
      <c r="N1753" s="16">
        <v>679402665</v>
      </c>
      <c r="O1753" t="s" s="22">
        <v>11395</v>
      </c>
      <c r="P1753" s="23">
        <v>28028</v>
      </c>
      <c r="Q1753" t="s" s="17">
        <v>34</v>
      </c>
      <c r="R1753" s="25"/>
      <c r="S1753" t="s" s="14">
        <v>11396</v>
      </c>
      <c r="T1753" t="s" s="14">
        <v>11397</v>
      </c>
      <c r="U1753" t="s" s="14">
        <v>11398</v>
      </c>
      <c r="V1753" t="s" s="14">
        <v>11399</v>
      </c>
      <c r="W1753" s="25"/>
      <c r="X1753" s="16"/>
      <c r="Y1753" t="s" s="17">
        <v>11400</v>
      </c>
      <c r="Z1753" t="s" s="14">
        <v>11401</v>
      </c>
      <c r="AA1753" s="64">
        <v>43344</v>
      </c>
      <c r="AB1753" s="64">
        <v>44088</v>
      </c>
    </row>
    <row r="1754" ht="38.25" customHeight="1">
      <c r="A1754" s="16">
        <v>1886</v>
      </c>
      <c r="B1754" s="16">
        <v>18861</v>
      </c>
      <c r="C1754" t="s" s="17">
        <v>28</v>
      </c>
      <c r="D1754" t="s" s="14">
        <v>11402</v>
      </c>
      <c r="E1754" t="s" s="14">
        <f>MID(D1754,1,SEARCH(",",D1754)-1)</f>
        <v>11403</v>
      </c>
      <c r="F1754" t="s" s="14">
        <f>MID(D1754,SEARCH(",",D1754)+2,50)</f>
        <v>530</v>
      </c>
      <c r="G1754" s="15">
        <v>37407</v>
      </c>
      <c r="H1754" s="21">
        <f>YEAR(G1754)</f>
        <v>2002</v>
      </c>
      <c r="I1754" s="16">
        <f>INT((TODAY()-G1754)/365)</f>
        <v>18</v>
      </c>
      <c r="J1754" t="s" s="17">
        <v>32</v>
      </c>
      <c r="K1754" t="s" s="17">
        <v>11404</v>
      </c>
      <c r="L1754" s="16">
        <v>917351577</v>
      </c>
      <c r="M1754" s="16">
        <v>653923150</v>
      </c>
      <c r="N1754" s="16">
        <v>676502399</v>
      </c>
      <c r="O1754" t="s" s="22">
        <v>11405</v>
      </c>
      <c r="P1754" s="23">
        <v>28034</v>
      </c>
      <c r="Q1754" t="s" s="17">
        <v>34</v>
      </c>
      <c r="R1754" t="s" s="14">
        <v>11406</v>
      </c>
      <c r="S1754" s="25"/>
      <c r="T1754" s="25"/>
      <c r="U1754" t="s" s="14">
        <v>11407</v>
      </c>
      <c r="V1754" t="s" s="14">
        <v>11408</v>
      </c>
      <c r="W1754" s="25"/>
      <c r="X1754" s="16"/>
      <c r="Y1754" t="s" s="17">
        <v>11409</v>
      </c>
      <c r="Z1754" t="s" s="14">
        <v>11410</v>
      </c>
      <c r="AA1754" s="64">
        <v>43344</v>
      </c>
      <c r="AB1754" s="64">
        <v>43555</v>
      </c>
    </row>
    <row r="1755" ht="15.75" customHeight="1">
      <c r="A1755" s="16">
        <v>1887</v>
      </c>
      <c r="B1755" s="16">
        <v>18871</v>
      </c>
      <c r="C1755" t="s" s="17">
        <v>28</v>
      </c>
      <c r="D1755" t="s" s="14">
        <v>11411</v>
      </c>
      <c r="E1755" t="s" s="14">
        <f>MID(D1755,1,SEARCH(",",D1755)-1)</f>
        <v>11412</v>
      </c>
      <c r="F1755" t="s" s="14">
        <f>MID(D1755,SEARCH(",",D1755)+2,50)</f>
        <v>253</v>
      </c>
      <c r="G1755" s="15">
        <v>38824</v>
      </c>
      <c r="H1755" s="21">
        <f>YEAR(G1755)</f>
        <v>2006</v>
      </c>
      <c r="I1755" s="16">
        <f>INT((TODAY()-G1755)/365)</f>
        <v>14</v>
      </c>
      <c r="J1755" t="s" s="17">
        <v>40</v>
      </c>
      <c r="K1755" t="s" s="17">
        <v>11413</v>
      </c>
      <c r="L1755" s="16">
        <v>610718099</v>
      </c>
      <c r="M1755" s="16"/>
      <c r="N1755" s="16"/>
      <c r="O1755" t="s" s="22">
        <v>11414</v>
      </c>
      <c r="P1755" s="23">
        <v>28049</v>
      </c>
      <c r="Q1755" t="s" s="17">
        <v>34</v>
      </c>
      <c r="R1755" s="25"/>
      <c r="S1755" t="s" s="14">
        <v>11415</v>
      </c>
      <c r="T1755" s="25"/>
      <c r="U1755" t="s" s="14">
        <v>11416</v>
      </c>
      <c r="V1755" t="s" s="14">
        <v>11417</v>
      </c>
      <c r="W1755" s="25"/>
      <c r="X1755" s="16"/>
      <c r="Y1755" t="s" s="17">
        <v>11418</v>
      </c>
      <c r="Z1755" s="25"/>
      <c r="AA1755" s="64">
        <v>43344</v>
      </c>
      <c r="AB1755" s="64"/>
    </row>
    <row r="1756" ht="25.5" customHeight="1">
      <c r="A1756" s="16">
        <v>1888</v>
      </c>
      <c r="B1756" s="16">
        <v>18881</v>
      </c>
      <c r="C1756" t="s" s="17">
        <v>7608</v>
      </c>
      <c r="D1756" t="s" s="14">
        <v>11419</v>
      </c>
      <c r="E1756" t="s" s="14">
        <f>MID(D1756,1,SEARCH(",",D1756)-1)</f>
        <v>11420</v>
      </c>
      <c r="F1756" t="s" s="14">
        <f>MID(D1756,SEARCH(",",D1756)+2,50)</f>
        <v>785</v>
      </c>
      <c r="G1756" s="15">
        <v>39439</v>
      </c>
      <c r="H1756" s="21">
        <v>2007</v>
      </c>
      <c r="I1756" s="16">
        <v>11</v>
      </c>
      <c r="J1756" t="s" s="17">
        <v>40</v>
      </c>
      <c r="K1756" t="s" s="17">
        <v>11421</v>
      </c>
      <c r="L1756" s="16">
        <v>651175006</v>
      </c>
      <c r="M1756" s="16">
        <v>649864843</v>
      </c>
      <c r="N1756" s="16"/>
      <c r="O1756" t="s" s="22">
        <v>11422</v>
      </c>
      <c r="P1756" s="23">
        <v>28860</v>
      </c>
      <c r="Q1756" t="s" s="17">
        <v>8944</v>
      </c>
      <c r="R1756" t="s" s="14">
        <v>11423</v>
      </c>
      <c r="S1756" t="s" s="14">
        <v>11424</v>
      </c>
      <c r="T1756" s="25"/>
      <c r="U1756" t="s" s="14">
        <v>11425</v>
      </c>
      <c r="V1756" t="s" s="14">
        <v>11426</v>
      </c>
      <c r="W1756" s="25"/>
      <c r="X1756" s="16"/>
      <c r="Y1756" t="s" s="17">
        <v>11427</v>
      </c>
      <c r="Z1756" t="s" s="14">
        <v>11428</v>
      </c>
      <c r="AA1756" s="64">
        <v>43344</v>
      </c>
      <c r="AB1756" s="64">
        <v>43718</v>
      </c>
    </row>
    <row r="1757" ht="15.75" customHeight="1">
      <c r="A1757" s="16">
        <v>1889</v>
      </c>
      <c r="B1757" s="16">
        <v>18891</v>
      </c>
      <c r="C1757" t="s" s="17">
        <v>28</v>
      </c>
      <c r="D1757" t="s" s="14">
        <v>11429</v>
      </c>
      <c r="E1757" t="s" s="14">
        <f>MID(D1757,1,SEARCH(",",D1757)-1)</f>
        <v>11430</v>
      </c>
      <c r="F1757" t="s" s="14">
        <f>MID(D1757,SEARCH(",",D1757)+2,50)</f>
        <v>1088</v>
      </c>
      <c r="G1757" s="15">
        <v>39104</v>
      </c>
      <c r="H1757" s="21">
        <f>YEAR(G1757)</f>
        <v>2007</v>
      </c>
      <c r="I1757" s="16">
        <f>INT((TODAY()-G1757)/365)</f>
        <v>13</v>
      </c>
      <c r="J1757" t="s" s="17">
        <v>32</v>
      </c>
      <c r="K1757" s="16"/>
      <c r="L1757" s="16">
        <v>610495767</v>
      </c>
      <c r="M1757" s="16">
        <v>670745443</v>
      </c>
      <c r="N1757" s="16">
        <v>91172314</v>
      </c>
      <c r="O1757" t="s" s="22">
        <v>11431</v>
      </c>
      <c r="P1757" s="23">
        <v>28043</v>
      </c>
      <c r="Q1757" t="s" s="17">
        <v>34</v>
      </c>
      <c r="R1757" t="s" s="14">
        <v>11432</v>
      </c>
      <c r="S1757" t="s" s="14">
        <v>11433</v>
      </c>
      <c r="T1757" s="25"/>
      <c r="U1757" t="s" s="14">
        <v>11434</v>
      </c>
      <c r="V1757" t="s" s="14">
        <v>11435</v>
      </c>
      <c r="W1757" s="25"/>
      <c r="X1757" s="16"/>
      <c r="Y1757" t="s" s="17">
        <v>11436</v>
      </c>
      <c r="Z1757" t="s" s="14">
        <v>11437</v>
      </c>
      <c r="AA1757" s="64">
        <v>43344</v>
      </c>
      <c r="AB1757" s="64">
        <v>43374</v>
      </c>
    </row>
    <row r="1758" ht="15.75" customHeight="1">
      <c r="A1758" s="16">
        <v>1891</v>
      </c>
      <c r="B1758" s="16">
        <v>18911</v>
      </c>
      <c r="C1758" t="s" s="17">
        <v>28</v>
      </c>
      <c r="D1758" t="s" s="14">
        <v>11438</v>
      </c>
      <c r="E1758" t="s" s="14">
        <f>MID(D1758,1,SEARCH(",",D1758)-1)</f>
        <v>11439</v>
      </c>
      <c r="F1758" t="s" s="14">
        <f>MID(D1758,SEARCH(",",D1758)+2,50)</f>
        <v>11440</v>
      </c>
      <c r="G1758" s="15">
        <v>38354</v>
      </c>
      <c r="H1758" s="21">
        <f>YEAR(G1758)</f>
        <v>2005</v>
      </c>
      <c r="I1758" s="16">
        <f>INT((TODAY()-G1758)/365)</f>
        <v>15</v>
      </c>
      <c r="J1758" t="s" s="17">
        <v>32</v>
      </c>
      <c r="K1758" s="16"/>
      <c r="L1758" s="16">
        <v>696685460</v>
      </c>
      <c r="M1758" s="16"/>
      <c r="N1758" s="16"/>
      <c r="O1758" t="s" s="22">
        <v>11441</v>
      </c>
      <c r="P1758" s="23">
        <v>28034</v>
      </c>
      <c r="Q1758" t="s" s="17">
        <v>34</v>
      </c>
      <c r="R1758" s="25"/>
      <c r="S1758" t="s" s="14">
        <v>11442</v>
      </c>
      <c r="T1758" s="25"/>
      <c r="U1758" t="s" s="14">
        <v>11443</v>
      </c>
      <c r="V1758" t="s" s="14">
        <v>11444</v>
      </c>
      <c r="W1758" s="25"/>
      <c r="X1758" s="16"/>
      <c r="Y1758" t="s" s="17">
        <v>11445</v>
      </c>
      <c r="Z1758" s="25"/>
      <c r="AA1758" s="64">
        <v>43344</v>
      </c>
      <c r="AB1758" s="64">
        <v>43827</v>
      </c>
    </row>
    <row r="1759" ht="15.75" customHeight="1">
      <c r="A1759" s="16">
        <v>1892</v>
      </c>
      <c r="B1759" s="16">
        <v>18921</v>
      </c>
      <c r="C1759" t="s" s="17">
        <v>28</v>
      </c>
      <c r="D1759" t="s" s="14">
        <v>11446</v>
      </c>
      <c r="E1759" t="s" s="14">
        <f>MID(D1759,1,SEARCH(",",D1759)-1)</f>
        <v>11447</v>
      </c>
      <c r="F1759" t="s" s="14">
        <f>MID(D1759,SEARCH(",",D1759)+2,50)</f>
        <v>11448</v>
      </c>
      <c r="G1759" s="15">
        <v>25284</v>
      </c>
      <c r="H1759" s="21">
        <f>YEAR(G1759)</f>
        <v>1969</v>
      </c>
      <c r="I1759" s="16">
        <f>INT((TODAY()-G1759)/365)</f>
        <v>51</v>
      </c>
      <c r="J1759" t="s" s="17">
        <v>40</v>
      </c>
      <c r="K1759" t="s" s="17">
        <v>11449</v>
      </c>
      <c r="L1759" s="16">
        <v>661616081</v>
      </c>
      <c r="M1759" s="16"/>
      <c r="N1759" s="16"/>
      <c r="O1759" t="s" s="22">
        <v>11450</v>
      </c>
      <c r="P1759" s="23">
        <v>28050</v>
      </c>
      <c r="Q1759" t="s" s="17">
        <v>34</v>
      </c>
      <c r="R1759" s="25"/>
      <c r="S1759" s="25"/>
      <c r="T1759" t="s" s="14">
        <v>11451</v>
      </c>
      <c r="U1759" s="25"/>
      <c r="V1759" s="25"/>
      <c r="W1759" s="25"/>
      <c r="X1759" s="16"/>
      <c r="Y1759" t="s" s="17">
        <v>11452</v>
      </c>
      <c r="Z1759" t="s" s="14">
        <v>5998</v>
      </c>
      <c r="AA1759" s="64">
        <v>43344</v>
      </c>
      <c r="AB1759" s="64">
        <v>43827</v>
      </c>
    </row>
    <row r="1760" ht="15.75" customHeight="1">
      <c r="A1760" s="16">
        <v>1893</v>
      </c>
      <c r="B1760" s="16">
        <v>18931</v>
      </c>
      <c r="C1760" t="s" s="17">
        <v>28</v>
      </c>
      <c r="D1760" t="s" s="14">
        <v>11453</v>
      </c>
      <c r="E1760" t="s" s="14">
        <f>MID(D1760,1,SEARCH(",",D1760)-1)</f>
        <v>11454</v>
      </c>
      <c r="F1760" t="s" s="14">
        <f>MID(D1760,SEARCH(",",D1760)+2,50)</f>
        <v>11455</v>
      </c>
      <c r="G1760" s="15">
        <v>25314</v>
      </c>
      <c r="H1760" s="21">
        <f>YEAR(G1760)</f>
        <v>1969</v>
      </c>
      <c r="I1760" s="16">
        <f>INT((TODAY()-G1760)/365)</f>
        <v>51</v>
      </c>
      <c r="J1760" t="s" s="17">
        <v>40</v>
      </c>
      <c r="K1760" t="s" s="17">
        <v>11456</v>
      </c>
      <c r="L1760" s="16">
        <v>639123704</v>
      </c>
      <c r="M1760" s="16">
        <v>697289649</v>
      </c>
      <c r="N1760" s="16"/>
      <c r="O1760" t="s" s="22">
        <v>11457</v>
      </c>
      <c r="P1760" s="23">
        <v>28018</v>
      </c>
      <c r="Q1760" t="s" s="17">
        <v>34</v>
      </c>
      <c r="R1760" s="25"/>
      <c r="S1760" s="25"/>
      <c r="T1760" t="s" s="14">
        <v>11458</v>
      </c>
      <c r="U1760" s="25"/>
      <c r="V1760" s="25"/>
      <c r="W1760" s="25"/>
      <c r="X1760" s="16"/>
      <c r="Y1760" t="s" s="17">
        <v>11459</v>
      </c>
      <c r="Z1760" t="s" s="14">
        <v>11460</v>
      </c>
      <c r="AA1760" s="64">
        <v>43344</v>
      </c>
      <c r="AB1760" s="64">
        <v>43344</v>
      </c>
    </row>
    <row r="1761" ht="15.75" customHeight="1">
      <c r="A1761" s="16">
        <v>1894</v>
      </c>
      <c r="B1761" s="16">
        <v>18941</v>
      </c>
      <c r="C1761" t="s" s="17">
        <v>28</v>
      </c>
      <c r="D1761" t="s" s="14">
        <v>11461</v>
      </c>
      <c r="E1761" t="s" s="14">
        <f>MID(D1761,1,SEARCH(",",D1761)-1)</f>
        <v>11462</v>
      </c>
      <c r="F1761" t="s" s="14">
        <f>MID(D1761,SEARCH(",",D1761)+2,50)</f>
        <v>11463</v>
      </c>
      <c r="G1761" s="15">
        <v>36435</v>
      </c>
      <c r="H1761" s="21">
        <f>YEAR(G1761)</f>
        <v>1999</v>
      </c>
      <c r="I1761" s="16">
        <f>INT((TODAY()-G1761)/365)</f>
        <v>21</v>
      </c>
      <c r="J1761" t="s" s="17">
        <v>32</v>
      </c>
      <c r="K1761" t="s" s="17">
        <v>11464</v>
      </c>
      <c r="L1761" s="16">
        <v>686218369</v>
      </c>
      <c r="M1761" s="16">
        <v>640739946</v>
      </c>
      <c r="N1761" s="16">
        <v>913818954</v>
      </c>
      <c r="O1761" t="s" s="22">
        <v>11465</v>
      </c>
      <c r="P1761" s="23">
        <v>28033</v>
      </c>
      <c r="Q1761" t="s" s="17">
        <v>34</v>
      </c>
      <c r="R1761" s="25"/>
      <c r="S1761" s="25"/>
      <c r="T1761" t="s" s="14">
        <v>11466</v>
      </c>
      <c r="U1761" t="s" s="14">
        <v>11467</v>
      </c>
      <c r="V1761" t="s" s="14">
        <v>11468</v>
      </c>
      <c r="W1761" s="25"/>
      <c r="X1761" s="16"/>
      <c r="Y1761" t="s" s="17">
        <v>11469</v>
      </c>
      <c r="Z1761" s="25"/>
      <c r="AA1761" s="64">
        <v>43344</v>
      </c>
      <c r="AB1761" s="64">
        <v>43713</v>
      </c>
    </row>
    <row r="1762" ht="15.75" customHeight="1">
      <c r="A1762" s="16">
        <v>1894</v>
      </c>
      <c r="B1762" s="16">
        <v>18942</v>
      </c>
      <c r="C1762" t="s" s="17">
        <v>28</v>
      </c>
      <c r="D1762" t="s" s="14">
        <v>11470</v>
      </c>
      <c r="E1762" t="s" s="14">
        <f>MID(D1762,1,SEARCH(",",D1762)-1)</f>
        <v>11462</v>
      </c>
      <c r="F1762" t="s" s="14">
        <f>MID(D1762,SEARCH(",",D1762)+2,50)</f>
        <v>11471</v>
      </c>
      <c r="G1762" s="15">
        <v>39266</v>
      </c>
      <c r="H1762" s="21">
        <f>YEAR(G1762)</f>
        <v>2007</v>
      </c>
      <c r="I1762" s="16">
        <f>INT((TODAY()-G1762)/365)</f>
        <v>13</v>
      </c>
      <c r="J1762" t="s" s="17">
        <v>32</v>
      </c>
      <c r="K1762" t="s" s="17">
        <v>11472</v>
      </c>
      <c r="L1762" s="16">
        <v>640739946</v>
      </c>
      <c r="M1762" s="16">
        <v>640260080</v>
      </c>
      <c r="N1762" s="16">
        <v>913818954</v>
      </c>
      <c r="O1762" t="s" s="22">
        <v>11465</v>
      </c>
      <c r="P1762" s="23">
        <v>28033</v>
      </c>
      <c r="Q1762" t="s" s="17">
        <v>34</v>
      </c>
      <c r="R1762" t="s" s="14">
        <v>11473</v>
      </c>
      <c r="S1762" s="25"/>
      <c r="T1762" s="25"/>
      <c r="U1762" t="s" s="14">
        <v>11467</v>
      </c>
      <c r="V1762" t="s" s="14">
        <v>11468</v>
      </c>
      <c r="W1762" s="25"/>
      <c r="X1762" s="16"/>
      <c r="Y1762" t="s" s="17">
        <v>11469</v>
      </c>
      <c r="Z1762" t="s" s="14">
        <v>11474</v>
      </c>
      <c r="AA1762" s="64">
        <v>43344</v>
      </c>
      <c r="AB1762" s="64">
        <v>43713</v>
      </c>
    </row>
    <row r="1763" ht="15.75" customHeight="1">
      <c r="A1763" s="16">
        <v>1895</v>
      </c>
      <c r="B1763" s="16">
        <v>18951</v>
      </c>
      <c r="C1763" t="s" s="17">
        <v>28</v>
      </c>
      <c r="D1763" t="s" s="14">
        <v>11475</v>
      </c>
      <c r="E1763" t="s" s="14">
        <f>MID(D1763,1,SEARCH(",",D1763)-1)</f>
        <v>11476</v>
      </c>
      <c r="F1763" t="s" s="14">
        <f>MID(D1763,SEARCH(",",D1763)+2,50)</f>
        <v>402</v>
      </c>
      <c r="G1763" s="15">
        <v>39712</v>
      </c>
      <c r="H1763" s="21">
        <f>YEAR(G1763)</f>
        <v>2008</v>
      </c>
      <c r="I1763" s="16">
        <f>INT((TODAY()-G1763)/365)</f>
        <v>12</v>
      </c>
      <c r="J1763" t="s" s="17">
        <v>32</v>
      </c>
      <c r="K1763" s="16"/>
      <c r="L1763" s="16">
        <v>663902904</v>
      </c>
      <c r="M1763" s="16">
        <v>686104070</v>
      </c>
      <c r="N1763" s="16"/>
      <c r="O1763" t="s" s="22">
        <v>11477</v>
      </c>
      <c r="P1763" s="23">
        <v>28049</v>
      </c>
      <c r="Q1763" t="s" s="17">
        <v>34</v>
      </c>
      <c r="R1763" t="s" s="14">
        <v>11478</v>
      </c>
      <c r="S1763" s="25"/>
      <c r="T1763" s="25"/>
      <c r="U1763" t="s" s="14">
        <v>11479</v>
      </c>
      <c r="V1763" t="s" s="14">
        <v>11480</v>
      </c>
      <c r="W1763" s="25"/>
      <c r="X1763" s="16"/>
      <c r="Y1763" t="s" s="17">
        <v>11481</v>
      </c>
      <c r="Z1763" s="25"/>
      <c r="AA1763" s="64">
        <v>43344</v>
      </c>
      <c r="AB1763" s="64"/>
    </row>
    <row r="1764" ht="38.25" customHeight="1">
      <c r="A1764" s="12">
        <v>1896</v>
      </c>
      <c r="B1764" s="12">
        <v>18961</v>
      </c>
      <c r="C1764" t="s" s="13">
        <v>28</v>
      </c>
      <c r="D1764" t="s" s="13">
        <v>11482</v>
      </c>
      <c r="E1764" t="s" s="14">
        <f>MID(D1764,1,SEARCH(",",D1764)-1)</f>
        <v>11483</v>
      </c>
      <c r="F1764" t="s" s="13">
        <f>MID(D1764,SEARCH(",",D1764)+2,50)</f>
        <v>10964</v>
      </c>
      <c r="G1764" s="15">
        <v>41346</v>
      </c>
      <c r="H1764" s="21">
        <f>YEAR(G1764)</f>
        <v>2013</v>
      </c>
      <c r="I1764" s="16">
        <f>INT((TODAY()-G1764)/365)</f>
        <v>7</v>
      </c>
      <c r="J1764" t="s" s="17">
        <v>32</v>
      </c>
      <c r="K1764" t="s" s="17">
        <v>11484</v>
      </c>
      <c r="L1764" s="12">
        <v>685815393</v>
      </c>
      <c r="M1764" s="12">
        <v>656581426</v>
      </c>
      <c r="N1764" s="12"/>
      <c r="O1764" t="s" s="22">
        <v>11485</v>
      </c>
      <c r="P1764" s="23">
        <v>28049</v>
      </c>
      <c r="Q1764" t="s" s="13">
        <v>34</v>
      </c>
      <c r="R1764" t="s" s="13">
        <v>11486</v>
      </c>
      <c r="S1764" s="12"/>
      <c r="T1764" s="12"/>
      <c r="U1764" t="s" s="13">
        <v>11487</v>
      </c>
      <c r="V1764" t="s" s="13">
        <v>11488</v>
      </c>
      <c r="W1764" s="12"/>
      <c r="X1764" s="12"/>
      <c r="Y1764" t="s" s="13">
        <v>11489</v>
      </c>
      <c r="Z1764" t="s" s="13">
        <v>11490</v>
      </c>
      <c r="AA1764" s="20">
        <v>43344</v>
      </c>
      <c r="AB1764" s="20"/>
    </row>
    <row r="1765" ht="13" customHeight="1">
      <c r="A1765" s="12">
        <v>1896</v>
      </c>
      <c r="B1765" s="12">
        <v>18962</v>
      </c>
      <c r="C1765" t="s" s="13">
        <v>28</v>
      </c>
      <c r="D1765" t="s" s="13">
        <v>11491</v>
      </c>
      <c r="E1765" t="s" s="14">
        <f>MID(D1765,1,SEARCH(",",D1765)-1)</f>
        <v>11483</v>
      </c>
      <c r="F1765" t="s" s="13">
        <f>MID(D1765,SEARCH(",",D1765)+2,50)</f>
        <v>308</v>
      </c>
      <c r="G1765" s="15">
        <v>40781</v>
      </c>
      <c r="H1765" s="21">
        <f>YEAR(G1765)</f>
        <v>2011</v>
      </c>
      <c r="I1765" s="16">
        <f>INT((TODAY()-G1765)/365)</f>
        <v>9</v>
      </c>
      <c r="J1765" t="s" s="17">
        <v>40</v>
      </c>
      <c r="K1765" t="s" s="17">
        <v>11492</v>
      </c>
      <c r="L1765" s="12">
        <v>685815393</v>
      </c>
      <c r="M1765" s="12">
        <v>656581426</v>
      </c>
      <c r="N1765" s="12"/>
      <c r="O1765" t="s" s="22">
        <v>11485</v>
      </c>
      <c r="P1765" s="23">
        <v>28049</v>
      </c>
      <c r="Q1765" t="s" s="13">
        <v>34</v>
      </c>
      <c r="R1765" t="s" s="13">
        <v>11486</v>
      </c>
      <c r="S1765" s="12"/>
      <c r="T1765" s="12"/>
      <c r="U1765" t="s" s="13">
        <v>11487</v>
      </c>
      <c r="V1765" t="s" s="13">
        <v>11488</v>
      </c>
      <c r="W1765" s="12"/>
      <c r="X1765" s="12"/>
      <c r="Y1765" t="s" s="13">
        <v>11489</v>
      </c>
      <c r="Z1765" s="12"/>
      <c r="AA1765" s="20">
        <v>43344</v>
      </c>
      <c r="AB1765" s="20"/>
    </row>
    <row r="1766" ht="13" customHeight="1">
      <c r="A1766" s="12">
        <v>1897</v>
      </c>
      <c r="B1766" s="12">
        <v>18971</v>
      </c>
      <c r="C1766" t="s" s="13">
        <v>28</v>
      </c>
      <c r="D1766" t="s" s="13">
        <v>11493</v>
      </c>
      <c r="E1766" t="s" s="14">
        <f>MID(D1766,1,SEARCH(",",D1766)-1)</f>
        <v>11494</v>
      </c>
      <c r="F1766" t="s" s="13">
        <f>MID(D1766,SEARCH(",",D1766)+2,50)</f>
        <v>11495</v>
      </c>
      <c r="G1766" s="15">
        <v>33392</v>
      </c>
      <c r="H1766" s="21">
        <f>YEAR(G1766)</f>
        <v>1991</v>
      </c>
      <c r="I1766" s="16">
        <f>INT((TODAY()-G1766)/365)</f>
        <v>29</v>
      </c>
      <c r="J1766" t="s" s="17">
        <v>40</v>
      </c>
      <c r="K1766" t="s" s="17">
        <v>11496</v>
      </c>
      <c r="L1766" s="12">
        <v>639929176</v>
      </c>
      <c r="M1766" s="12"/>
      <c r="N1766" s="12"/>
      <c r="O1766" t="s" s="22">
        <v>11497</v>
      </c>
      <c r="P1766" s="23">
        <v>28020</v>
      </c>
      <c r="Q1766" t="s" s="13">
        <v>34</v>
      </c>
      <c r="R1766" s="12"/>
      <c r="S1766" s="12"/>
      <c r="T1766" t="s" s="13">
        <v>11498</v>
      </c>
      <c r="U1766" s="12"/>
      <c r="V1766" s="12"/>
      <c r="W1766" s="12"/>
      <c r="X1766" s="12"/>
      <c r="Y1766" t="s" s="13">
        <v>11499</v>
      </c>
      <c r="Z1766" s="12"/>
      <c r="AA1766" s="20">
        <v>43374</v>
      </c>
      <c r="AB1766" s="20"/>
    </row>
    <row r="1767" ht="13" customHeight="1">
      <c r="A1767" s="12">
        <v>1898</v>
      </c>
      <c r="B1767" s="12">
        <v>18981</v>
      </c>
      <c r="C1767" t="s" s="13">
        <v>28</v>
      </c>
      <c r="D1767" t="s" s="13">
        <v>11500</v>
      </c>
      <c r="E1767" t="s" s="14">
        <f>MID(D1767,1,SEARCH(",",D1767)-1)</f>
        <v>11501</v>
      </c>
      <c r="F1767" t="s" s="13">
        <f>MID(D1767,SEARCH(",",D1767)+2,50)</f>
        <v>504</v>
      </c>
      <c r="G1767" s="15">
        <v>39858</v>
      </c>
      <c r="H1767" s="21">
        <f>YEAR(G1767)</f>
        <v>2009</v>
      </c>
      <c r="I1767" s="16">
        <f>INT((TODAY()-G1767)/365)</f>
        <v>11</v>
      </c>
      <c r="J1767" t="s" s="17">
        <v>40</v>
      </c>
      <c r="K1767" t="s" s="17">
        <v>11502</v>
      </c>
      <c r="L1767" s="12">
        <v>665849082</v>
      </c>
      <c r="M1767" s="12">
        <v>670406698</v>
      </c>
      <c r="N1767" s="12"/>
      <c r="O1767" t="s" s="22">
        <v>11503</v>
      </c>
      <c r="P1767" s="23">
        <v>28050</v>
      </c>
      <c r="Q1767" t="s" s="13">
        <v>34</v>
      </c>
      <c r="R1767" t="s" s="13">
        <v>11504</v>
      </c>
      <c r="S1767" t="s" s="13">
        <v>11505</v>
      </c>
      <c r="T1767" s="12"/>
      <c r="U1767" t="s" s="13">
        <v>11506</v>
      </c>
      <c r="V1767" t="s" s="13">
        <v>11507</v>
      </c>
      <c r="W1767" s="12"/>
      <c r="X1767" s="12"/>
      <c r="Y1767" t="s" s="13">
        <v>11508</v>
      </c>
      <c r="Z1767" s="12"/>
      <c r="AA1767" s="20">
        <v>43344</v>
      </c>
      <c r="AB1767" s="20">
        <v>43435</v>
      </c>
    </row>
    <row r="1768" ht="13" customHeight="1">
      <c r="A1768" s="12">
        <v>1900</v>
      </c>
      <c r="B1768" s="12">
        <v>19001</v>
      </c>
      <c r="C1768" t="s" s="13">
        <v>28</v>
      </c>
      <c r="D1768" t="s" s="13">
        <v>11509</v>
      </c>
      <c r="E1768" t="s" s="14">
        <f>MID(D1768,1,SEARCH(",",D1768)-1)</f>
        <v>11510</v>
      </c>
      <c r="F1768" t="s" s="13">
        <f>MID(D1768,SEARCH(",",D1768)+2,50)</f>
        <v>5480</v>
      </c>
      <c r="G1768" s="15">
        <v>40038</v>
      </c>
      <c r="H1768" s="21">
        <f>YEAR(G1768)</f>
        <v>2009</v>
      </c>
      <c r="I1768" s="16">
        <f>INT((TODAY()-G1768)/365)</f>
        <v>11</v>
      </c>
      <c r="J1768" t="s" s="17">
        <v>40</v>
      </c>
      <c r="K1768" s="16"/>
      <c r="L1768" s="12">
        <v>913731199</v>
      </c>
      <c r="M1768" s="12">
        <v>617843229</v>
      </c>
      <c r="N1768" s="12">
        <v>620916609</v>
      </c>
      <c r="O1768" t="s" s="22">
        <v>11511</v>
      </c>
      <c r="P1768" s="23">
        <v>28035</v>
      </c>
      <c r="Q1768" t="s" s="13">
        <v>34</v>
      </c>
      <c r="R1768" s="12"/>
      <c r="S1768" t="s" s="13">
        <v>11512</v>
      </c>
      <c r="T1768" s="12"/>
      <c r="U1768" t="s" s="13">
        <v>11513</v>
      </c>
      <c r="V1768" t="s" s="13">
        <v>11514</v>
      </c>
      <c r="W1768" s="12"/>
      <c r="X1768" s="12"/>
      <c r="Y1768" t="s" s="13">
        <v>11515</v>
      </c>
      <c r="Z1768" s="12"/>
      <c r="AA1768" s="20">
        <v>43344</v>
      </c>
      <c r="AB1768" s="20">
        <v>43344</v>
      </c>
    </row>
    <row r="1769" ht="13" customHeight="1">
      <c r="A1769" s="12">
        <v>1900</v>
      </c>
      <c r="B1769" s="12">
        <v>19002</v>
      </c>
      <c r="C1769" t="s" s="13">
        <v>28</v>
      </c>
      <c r="D1769" t="s" s="13">
        <v>11516</v>
      </c>
      <c r="E1769" t="s" s="14">
        <f>MID(D1769,1,SEARCH(",",D1769)-1)</f>
        <v>11510</v>
      </c>
      <c r="F1769" t="s" s="13">
        <f>MID(D1769,SEARCH(",",D1769)+2,50)</f>
        <v>1117</v>
      </c>
      <c r="G1769" s="15">
        <v>41100</v>
      </c>
      <c r="H1769" s="21">
        <f>YEAR(G1769)</f>
        <v>2012</v>
      </c>
      <c r="I1769" s="16">
        <f>INT((TODAY()-G1769)/365)</f>
        <v>8</v>
      </c>
      <c r="J1769" t="s" s="17">
        <v>32</v>
      </c>
      <c r="K1769" s="16"/>
      <c r="L1769" s="12">
        <v>913731199</v>
      </c>
      <c r="M1769" s="12">
        <v>617843229</v>
      </c>
      <c r="N1769" s="12">
        <v>620916609</v>
      </c>
      <c r="O1769" t="s" s="22">
        <v>11511</v>
      </c>
      <c r="P1769" s="23">
        <v>28035</v>
      </c>
      <c r="Q1769" t="s" s="13">
        <v>34</v>
      </c>
      <c r="R1769" s="12"/>
      <c r="S1769" t="s" s="13">
        <v>11512</v>
      </c>
      <c r="T1769" s="12"/>
      <c r="U1769" t="s" s="13">
        <v>11513</v>
      </c>
      <c r="V1769" t="s" s="13">
        <v>11514</v>
      </c>
      <c r="W1769" s="12"/>
      <c r="X1769" s="12"/>
      <c r="Y1769" t="s" s="13">
        <v>11515</v>
      </c>
      <c r="Z1769" s="12"/>
      <c r="AA1769" s="20">
        <v>43344</v>
      </c>
      <c r="AB1769" t="s" s="13">
        <v>11517</v>
      </c>
    </row>
    <row r="1770" ht="13" customHeight="1">
      <c r="A1770" s="12">
        <v>1901</v>
      </c>
      <c r="B1770" s="12">
        <v>19011</v>
      </c>
      <c r="C1770" t="s" s="13">
        <v>28</v>
      </c>
      <c r="D1770" t="s" s="13">
        <v>11518</v>
      </c>
      <c r="E1770" t="s" s="14">
        <f>MID(D1770,1,SEARCH(",",D1770)-1)</f>
        <v>11519</v>
      </c>
      <c r="F1770" t="s" s="13">
        <f>MID(D1770,SEARCH(",",D1770)+2,50)</f>
        <v>11520</v>
      </c>
      <c r="G1770" s="15">
        <v>39966</v>
      </c>
      <c r="H1770" s="21">
        <f>YEAR(G1770)</f>
        <v>2009</v>
      </c>
      <c r="I1770" s="16">
        <f>INT((TODAY()-G1770)/365)</f>
        <v>11</v>
      </c>
      <c r="J1770" t="s" s="17">
        <v>40</v>
      </c>
      <c r="K1770" t="s" s="17">
        <v>11521</v>
      </c>
      <c r="L1770" s="12">
        <v>632941701</v>
      </c>
      <c r="M1770" s="12"/>
      <c r="N1770" s="12"/>
      <c r="O1770" t="s" s="22">
        <v>11522</v>
      </c>
      <c r="P1770" s="23">
        <v>28034</v>
      </c>
      <c r="Q1770" t="s" s="13">
        <v>34</v>
      </c>
      <c r="R1770" s="12"/>
      <c r="S1770" t="s" s="13">
        <v>11523</v>
      </c>
      <c r="T1770" s="12"/>
      <c r="U1770" s="12"/>
      <c r="V1770" t="s" s="13">
        <v>11524</v>
      </c>
      <c r="W1770" s="12"/>
      <c r="X1770" s="12"/>
      <c r="Y1770" t="s" s="13">
        <v>11525</v>
      </c>
      <c r="Z1770" s="12"/>
      <c r="AA1770" s="20">
        <v>43374</v>
      </c>
      <c r="AB1770" s="20"/>
    </row>
    <row r="1771" ht="13" customHeight="1">
      <c r="A1771" s="12">
        <v>1902</v>
      </c>
      <c r="B1771" s="12">
        <v>19021</v>
      </c>
      <c r="C1771" t="s" s="13">
        <v>28</v>
      </c>
      <c r="D1771" t="s" s="13">
        <v>11526</v>
      </c>
      <c r="E1771" t="s" s="14">
        <f>MID(D1771,1,SEARCH(",",D1771)-1)</f>
        <v>11527</v>
      </c>
      <c r="F1771" t="s" s="13">
        <f>MID(D1771,SEARCH(",",D1771)+2,50)</f>
        <v>4687</v>
      </c>
      <c r="G1771" s="15">
        <v>39991</v>
      </c>
      <c r="H1771" s="21">
        <f>YEAR(G1771)</f>
        <v>2009</v>
      </c>
      <c r="I1771" s="16">
        <f>INT((TODAY()-G1771)/365)</f>
        <v>11</v>
      </c>
      <c r="J1771" t="s" s="17">
        <v>40</v>
      </c>
      <c r="K1771" t="s" s="17">
        <v>11528</v>
      </c>
      <c r="L1771" s="12">
        <v>659883566</v>
      </c>
      <c r="M1771" s="12">
        <v>658699411</v>
      </c>
      <c r="N1771" s="12"/>
      <c r="O1771" t="s" s="22">
        <v>11529</v>
      </c>
      <c r="P1771" s="23">
        <v>28022</v>
      </c>
      <c r="Q1771" t="s" s="13">
        <v>34</v>
      </c>
      <c r="R1771" t="s" s="13">
        <v>11530</v>
      </c>
      <c r="S1771" s="12"/>
      <c r="T1771" s="12"/>
      <c r="U1771" t="s" s="13">
        <v>11531</v>
      </c>
      <c r="V1771" t="s" s="13">
        <v>11532</v>
      </c>
      <c r="W1771" s="12"/>
      <c r="X1771" s="12"/>
      <c r="Y1771" t="s" s="13">
        <v>11533</v>
      </c>
      <c r="Z1771" s="12"/>
      <c r="AA1771" s="20">
        <v>43374</v>
      </c>
      <c r="AB1771" s="20">
        <v>43420</v>
      </c>
    </row>
    <row r="1772" ht="13" customHeight="1">
      <c r="A1772" s="12">
        <v>1903</v>
      </c>
      <c r="B1772" s="12">
        <v>19031</v>
      </c>
      <c r="C1772" t="s" s="13">
        <v>28</v>
      </c>
      <c r="D1772" t="s" s="13">
        <v>11534</v>
      </c>
      <c r="E1772" t="s" s="14">
        <f>MID(D1772,1,SEARCH(",",D1772)-1)</f>
        <v>11535</v>
      </c>
      <c r="F1772" t="s" s="13">
        <f>MID(D1772,SEARCH(",",D1772)+2,50)</f>
        <v>1693</v>
      </c>
      <c r="G1772" s="15">
        <v>40595</v>
      </c>
      <c r="H1772" s="21">
        <f>YEAR(G1772)</f>
        <v>2011</v>
      </c>
      <c r="I1772" s="16">
        <f>INT((TODAY()-G1772)/365)</f>
        <v>9</v>
      </c>
      <c r="J1772" t="s" s="17">
        <v>32</v>
      </c>
      <c r="K1772" s="16"/>
      <c r="L1772" s="12">
        <v>679988080</v>
      </c>
      <c r="M1772" s="12">
        <v>696002184</v>
      </c>
      <c r="N1772" s="12"/>
      <c r="O1772" t="s" s="22">
        <v>11536</v>
      </c>
      <c r="P1772" s="23">
        <v>28034</v>
      </c>
      <c r="Q1772" t="s" s="13">
        <v>34</v>
      </c>
      <c r="R1772" t="s" s="13">
        <v>11537</v>
      </c>
      <c r="S1772" s="12"/>
      <c r="T1772" s="12"/>
      <c r="U1772" t="s" s="13">
        <v>11538</v>
      </c>
      <c r="V1772" t="s" s="13">
        <v>11539</v>
      </c>
      <c r="W1772" s="12"/>
      <c r="X1772" s="12"/>
      <c r="Y1772" t="s" s="13">
        <v>11540</v>
      </c>
      <c r="Z1772" s="12"/>
      <c r="AA1772" s="20">
        <v>43374</v>
      </c>
      <c r="AB1772" s="20"/>
    </row>
    <row r="1773" ht="13" customHeight="1">
      <c r="A1773" s="12">
        <v>1904</v>
      </c>
      <c r="B1773" s="12">
        <v>19041</v>
      </c>
      <c r="C1773" t="s" s="13">
        <v>57</v>
      </c>
      <c r="D1773" t="s" s="13">
        <v>11541</v>
      </c>
      <c r="E1773" t="s" s="14">
        <f>MID(D1773,1,SEARCH(",",D1773)-1)</f>
        <v>11542</v>
      </c>
      <c r="F1773" t="s" s="13">
        <f>MID(D1773,SEARCH(",",D1773)+2,50)</f>
        <v>227</v>
      </c>
      <c r="G1773" s="15">
        <v>35523</v>
      </c>
      <c r="H1773" s="21">
        <f>YEAR(G1773)</f>
        <v>1997</v>
      </c>
      <c r="I1773" s="16">
        <f>INT((TODAY()-G1773)/365)</f>
        <v>23</v>
      </c>
      <c r="J1773" t="s" s="17">
        <v>32</v>
      </c>
      <c r="K1773" t="s" s="17">
        <v>11543</v>
      </c>
      <c r="L1773" s="12">
        <v>639086387</v>
      </c>
      <c r="M1773" s="12">
        <v>926923486</v>
      </c>
      <c r="N1773" s="12"/>
      <c r="O1773" t="s" s="22">
        <v>11544</v>
      </c>
      <c r="P1773" s="23">
        <v>12005</v>
      </c>
      <c r="Q1773" t="s" s="13">
        <v>6288</v>
      </c>
      <c r="R1773" s="12"/>
      <c r="S1773" s="12"/>
      <c r="T1773" t="s" s="13">
        <v>11545</v>
      </c>
      <c r="U1773" s="12"/>
      <c r="V1773" s="12"/>
      <c r="W1773" s="12"/>
      <c r="X1773" s="12"/>
      <c r="Y1773" t="s" s="13">
        <v>37</v>
      </c>
      <c r="Z1773" s="12"/>
      <c r="AA1773" s="20">
        <v>43344</v>
      </c>
      <c r="AB1773" s="20"/>
    </row>
    <row r="1774" ht="13" customHeight="1">
      <c r="A1774" s="12">
        <v>1905</v>
      </c>
      <c r="B1774" s="12">
        <v>19051</v>
      </c>
      <c r="C1774" t="s" s="13">
        <v>57</v>
      </c>
      <c r="D1774" t="s" s="13">
        <v>11546</v>
      </c>
      <c r="E1774" t="s" s="14">
        <f>MID(D1774,1,SEARCH(",",D1774)-1)</f>
        <v>3511</v>
      </c>
      <c r="F1774" t="s" s="13">
        <f>MID(D1774,SEARCH(",",D1774)+2,50)</f>
        <v>1117</v>
      </c>
      <c r="G1774" s="15">
        <v>34764</v>
      </c>
      <c r="H1774" s="21">
        <f>YEAR(G1774)</f>
        <v>1995</v>
      </c>
      <c r="I1774" s="16">
        <f>INT((TODAY()-G1774)/365)</f>
        <v>25</v>
      </c>
      <c r="J1774" t="s" s="17">
        <v>32</v>
      </c>
      <c r="K1774" t="s" s="17">
        <v>11547</v>
      </c>
      <c r="L1774" s="12">
        <v>666840923</v>
      </c>
      <c r="M1774" s="12">
        <v>923138788</v>
      </c>
      <c r="N1774" s="12"/>
      <c r="O1774" t="s" s="22">
        <v>11548</v>
      </c>
      <c r="P1774" s="23">
        <v>28015</v>
      </c>
      <c r="Q1774" t="s" s="13">
        <v>34</v>
      </c>
      <c r="R1774" s="12"/>
      <c r="S1774" s="12"/>
      <c r="T1774" t="s" s="13">
        <v>11549</v>
      </c>
      <c r="U1774" s="12"/>
      <c r="V1774" s="12"/>
      <c r="W1774" s="12"/>
      <c r="X1774" s="12"/>
      <c r="Y1774" t="s" s="13">
        <v>37</v>
      </c>
      <c r="Z1774" s="12"/>
      <c r="AA1774" s="20">
        <v>43344</v>
      </c>
      <c r="AB1774" s="20"/>
    </row>
    <row r="1775" ht="13" customHeight="1">
      <c r="A1775" s="12">
        <v>1906</v>
      </c>
      <c r="B1775" s="12">
        <v>19061</v>
      </c>
      <c r="C1775" t="s" s="13">
        <v>7608</v>
      </c>
      <c r="D1775" t="s" s="13">
        <v>11550</v>
      </c>
      <c r="E1775" t="s" s="14">
        <f>MID(D1775,1,SEARCH(",",D1775)-1)</f>
        <v>11551</v>
      </c>
      <c r="F1775" t="s" s="13">
        <f>MID(D1775,SEARCH(",",D1775)+2,50)</f>
        <v>51</v>
      </c>
      <c r="G1775" s="15">
        <v>40056</v>
      </c>
      <c r="H1775" s="21">
        <f>YEAR(G1775)</f>
        <v>2009</v>
      </c>
      <c r="I1775" s="16">
        <f>INT((TODAY()-G1775)/365)</f>
        <v>11</v>
      </c>
      <c r="J1775" t="s" s="17">
        <v>40</v>
      </c>
      <c r="K1775" s="16"/>
      <c r="L1775" s="12">
        <v>658026317</v>
      </c>
      <c r="M1775" s="12">
        <v>627454997</v>
      </c>
      <c r="N1775" s="12"/>
      <c r="O1775" t="s" s="22">
        <v>11552</v>
      </c>
      <c r="P1775" s="23">
        <v>28860</v>
      </c>
      <c r="Q1775" t="s" s="13">
        <v>8944</v>
      </c>
      <c r="R1775" t="s" s="13">
        <v>11553</v>
      </c>
      <c r="S1775" s="12"/>
      <c r="T1775" s="12"/>
      <c r="U1775" t="s" s="13">
        <v>11554</v>
      </c>
      <c r="V1775" t="s" s="13">
        <v>11555</v>
      </c>
      <c r="W1775" s="12"/>
      <c r="X1775" s="12"/>
      <c r="Y1775" t="s" s="13">
        <v>11556</v>
      </c>
      <c r="Z1775" s="12"/>
      <c r="AA1775" s="20">
        <v>43374</v>
      </c>
      <c r="AB1775" s="20">
        <v>43882</v>
      </c>
    </row>
    <row r="1776" ht="13" customHeight="1">
      <c r="A1776" s="12">
        <v>1908</v>
      </c>
      <c r="B1776" s="12">
        <v>19081</v>
      </c>
      <c r="C1776" t="s" s="13">
        <v>28</v>
      </c>
      <c r="D1776" t="s" s="13">
        <v>11557</v>
      </c>
      <c r="E1776" t="s" s="14">
        <f>MID(D1776,1,SEARCH(",",D1776)-1)</f>
        <v>11558</v>
      </c>
      <c r="F1776" t="s" s="13">
        <f>MID(D1776,SEARCH(",",D1776)+2,50)</f>
        <v>3871</v>
      </c>
      <c r="G1776" s="15">
        <v>40466</v>
      </c>
      <c r="H1776" s="21">
        <f>YEAR(G1776)</f>
        <v>2010</v>
      </c>
      <c r="I1776" s="16">
        <f>INT((TODAY()-G1776)/365)</f>
        <v>10</v>
      </c>
      <c r="J1776" t="s" s="17">
        <v>40</v>
      </c>
      <c r="K1776" s="16"/>
      <c r="L1776" s="12">
        <v>675166017</v>
      </c>
      <c r="M1776" s="12">
        <v>609768965</v>
      </c>
      <c r="N1776" s="12"/>
      <c r="O1776" t="s" s="22">
        <v>11559</v>
      </c>
      <c r="P1776" s="23">
        <v>28049</v>
      </c>
      <c r="Q1776" t="s" s="13">
        <v>34</v>
      </c>
      <c r="R1776" t="s" s="13">
        <v>11560</v>
      </c>
      <c r="S1776" s="12"/>
      <c r="T1776" s="12"/>
      <c r="U1776" t="s" s="13">
        <v>11561</v>
      </c>
      <c r="V1776" t="s" s="13">
        <v>11562</v>
      </c>
      <c r="W1776" s="12"/>
      <c r="X1776" s="12"/>
      <c r="Y1776" t="s" s="13">
        <v>11563</v>
      </c>
      <c r="Z1776" s="12"/>
      <c r="AA1776" s="20">
        <v>43374</v>
      </c>
      <c r="AB1776" s="20"/>
    </row>
    <row r="1777" ht="13" customHeight="1">
      <c r="A1777" s="12">
        <v>1909</v>
      </c>
      <c r="B1777" s="12">
        <v>19091</v>
      </c>
      <c r="C1777" t="s" s="13">
        <v>7608</v>
      </c>
      <c r="D1777" t="s" s="13">
        <v>11564</v>
      </c>
      <c r="E1777" t="s" s="14">
        <f>MID(D1777,1,SEARCH(",",D1777)-1)</f>
        <v>378</v>
      </c>
      <c r="F1777" t="s" s="13">
        <f>MID(D1777,SEARCH(",",D1777)+2,50)</f>
        <v>2156</v>
      </c>
      <c r="G1777" s="15">
        <v>37749</v>
      </c>
      <c r="H1777" s="21">
        <f>YEAR(G1777)</f>
        <v>2003</v>
      </c>
      <c r="I1777" s="16">
        <f>INT((TODAY()-G1777)/365)</f>
        <v>17</v>
      </c>
      <c r="J1777" t="s" s="17">
        <v>32</v>
      </c>
      <c r="K1777" s="16"/>
      <c r="L1777" s="12">
        <v>607701679</v>
      </c>
      <c r="M1777" s="12"/>
      <c r="N1777" s="12"/>
      <c r="O1777" t="s" s="22">
        <v>11565</v>
      </c>
      <c r="P1777" s="23">
        <v>28860</v>
      </c>
      <c r="Q1777" t="s" s="13">
        <v>8944</v>
      </c>
      <c r="R1777" s="12"/>
      <c r="S1777" t="s" s="13">
        <v>11566</v>
      </c>
      <c r="T1777" s="12"/>
      <c r="U1777" t="s" s="13">
        <v>11567</v>
      </c>
      <c r="V1777" t="s" s="13">
        <v>11568</v>
      </c>
      <c r="W1777" s="12"/>
      <c r="X1777" s="12"/>
      <c r="Y1777" t="s" s="13">
        <v>11569</v>
      </c>
      <c r="Z1777" t="s" s="13">
        <v>11570</v>
      </c>
      <c r="AA1777" s="20">
        <v>43344</v>
      </c>
      <c r="AB1777" s="20">
        <v>43550</v>
      </c>
    </row>
    <row r="1778" ht="13" customHeight="1">
      <c r="A1778" s="12">
        <v>1910</v>
      </c>
      <c r="B1778" s="12">
        <v>19101</v>
      </c>
      <c r="C1778" t="s" s="13">
        <v>57</v>
      </c>
      <c r="D1778" t="s" s="13">
        <v>11571</v>
      </c>
      <c r="E1778" t="s" s="14">
        <f>MID(D1778,1,SEARCH(",",D1778)-1)</f>
        <v>11572</v>
      </c>
      <c r="F1778" t="s" s="13">
        <f>MID(D1778,SEARCH(",",D1778)+2,50)</f>
        <v>1063</v>
      </c>
      <c r="G1778" s="15">
        <v>35662</v>
      </c>
      <c r="H1778" s="21">
        <f>YEAR(G1778)</f>
        <v>1997</v>
      </c>
      <c r="I1778" s="16">
        <f>INT((TODAY()-G1778)/365)</f>
        <v>23</v>
      </c>
      <c r="J1778" t="s" s="17">
        <v>32</v>
      </c>
      <c r="K1778" t="s" s="17">
        <v>11573</v>
      </c>
      <c r="L1778" s="12">
        <v>606107912</v>
      </c>
      <c r="M1778" s="12">
        <v>639151514</v>
      </c>
      <c r="N1778" s="12"/>
      <c r="O1778" t="s" s="22">
        <v>11574</v>
      </c>
      <c r="P1778" s="23">
        <v>28200</v>
      </c>
      <c r="Q1778" t="s" s="13">
        <v>34</v>
      </c>
      <c r="R1778" s="12"/>
      <c r="S1778" s="12"/>
      <c r="T1778" t="s" s="13">
        <v>11575</v>
      </c>
      <c r="U1778" s="12"/>
      <c r="V1778" s="12"/>
      <c r="W1778" s="12"/>
      <c r="X1778" s="12"/>
      <c r="Y1778" t="s" s="13">
        <v>37</v>
      </c>
      <c r="Z1778" s="12"/>
      <c r="AA1778" s="20">
        <v>43344</v>
      </c>
      <c r="AB1778" s="20">
        <v>43739</v>
      </c>
    </row>
    <row r="1779" ht="13" customHeight="1">
      <c r="A1779" s="12">
        <v>1911</v>
      </c>
      <c r="B1779" s="12">
        <v>19111</v>
      </c>
      <c r="C1779" t="s" s="13">
        <v>57</v>
      </c>
      <c r="D1779" t="s" s="13">
        <v>11576</v>
      </c>
      <c r="E1779" t="s" s="14">
        <f>MID(D1779,1,SEARCH(",",D1779)-1)</f>
        <v>11577</v>
      </c>
      <c r="F1779" t="s" s="13">
        <f>MID(D1779,SEARCH(",",D1779)+2,50)</f>
        <v>11578</v>
      </c>
      <c r="G1779" s="15">
        <v>36184</v>
      </c>
      <c r="H1779" s="21">
        <f>YEAR(G1779)</f>
        <v>1999</v>
      </c>
      <c r="I1779" s="16">
        <f>INT((TODAY()-G1779)/365)</f>
        <v>21</v>
      </c>
      <c r="J1779" t="s" s="17">
        <v>40</v>
      </c>
      <c r="K1779" t="s" s="17">
        <v>11579</v>
      </c>
      <c r="L1779" s="12">
        <v>655356484</v>
      </c>
      <c r="M1779" s="12"/>
      <c r="N1779" s="12"/>
      <c r="O1779" t="s" s="22">
        <v>11580</v>
      </c>
      <c r="P1779" s="23">
        <v>8225</v>
      </c>
      <c r="Q1779" t="s" s="13">
        <v>11581</v>
      </c>
      <c r="R1779" s="12"/>
      <c r="S1779" s="12"/>
      <c r="T1779" t="s" s="13">
        <v>11582</v>
      </c>
      <c r="U1779" s="12"/>
      <c r="V1779" s="12"/>
      <c r="W1779" s="12"/>
      <c r="X1779" s="12"/>
      <c r="Y1779" t="s" s="13">
        <v>37</v>
      </c>
      <c r="Z1779" t="s" s="13">
        <v>11583</v>
      </c>
      <c r="AA1779" s="20">
        <v>43344</v>
      </c>
      <c r="AB1779" s="20">
        <v>43761</v>
      </c>
    </row>
    <row r="1780" ht="13" customHeight="1">
      <c r="A1780" s="12">
        <v>1912</v>
      </c>
      <c r="B1780" s="12">
        <v>19121</v>
      </c>
      <c r="C1780" t="s" s="13">
        <v>57</v>
      </c>
      <c r="D1780" t="s" s="13">
        <v>11584</v>
      </c>
      <c r="E1780" t="s" s="14">
        <f>MID(D1780,1,SEARCH(",",D1780)-1)</f>
        <v>11585</v>
      </c>
      <c r="F1780" t="s" s="13">
        <f>MID(D1780,SEARCH(",",D1780)+2,50)</f>
        <v>11586</v>
      </c>
      <c r="G1780" s="15">
        <v>32876</v>
      </c>
      <c r="H1780" s="21">
        <f>YEAR(G1780)</f>
        <v>1990</v>
      </c>
      <c r="I1780" s="16">
        <f>INT((TODAY()-G1780)/365)</f>
        <v>30</v>
      </c>
      <c r="J1780" t="s" s="17">
        <v>32</v>
      </c>
      <c r="K1780" t="s" s="17">
        <v>11587</v>
      </c>
      <c r="L1780" s="12">
        <v>698547794</v>
      </c>
      <c r="M1780" s="12"/>
      <c r="N1780" s="12"/>
      <c r="O1780" t="s" s="22">
        <v>11588</v>
      </c>
      <c r="P1780" s="23">
        <v>28032</v>
      </c>
      <c r="Q1780" t="s" s="13">
        <v>34</v>
      </c>
      <c r="R1780" s="12"/>
      <c r="S1780" s="12"/>
      <c r="T1780" t="s" s="13">
        <v>11589</v>
      </c>
      <c r="U1780" s="12"/>
      <c r="V1780" s="12"/>
      <c r="W1780" s="12"/>
      <c r="X1780" s="12"/>
      <c r="Y1780" t="s" s="13">
        <v>11590</v>
      </c>
      <c r="Z1780" s="12"/>
      <c r="AA1780" s="20">
        <v>43374</v>
      </c>
      <c r="AB1780" s="20"/>
    </row>
    <row r="1781" ht="13" customHeight="1">
      <c r="A1781" s="12">
        <v>1913</v>
      </c>
      <c r="B1781" s="12">
        <v>19131</v>
      </c>
      <c r="C1781" t="s" s="13">
        <v>57</v>
      </c>
      <c r="D1781" t="s" s="13">
        <v>11591</v>
      </c>
      <c r="E1781" t="s" s="14">
        <f>MID(D1781,1,SEARCH(",",D1781)-1)</f>
        <v>11592</v>
      </c>
      <c r="F1781" t="s" s="13">
        <f>MID(D1781,SEARCH(",",D1781)+2,50)</f>
        <v>5724</v>
      </c>
      <c r="G1781" s="15">
        <v>37784</v>
      </c>
      <c r="H1781" s="21">
        <f>YEAR(G1781)</f>
        <v>2003</v>
      </c>
      <c r="I1781" s="16">
        <f>INT((TODAY()-G1781)/365)</f>
        <v>17</v>
      </c>
      <c r="J1781" t="s" s="17">
        <v>40</v>
      </c>
      <c r="K1781" t="s" s="17">
        <v>11593</v>
      </c>
      <c r="L1781" s="12">
        <v>609136136</v>
      </c>
      <c r="M1781" s="12">
        <v>672659656</v>
      </c>
      <c r="N1781" s="12">
        <v>619611184</v>
      </c>
      <c r="O1781" t="s" s="22">
        <v>11594</v>
      </c>
      <c r="P1781" s="23">
        <v>28110</v>
      </c>
      <c r="Q1781" t="s" s="13">
        <v>11595</v>
      </c>
      <c r="R1781" t="s" s="13">
        <v>11596</v>
      </c>
      <c r="S1781" s="12"/>
      <c r="T1781" s="12"/>
      <c r="U1781" t="s" s="13">
        <v>11597</v>
      </c>
      <c r="V1781" t="s" s="13">
        <v>11598</v>
      </c>
      <c r="W1781" s="12"/>
      <c r="X1781" s="12"/>
      <c r="Y1781" t="s" s="13">
        <v>11599</v>
      </c>
      <c r="Z1781" s="12"/>
      <c r="AA1781" s="20">
        <v>43374</v>
      </c>
      <c r="AB1781" s="20"/>
    </row>
    <row r="1782" ht="25.5" customHeight="1">
      <c r="A1782" s="12">
        <v>1914</v>
      </c>
      <c r="B1782" s="12">
        <v>19141</v>
      </c>
      <c r="C1782" t="s" s="13">
        <v>57</v>
      </c>
      <c r="D1782" t="s" s="13">
        <v>11600</v>
      </c>
      <c r="E1782" t="s" s="14">
        <f>MID(D1782,1,SEARCH(",",D1782)-1)</f>
        <v>11601</v>
      </c>
      <c r="F1782" t="s" s="13">
        <f>MID(D1782,SEARCH(",",D1782)+2,50)</f>
        <v>402</v>
      </c>
      <c r="G1782" s="15">
        <v>37538</v>
      </c>
      <c r="H1782" s="21">
        <f>YEAR(G1782)</f>
        <v>2002</v>
      </c>
      <c r="I1782" s="16">
        <f>INT((TODAY()-G1782)/365)</f>
        <v>18</v>
      </c>
      <c r="J1782" t="s" s="17">
        <v>32</v>
      </c>
      <c r="K1782" t="s" s="17">
        <v>11602</v>
      </c>
      <c r="L1782" s="12">
        <v>638131636</v>
      </c>
      <c r="M1782" s="12">
        <v>916202607</v>
      </c>
      <c r="N1782" s="12"/>
      <c r="O1782" t="s" s="22">
        <v>11603</v>
      </c>
      <c r="P1782" s="23">
        <v>28130</v>
      </c>
      <c r="Q1782" t="s" s="13">
        <v>2834</v>
      </c>
      <c r="R1782" t="s" s="13">
        <v>11604</v>
      </c>
      <c r="S1782" t="s" s="13">
        <v>11605</v>
      </c>
      <c r="T1782" s="12"/>
      <c r="U1782" t="s" s="13">
        <v>11606</v>
      </c>
      <c r="V1782" t="s" s="13">
        <v>11607</v>
      </c>
      <c r="W1782" s="12"/>
      <c r="X1782" s="12"/>
      <c r="Y1782" t="s" s="13">
        <v>11608</v>
      </c>
      <c r="Z1782" t="s" s="13">
        <v>11609</v>
      </c>
      <c r="AA1782" s="20">
        <v>43374</v>
      </c>
      <c r="AB1782" s="20">
        <v>43834</v>
      </c>
    </row>
    <row r="1783" ht="13" customHeight="1">
      <c r="A1783" s="12">
        <v>1915</v>
      </c>
      <c r="B1783" s="12">
        <v>19151</v>
      </c>
      <c r="C1783" t="s" s="13">
        <v>57</v>
      </c>
      <c r="D1783" t="s" s="13">
        <v>11610</v>
      </c>
      <c r="E1783" t="s" s="14">
        <f>MID(D1783,1,SEARCH(",",D1783)-1)</f>
        <v>11611</v>
      </c>
      <c r="F1783" t="s" s="13">
        <f>MID(D1783,SEARCH(",",D1783)+2,50)</f>
        <v>402</v>
      </c>
      <c r="G1783" s="15">
        <v>37532</v>
      </c>
      <c r="H1783" s="21">
        <f>YEAR(G1783)</f>
        <v>2002</v>
      </c>
      <c r="I1783" s="16">
        <f>INT((TODAY()-G1783)/365)</f>
        <v>18</v>
      </c>
      <c r="J1783" t="s" s="17">
        <v>32</v>
      </c>
      <c r="K1783" t="s" s="17">
        <v>11612</v>
      </c>
      <c r="L1783" s="12">
        <v>664297970</v>
      </c>
      <c r="M1783" s="12">
        <v>657998093</v>
      </c>
      <c r="N1783" s="12">
        <v>626395233</v>
      </c>
      <c r="O1783" t="s" s="22">
        <v>11613</v>
      </c>
      <c r="P1783" s="23">
        <v>28702</v>
      </c>
      <c r="Q1783" t="s" s="13">
        <v>813</v>
      </c>
      <c r="R1783" t="s" s="13">
        <v>11614</v>
      </c>
      <c r="S1783" t="s" s="13">
        <v>11615</v>
      </c>
      <c r="T1783" s="12"/>
      <c r="U1783" t="s" s="13">
        <v>11616</v>
      </c>
      <c r="V1783" t="s" s="13">
        <v>11617</v>
      </c>
      <c r="W1783" s="12"/>
      <c r="X1783" s="12"/>
      <c r="Y1783" t="s" s="13">
        <v>11618</v>
      </c>
      <c r="Z1783" s="12"/>
      <c r="AA1783" s="20">
        <v>43374</v>
      </c>
      <c r="AB1783" s="20">
        <v>43834</v>
      </c>
    </row>
    <row r="1784" ht="25.5" customHeight="1">
      <c r="A1784" s="12">
        <v>1916</v>
      </c>
      <c r="B1784" s="12">
        <v>19161</v>
      </c>
      <c r="C1784" t="s" s="13">
        <v>57</v>
      </c>
      <c r="D1784" t="s" s="13">
        <v>11619</v>
      </c>
      <c r="E1784" t="s" s="14">
        <f>MID(D1784,1,SEARCH(",",D1784)-1)</f>
        <v>11620</v>
      </c>
      <c r="F1784" t="s" s="13">
        <f>MID(D1784,SEARCH(",",D1784)+2,50)</f>
        <v>1153</v>
      </c>
      <c r="G1784" s="15">
        <v>37820</v>
      </c>
      <c r="H1784" s="21">
        <f>YEAR(G1784)</f>
        <v>2003</v>
      </c>
      <c r="I1784" s="16">
        <f>INT((TODAY()-G1784)/365)</f>
        <v>17</v>
      </c>
      <c r="J1784" t="s" s="17">
        <v>32</v>
      </c>
      <c r="K1784" t="s" s="17">
        <v>11621</v>
      </c>
      <c r="L1784" s="12">
        <v>696405715</v>
      </c>
      <c r="M1784" s="12">
        <v>915007469</v>
      </c>
      <c r="N1784" s="12"/>
      <c r="O1784" t="s" s="22">
        <v>11622</v>
      </c>
      <c r="P1784" s="23">
        <v>28701</v>
      </c>
      <c r="Q1784" t="s" s="13">
        <v>813</v>
      </c>
      <c r="R1784" s="12"/>
      <c r="S1784" t="s" s="13">
        <v>11623</v>
      </c>
      <c r="T1784" s="12"/>
      <c r="U1784" s="12"/>
      <c r="V1784" t="s" s="13">
        <v>11624</v>
      </c>
      <c r="W1784" s="12"/>
      <c r="X1784" s="12"/>
      <c r="Y1784" t="s" s="13">
        <v>11625</v>
      </c>
      <c r="Z1784" t="s" s="13">
        <v>11609</v>
      </c>
      <c r="AA1784" s="20">
        <v>43374</v>
      </c>
      <c r="AB1784" s="20">
        <v>43739</v>
      </c>
    </row>
    <row r="1785" ht="13" customHeight="1">
      <c r="A1785" s="12">
        <v>1917</v>
      </c>
      <c r="B1785" s="12">
        <v>19171</v>
      </c>
      <c r="C1785" t="s" s="13">
        <v>57</v>
      </c>
      <c r="D1785" t="s" s="13">
        <v>11626</v>
      </c>
      <c r="E1785" t="s" s="14">
        <f>MID(D1785,1,SEARCH(",",D1785)-1)</f>
        <v>7816</v>
      </c>
      <c r="F1785" t="s" s="13">
        <f>MID(D1785,SEARCH(",",D1785)+2,50)</f>
        <v>11627</v>
      </c>
      <c r="G1785" s="15">
        <v>38139</v>
      </c>
      <c r="H1785" s="21">
        <f>YEAR(G1785)</f>
        <v>2004</v>
      </c>
      <c r="I1785" s="16">
        <f>INT((TODAY()-G1785)/365)</f>
        <v>16</v>
      </c>
      <c r="J1785" t="s" s="17">
        <v>32</v>
      </c>
      <c r="K1785" t="s" s="17">
        <v>11628</v>
      </c>
      <c r="L1785" s="12">
        <v>686482710</v>
      </c>
      <c r="M1785" s="12">
        <v>686482711</v>
      </c>
      <c r="N1785" s="12">
        <v>615622058</v>
      </c>
      <c r="O1785" t="s" s="22">
        <v>11629</v>
      </c>
      <c r="P1785" s="23">
        <v>28130</v>
      </c>
      <c r="Q1785" t="s" s="13">
        <v>2834</v>
      </c>
      <c r="R1785" t="s" s="13">
        <v>11630</v>
      </c>
      <c r="S1785" s="12"/>
      <c r="T1785" s="12"/>
      <c r="U1785" t="s" s="13">
        <v>11631</v>
      </c>
      <c r="V1785" t="s" s="13">
        <v>11632</v>
      </c>
      <c r="W1785" s="12"/>
      <c r="X1785" s="12"/>
      <c r="Y1785" t="s" s="13">
        <v>11633</v>
      </c>
      <c r="Z1785" t="s" s="13">
        <v>11634</v>
      </c>
      <c r="AA1785" s="20">
        <v>43374</v>
      </c>
      <c r="AB1785" s="20">
        <v>43648</v>
      </c>
    </row>
    <row r="1786" ht="13" customHeight="1">
      <c r="A1786" s="12">
        <v>1918</v>
      </c>
      <c r="B1786" s="12">
        <v>19181</v>
      </c>
      <c r="C1786" t="s" s="13">
        <v>57</v>
      </c>
      <c r="D1786" t="s" s="13">
        <v>11635</v>
      </c>
      <c r="E1786" t="s" s="14">
        <f>MID(D1786,1,SEARCH(",",D1786)-1)</f>
        <v>11636</v>
      </c>
      <c r="F1786" t="s" s="13">
        <f>MID(D1786,SEARCH(",",D1786)+2,50)</f>
        <v>11637</v>
      </c>
      <c r="G1786" s="15">
        <v>37496</v>
      </c>
      <c r="H1786" s="21">
        <f>YEAR(G1786)</f>
        <v>2002</v>
      </c>
      <c r="I1786" s="16">
        <f>INT((TODAY()-G1786)/365)</f>
        <v>18</v>
      </c>
      <c r="J1786" t="s" s="17">
        <v>32</v>
      </c>
      <c r="K1786" t="s" s="17">
        <v>11638</v>
      </c>
      <c r="L1786" s="12">
        <v>610898365</v>
      </c>
      <c r="M1786" s="12">
        <v>677744693</v>
      </c>
      <c r="N1786" s="12">
        <v>697237123</v>
      </c>
      <c r="O1786" t="s" s="22">
        <v>11639</v>
      </c>
      <c r="P1786" s="23">
        <v>28702</v>
      </c>
      <c r="Q1786" t="s" s="13">
        <v>813</v>
      </c>
      <c r="R1786" s="12"/>
      <c r="S1786" t="s" s="13">
        <v>11640</v>
      </c>
      <c r="T1786" t="s" s="13">
        <v>11641</v>
      </c>
      <c r="U1786" t="s" s="13">
        <v>11642</v>
      </c>
      <c r="V1786" t="s" s="13">
        <v>11643</v>
      </c>
      <c r="W1786" s="12"/>
      <c r="X1786" s="12"/>
      <c r="Y1786" t="s" s="13">
        <v>11644</v>
      </c>
      <c r="Z1786" s="12"/>
      <c r="AA1786" s="20">
        <v>43374</v>
      </c>
      <c r="AB1786" s="20">
        <v>43739</v>
      </c>
    </row>
    <row r="1787" ht="13" customHeight="1">
      <c r="A1787" s="12">
        <v>1919</v>
      </c>
      <c r="B1787" s="12">
        <v>19191</v>
      </c>
      <c r="C1787" t="s" s="13">
        <v>57</v>
      </c>
      <c r="D1787" t="s" s="13">
        <v>11645</v>
      </c>
      <c r="E1787" t="s" s="14">
        <f>MID(D1787,1,SEARCH(",",D1787)-1)</f>
        <v>11646</v>
      </c>
      <c r="F1787" t="s" s="13">
        <f>MID(D1787,SEARCH(",",D1787)+2,50)</f>
        <v>3341</v>
      </c>
      <c r="G1787" s="15">
        <v>36337</v>
      </c>
      <c r="H1787" s="21">
        <f>YEAR(G1787)</f>
        <v>1999</v>
      </c>
      <c r="I1787" s="16">
        <f>INT((TODAY()-G1787)/365)</f>
        <v>21</v>
      </c>
      <c r="J1787" t="s" s="17">
        <v>32</v>
      </c>
      <c r="K1787" t="s" s="17">
        <v>11647</v>
      </c>
      <c r="L1787" s="12">
        <v>682486784</v>
      </c>
      <c r="M1787" s="12"/>
      <c r="N1787" s="12"/>
      <c r="O1787" t="s" s="22">
        <v>11648</v>
      </c>
      <c r="P1787" s="23">
        <v>13170</v>
      </c>
      <c r="Q1787" t="s" s="13">
        <v>6288</v>
      </c>
      <c r="R1787" s="12"/>
      <c r="S1787" s="12"/>
      <c r="T1787" t="s" s="13">
        <v>11649</v>
      </c>
      <c r="U1787" s="12"/>
      <c r="V1787" s="12"/>
      <c r="W1787" s="12"/>
      <c r="X1787" s="12"/>
      <c r="Y1787" t="s" s="13">
        <v>37</v>
      </c>
      <c r="Z1787" s="12"/>
      <c r="AA1787" s="20">
        <v>43374</v>
      </c>
      <c r="AB1787" s="20">
        <v>43739</v>
      </c>
    </row>
    <row r="1788" ht="13" customHeight="1">
      <c r="A1788" s="12">
        <v>1920</v>
      </c>
      <c r="B1788" s="12">
        <v>19201</v>
      </c>
      <c r="C1788" t="s" s="13">
        <v>28</v>
      </c>
      <c r="D1788" t="s" s="13">
        <v>11650</v>
      </c>
      <c r="E1788" t="s" s="14">
        <f>MID(D1788,1,SEARCH(",",D1788)-1)</f>
        <v>11651</v>
      </c>
      <c r="F1788" t="s" s="13">
        <f>MID(D1788,SEARCH(",",D1788)+2,50)</f>
        <v>1197</v>
      </c>
      <c r="G1788" s="15">
        <v>38188</v>
      </c>
      <c r="H1788" s="21">
        <f>YEAR(G1788)</f>
        <v>2004</v>
      </c>
      <c r="I1788" s="16">
        <f>INT((TODAY()-G1788)/365)</f>
        <v>16</v>
      </c>
      <c r="J1788" t="s" s="17">
        <v>32</v>
      </c>
      <c r="K1788" t="s" s="17">
        <v>11652</v>
      </c>
      <c r="L1788" s="12">
        <v>609186218</v>
      </c>
      <c r="M1788" s="12">
        <v>669448965</v>
      </c>
      <c r="N1788" s="12">
        <v>652157177</v>
      </c>
      <c r="O1788" t="s" s="22">
        <v>11653</v>
      </c>
      <c r="P1788" s="23">
        <v>28049</v>
      </c>
      <c r="Q1788" t="s" s="13">
        <v>34</v>
      </c>
      <c r="R1788" s="12"/>
      <c r="S1788" t="s" s="13">
        <v>11654</v>
      </c>
      <c r="T1788" s="12"/>
      <c r="U1788" t="s" s="13">
        <v>11655</v>
      </c>
      <c r="V1788" t="s" s="13">
        <v>11656</v>
      </c>
      <c r="W1788" s="12"/>
      <c r="X1788" s="12"/>
      <c r="Y1788" t="s" s="13">
        <v>11657</v>
      </c>
      <c r="Z1788" t="s" s="13">
        <v>2285</v>
      </c>
      <c r="AA1788" s="20">
        <v>43374</v>
      </c>
      <c r="AB1788" s="20">
        <v>43739</v>
      </c>
    </row>
    <row r="1789" ht="13" customHeight="1">
      <c r="A1789" s="12">
        <v>1921</v>
      </c>
      <c r="B1789" s="12">
        <v>19211</v>
      </c>
      <c r="C1789" t="s" s="13">
        <v>28</v>
      </c>
      <c r="D1789" t="s" s="13">
        <v>11658</v>
      </c>
      <c r="E1789" t="s" s="14">
        <f>MID(D1789,1,SEARCH(",",D1789)-1)</f>
        <v>11659</v>
      </c>
      <c r="F1789" t="s" s="13">
        <f>MID(D1789,SEARCH(",",D1789)+2,50)</f>
        <v>551</v>
      </c>
      <c r="G1789" s="15">
        <v>38998</v>
      </c>
      <c r="H1789" s="21">
        <f>YEAR(G1789)</f>
        <v>2006</v>
      </c>
      <c r="I1789" s="16">
        <f>INT((TODAY()-G1789)/365)</f>
        <v>14</v>
      </c>
      <c r="J1789" t="s" s="17">
        <v>32</v>
      </c>
      <c r="K1789" t="s" s="17">
        <v>11660</v>
      </c>
      <c r="L1789" s="12">
        <v>654589142</v>
      </c>
      <c r="M1789" s="12"/>
      <c r="N1789" s="12"/>
      <c r="O1789" t="s" s="22">
        <v>11661</v>
      </c>
      <c r="P1789" s="23">
        <v>28050</v>
      </c>
      <c r="Q1789" t="s" s="13">
        <v>34</v>
      </c>
      <c r="R1789" s="12"/>
      <c r="S1789" t="s" s="13">
        <v>11662</v>
      </c>
      <c r="T1789" s="12"/>
      <c r="U1789" t="s" s="13">
        <v>11663</v>
      </c>
      <c r="V1789" t="s" s="13">
        <v>11664</v>
      </c>
      <c r="W1789" s="12"/>
      <c r="X1789" s="12"/>
      <c r="Y1789" t="s" s="13">
        <v>11665</v>
      </c>
      <c r="Z1789" t="s" s="13">
        <v>11666</v>
      </c>
      <c r="AA1789" s="20">
        <v>43374</v>
      </c>
      <c r="AB1789" s="20">
        <v>44114</v>
      </c>
    </row>
    <row r="1790" ht="13" customHeight="1">
      <c r="A1790" s="12">
        <v>1922</v>
      </c>
      <c r="B1790" s="12">
        <v>19221</v>
      </c>
      <c r="C1790" t="s" s="13">
        <v>57</v>
      </c>
      <c r="D1790" t="s" s="13">
        <v>11667</v>
      </c>
      <c r="E1790" t="s" s="14">
        <f>MID(D1790,1,SEARCH(",",D1790)-1)</f>
        <v>11668</v>
      </c>
      <c r="F1790" t="s" s="13">
        <f>MID(D1790,SEARCH(",",D1790)+2,50)</f>
        <v>11669</v>
      </c>
      <c r="G1790" s="15">
        <v>34398</v>
      </c>
      <c r="H1790" s="21">
        <f>YEAR(G1790)</f>
        <v>1994</v>
      </c>
      <c r="I1790" s="16">
        <f>INT((TODAY()-G1790)/365)</f>
        <v>26</v>
      </c>
      <c r="J1790" t="s" s="17">
        <v>32</v>
      </c>
      <c r="K1790" t="s" s="17">
        <v>11670</v>
      </c>
      <c r="L1790" s="12">
        <v>664231400</v>
      </c>
      <c r="M1790" s="12">
        <v>678493792</v>
      </c>
      <c r="N1790" s="12"/>
      <c r="O1790" t="s" s="22">
        <v>11671</v>
      </c>
      <c r="P1790" s="23">
        <v>28981</v>
      </c>
      <c r="Q1790" t="s" s="13">
        <v>4823</v>
      </c>
      <c r="R1790" s="12"/>
      <c r="S1790" s="12"/>
      <c r="T1790" t="s" s="13">
        <v>11672</v>
      </c>
      <c r="U1790" s="12"/>
      <c r="V1790" s="12"/>
      <c r="W1790" s="12"/>
      <c r="X1790" s="12"/>
      <c r="Y1790" t="s" s="13">
        <v>11673</v>
      </c>
      <c r="Z1790" s="12"/>
      <c r="AA1790" s="20">
        <v>43374</v>
      </c>
      <c r="AB1790" s="20"/>
    </row>
    <row r="1791" ht="13" customHeight="1">
      <c r="A1791" s="12">
        <v>1923</v>
      </c>
      <c r="B1791" s="12">
        <v>19231</v>
      </c>
      <c r="C1791" t="s" s="13">
        <v>57</v>
      </c>
      <c r="D1791" t="s" s="13">
        <v>11674</v>
      </c>
      <c r="E1791" t="s" s="14">
        <f>MID(D1791,1,SEARCH(",",D1791)-1)</f>
        <v>11675</v>
      </c>
      <c r="F1791" t="s" s="13">
        <f>MID(D1791,SEARCH(",",D1791)+2,50)</f>
        <v>46</v>
      </c>
      <c r="G1791" s="15">
        <v>36915</v>
      </c>
      <c r="H1791" s="21">
        <f>YEAR(G1791)</f>
        <v>2001</v>
      </c>
      <c r="I1791" s="16">
        <f>INT((TODAY()-G1791)/365)</f>
        <v>19</v>
      </c>
      <c r="J1791" t="s" s="17">
        <v>40</v>
      </c>
      <c r="K1791" t="s" s="17">
        <v>11676</v>
      </c>
      <c r="L1791" s="12">
        <v>609023224</v>
      </c>
      <c r="M1791" s="12">
        <v>666223764</v>
      </c>
      <c r="N1791" s="12"/>
      <c r="O1791" t="s" s="22">
        <v>11677</v>
      </c>
      <c r="P1791" s="23">
        <v>45111</v>
      </c>
      <c r="Q1791" t="s" s="13">
        <v>11678</v>
      </c>
      <c r="R1791" t="s" s="13">
        <v>11679</v>
      </c>
      <c r="S1791" s="12"/>
      <c r="T1791" s="12"/>
      <c r="U1791" t="s" s="13">
        <v>11680</v>
      </c>
      <c r="V1791" t="s" s="13">
        <v>11681</v>
      </c>
      <c r="W1791" s="12"/>
      <c r="X1791" s="12"/>
      <c r="Y1791" t="s" s="13">
        <v>11682</v>
      </c>
      <c r="Z1791" s="12"/>
      <c r="AA1791" s="20">
        <v>43374</v>
      </c>
      <c r="AB1791" s="20"/>
    </row>
    <row r="1792" ht="13" customHeight="1">
      <c r="A1792" s="12">
        <v>1924</v>
      </c>
      <c r="B1792" s="12">
        <v>19241</v>
      </c>
      <c r="C1792" t="s" s="13">
        <v>28</v>
      </c>
      <c r="D1792" t="s" s="13">
        <v>11683</v>
      </c>
      <c r="E1792" t="s" s="14">
        <f>MID(D1792,1,SEARCH(",",D1792)-1)</f>
        <v>11684</v>
      </c>
      <c r="F1792" t="s" s="13">
        <f>MID(D1792,SEARCH(",",D1792)+2,50)</f>
        <v>209</v>
      </c>
      <c r="G1792" s="15">
        <v>35072</v>
      </c>
      <c r="H1792" s="21">
        <f>YEAR(G1792)</f>
        <v>1996</v>
      </c>
      <c r="I1792" s="16">
        <f>INT((TODAY()-G1792)/365)</f>
        <v>24</v>
      </c>
      <c r="J1792" t="s" s="17">
        <v>40</v>
      </c>
      <c r="K1792" t="s" s="17">
        <v>11685</v>
      </c>
      <c r="L1792" s="12">
        <v>616673326</v>
      </c>
      <c r="M1792" s="12"/>
      <c r="N1792" s="12"/>
      <c r="O1792" t="s" s="22">
        <v>11686</v>
      </c>
      <c r="P1792" s="23">
        <v>28034</v>
      </c>
      <c r="Q1792" t="s" s="13">
        <v>34</v>
      </c>
      <c r="R1792" t="s" s="13">
        <v>11687</v>
      </c>
      <c r="S1792" s="12"/>
      <c r="T1792" s="12"/>
      <c r="U1792" t="s" s="13">
        <v>11688</v>
      </c>
      <c r="V1792" t="s" s="13">
        <v>11689</v>
      </c>
      <c r="W1792" s="12"/>
      <c r="X1792" s="12"/>
      <c r="Y1792" t="s" s="13">
        <v>37</v>
      </c>
      <c r="Z1792" s="12"/>
      <c r="AA1792" s="20">
        <v>43374</v>
      </c>
      <c r="AB1792" s="20"/>
    </row>
    <row r="1793" ht="13" customHeight="1">
      <c r="A1793" s="12">
        <v>1925</v>
      </c>
      <c r="B1793" s="12">
        <v>19251</v>
      </c>
      <c r="C1793" t="s" s="13">
        <v>28</v>
      </c>
      <c r="D1793" t="s" s="13">
        <v>11690</v>
      </c>
      <c r="E1793" t="s" s="14">
        <f>MID(D1793,1,SEARCH(",",D1793)-1)</f>
        <v>11691</v>
      </c>
      <c r="F1793" t="s" s="13">
        <f>MID(D1793,SEARCH(",",D1793)+2,50)</f>
        <v>11692</v>
      </c>
      <c r="G1793" s="15">
        <v>40436</v>
      </c>
      <c r="H1793" s="21">
        <f>YEAR(G1793)</f>
        <v>2010</v>
      </c>
      <c r="I1793" s="16">
        <f>INT((TODAY()-G1793)/365)</f>
        <v>10</v>
      </c>
      <c r="J1793" t="s" s="17">
        <v>32</v>
      </c>
      <c r="K1793" t="s" s="17">
        <v>11693</v>
      </c>
      <c r="L1793" s="12">
        <v>913761538</v>
      </c>
      <c r="M1793" s="12">
        <v>666162850</v>
      </c>
      <c r="N1793" s="12">
        <v>653464796</v>
      </c>
      <c r="O1793" t="s" s="22">
        <v>11228</v>
      </c>
      <c r="P1793" s="23">
        <v>28048</v>
      </c>
      <c r="Q1793" t="s" s="13">
        <v>34</v>
      </c>
      <c r="R1793" t="s" s="13">
        <v>11694</v>
      </c>
      <c r="S1793" s="12"/>
      <c r="T1793" s="12"/>
      <c r="U1793" s="12"/>
      <c r="V1793" t="s" s="13">
        <v>11695</v>
      </c>
      <c r="W1793" s="12"/>
      <c r="X1793" s="12"/>
      <c r="Y1793" t="s" s="13">
        <v>2843</v>
      </c>
      <c r="Z1793" s="12"/>
      <c r="AA1793" s="20">
        <v>43374</v>
      </c>
      <c r="AB1793" s="19">
        <v>43419</v>
      </c>
    </row>
    <row r="1794" ht="13" customHeight="1">
      <c r="A1794" s="12">
        <v>1926</v>
      </c>
      <c r="B1794" s="12">
        <v>19261</v>
      </c>
      <c r="C1794" t="s" s="13">
        <v>28</v>
      </c>
      <c r="D1794" t="s" s="13">
        <v>11696</v>
      </c>
      <c r="E1794" t="s" s="14">
        <f>MID(D1794,1,SEARCH(",",D1794)-1)</f>
        <v>11697</v>
      </c>
      <c r="F1794" t="s" s="13">
        <f>MID(D1794,SEARCH(",",D1794)+2,50)</f>
        <v>4764</v>
      </c>
      <c r="G1794" s="15">
        <v>37711</v>
      </c>
      <c r="H1794" s="21">
        <f>YEAR(G1794)</f>
        <v>2003</v>
      </c>
      <c r="I1794" s="16">
        <f>INT((TODAY()-G1794)/365)</f>
        <v>17</v>
      </c>
      <c r="J1794" t="s" s="17">
        <v>32</v>
      </c>
      <c r="K1794" t="s" s="17">
        <v>11698</v>
      </c>
      <c r="L1794" s="12">
        <v>670784757</v>
      </c>
      <c r="M1794" s="12">
        <v>610443942</v>
      </c>
      <c r="N1794" s="12"/>
      <c r="O1794" t="s" s="22">
        <v>11699</v>
      </c>
      <c r="P1794" s="23">
        <v>28043</v>
      </c>
      <c r="Q1794" t="s" s="13">
        <v>34</v>
      </c>
      <c r="R1794" t="s" s="13">
        <v>11700</v>
      </c>
      <c r="S1794" s="12"/>
      <c r="T1794" s="12"/>
      <c r="U1794" t="s" s="13">
        <v>11701</v>
      </c>
      <c r="V1794" t="s" s="13">
        <v>11702</v>
      </c>
      <c r="W1794" s="12"/>
      <c r="X1794" s="12"/>
      <c r="Y1794" t="s" s="13">
        <v>11703</v>
      </c>
      <c r="Z1794" s="12"/>
      <c r="AA1794" s="20">
        <v>43374</v>
      </c>
      <c r="AB1794" s="20"/>
    </row>
    <row r="1795" ht="25.5" customHeight="1">
      <c r="A1795" s="12">
        <v>1927</v>
      </c>
      <c r="B1795" s="12">
        <v>19271</v>
      </c>
      <c r="C1795" t="s" s="13">
        <v>28</v>
      </c>
      <c r="D1795" t="s" s="13">
        <v>11704</v>
      </c>
      <c r="E1795" t="s" s="14">
        <f>MID(D1795,1,SEARCH(",",D1795)-1)</f>
        <v>11705</v>
      </c>
      <c r="F1795" t="s" s="13">
        <f>MID(D1795,SEARCH(",",D1795)+2,50)</f>
        <v>11706</v>
      </c>
      <c r="G1795" s="15">
        <v>39923</v>
      </c>
      <c r="H1795" s="21">
        <f>YEAR(G1795)</f>
        <v>2009</v>
      </c>
      <c r="I1795" s="16">
        <f>INT((TODAY()-G1795)/365)</f>
        <v>11</v>
      </c>
      <c r="J1795" t="s" s="17">
        <v>32</v>
      </c>
      <c r="K1795" s="16"/>
      <c r="L1795" s="12">
        <v>620090668</v>
      </c>
      <c r="M1795" s="12">
        <v>637970764</v>
      </c>
      <c r="N1795" s="12"/>
      <c r="O1795" t="s" s="22">
        <v>11707</v>
      </c>
      <c r="P1795" s="23">
        <v>28050</v>
      </c>
      <c r="Q1795" t="s" s="13">
        <v>34</v>
      </c>
      <c r="R1795" t="s" s="13">
        <v>11708</v>
      </c>
      <c r="S1795" s="12"/>
      <c r="T1795" s="12"/>
      <c r="U1795" t="s" s="13">
        <v>11709</v>
      </c>
      <c r="V1795" t="s" s="13">
        <v>11710</v>
      </c>
      <c r="W1795" s="12"/>
      <c r="X1795" s="12"/>
      <c r="Y1795" t="s" s="13">
        <v>11711</v>
      </c>
      <c r="Z1795" t="s" s="13">
        <v>11712</v>
      </c>
      <c r="AA1795" s="20">
        <v>43374</v>
      </c>
      <c r="AB1795" s="20">
        <v>43501</v>
      </c>
    </row>
    <row r="1796" ht="13" customHeight="1">
      <c r="A1796" s="12">
        <v>1927</v>
      </c>
      <c r="B1796" s="12">
        <v>19272</v>
      </c>
      <c r="C1796" t="s" s="13">
        <v>28</v>
      </c>
      <c r="D1796" t="s" s="13">
        <v>11713</v>
      </c>
      <c r="E1796" t="s" s="14">
        <f>MID(D1796,1,SEARCH(",",D1796)-1)</f>
        <v>11714</v>
      </c>
      <c r="F1796" t="s" s="13">
        <f>MID(D1796,SEARCH(",",D1796)+2,50)</f>
        <v>11715</v>
      </c>
      <c r="G1796" s="15">
        <v>27270</v>
      </c>
      <c r="H1796" s="21">
        <f>YEAR(G1796)</f>
        <v>1974</v>
      </c>
      <c r="I1796" s="16">
        <f>INT((TODAY()-G1796)/365)</f>
        <v>46</v>
      </c>
      <c r="J1796" t="s" s="17">
        <v>40</v>
      </c>
      <c r="K1796" s="16"/>
      <c r="L1796" s="12">
        <v>620090668</v>
      </c>
      <c r="M1796" s="12"/>
      <c r="N1796" s="12"/>
      <c r="O1796" t="s" s="22">
        <v>11707</v>
      </c>
      <c r="P1796" s="23">
        <v>28050</v>
      </c>
      <c r="Q1796" t="s" s="13">
        <v>34</v>
      </c>
      <c r="R1796" t="s" s="13">
        <v>11716</v>
      </c>
      <c r="S1796" s="12"/>
      <c r="T1796" s="12"/>
      <c r="U1796" s="12"/>
      <c r="V1796" s="12"/>
      <c r="W1796" s="12"/>
      <c r="X1796" s="12"/>
      <c r="Y1796" t="s" s="13">
        <v>11711</v>
      </c>
      <c r="Z1796" t="s" s="13">
        <v>11717</v>
      </c>
      <c r="AA1796" s="20">
        <v>43405</v>
      </c>
      <c r="AB1796" s="20">
        <v>43501</v>
      </c>
    </row>
    <row r="1797" ht="13" customHeight="1">
      <c r="A1797" s="12">
        <v>1928</v>
      </c>
      <c r="B1797" s="12">
        <v>19281</v>
      </c>
      <c r="C1797" t="s" s="13">
        <v>28</v>
      </c>
      <c r="D1797" t="s" s="13">
        <v>11718</v>
      </c>
      <c r="E1797" t="s" s="14">
        <f>MID(D1797,1,SEARCH(",",D1797)-1)</f>
        <v>11719</v>
      </c>
      <c r="F1797" t="s" s="13">
        <f>MID(D1797,SEARCH(",",D1797)+2,50)</f>
        <v>885</v>
      </c>
      <c r="G1797" s="15">
        <v>33156</v>
      </c>
      <c r="H1797" s="21">
        <f>YEAR(G1797)</f>
        <v>1990</v>
      </c>
      <c r="I1797" s="16">
        <f>INT((TODAY()-G1797)/365)</f>
        <v>30</v>
      </c>
      <c r="J1797" t="s" s="17">
        <v>40</v>
      </c>
      <c r="K1797" t="s" s="17">
        <v>11720</v>
      </c>
      <c r="L1797" s="12">
        <v>616190487</v>
      </c>
      <c r="M1797" s="12"/>
      <c r="N1797" s="12"/>
      <c r="O1797" t="s" s="22">
        <v>11721</v>
      </c>
      <c r="P1797" s="23">
        <v>28850</v>
      </c>
      <c r="Q1797" t="s" s="13">
        <v>11722</v>
      </c>
      <c r="R1797" s="12"/>
      <c r="S1797" s="12"/>
      <c r="T1797" t="s" s="13">
        <v>11723</v>
      </c>
      <c r="U1797" s="12"/>
      <c r="V1797" s="12"/>
      <c r="W1797" s="12"/>
      <c r="X1797" s="12"/>
      <c r="Y1797" t="s" s="13">
        <v>11724</v>
      </c>
      <c r="Z1797" s="12"/>
      <c r="AA1797" s="20">
        <v>43374</v>
      </c>
      <c r="AB1797" s="20"/>
    </row>
    <row r="1798" ht="13" customHeight="1">
      <c r="A1798" s="12">
        <v>1929</v>
      </c>
      <c r="B1798" s="12">
        <v>19291</v>
      </c>
      <c r="C1798" t="s" s="13">
        <v>57</v>
      </c>
      <c r="D1798" t="s" s="13">
        <v>11725</v>
      </c>
      <c r="E1798" t="s" s="14">
        <f>MID(D1798,1,SEARCH(",",D1798)-1)</f>
        <v>11726</v>
      </c>
      <c r="F1798" t="s" s="13">
        <f>MID(D1798,SEARCH(",",D1798)+2,50)</f>
        <v>4750</v>
      </c>
      <c r="G1798" s="15">
        <v>38115</v>
      </c>
      <c r="H1798" s="21">
        <f>YEAR(G1798)</f>
        <v>2004</v>
      </c>
      <c r="I1798" s="16">
        <f>INT((TODAY()-G1798)/365)</f>
        <v>16</v>
      </c>
      <c r="J1798" t="s" s="17">
        <v>32</v>
      </c>
      <c r="K1798" t="s" s="17">
        <v>11727</v>
      </c>
      <c r="L1798" s="12">
        <v>684305722</v>
      </c>
      <c r="M1798" s="12">
        <v>646907964</v>
      </c>
      <c r="N1798" s="12"/>
      <c r="O1798" t="s" s="22">
        <v>11728</v>
      </c>
      <c r="P1798" s="23">
        <v>28702</v>
      </c>
      <c r="Q1798" t="s" s="13">
        <v>813</v>
      </c>
      <c r="R1798" s="12"/>
      <c r="S1798" t="s" s="13">
        <v>11729</v>
      </c>
      <c r="T1798" s="12"/>
      <c r="U1798" t="s" s="13">
        <v>11730</v>
      </c>
      <c r="V1798" t="s" s="13">
        <v>11731</v>
      </c>
      <c r="W1798" s="12"/>
      <c r="X1798" s="12"/>
      <c r="Y1798" t="s" s="13">
        <v>11732</v>
      </c>
      <c r="Z1798" t="s" s="13">
        <v>11733</v>
      </c>
      <c r="AA1798" s="20">
        <v>43374</v>
      </c>
      <c r="AB1798" s="20">
        <v>44078</v>
      </c>
    </row>
    <row r="1799" ht="13" customHeight="1">
      <c r="A1799" s="12">
        <v>1930</v>
      </c>
      <c r="B1799" s="12">
        <v>19301</v>
      </c>
      <c r="C1799" t="s" s="13">
        <v>57</v>
      </c>
      <c r="D1799" t="s" s="13">
        <v>11734</v>
      </c>
      <c r="E1799" t="s" s="14">
        <f>MID(D1799,1,SEARCH(",",D1799)-1)</f>
        <v>11735</v>
      </c>
      <c r="F1799" t="s" s="13">
        <f>MID(D1799,SEARCH(",",D1799)+2,50)</f>
        <v>2444</v>
      </c>
      <c r="G1799" s="15">
        <v>39301</v>
      </c>
      <c r="H1799" s="21">
        <f>YEAR(G1799)</f>
        <v>2007</v>
      </c>
      <c r="I1799" s="16">
        <f>INT((TODAY()-G1799)/365)</f>
        <v>13</v>
      </c>
      <c r="J1799" t="s" s="17">
        <v>32</v>
      </c>
      <c r="K1799" t="s" s="17">
        <v>11736</v>
      </c>
      <c r="L1799" s="12">
        <v>605172326</v>
      </c>
      <c r="M1799" s="12">
        <v>607610371</v>
      </c>
      <c r="N1799" s="12">
        <v>911884853</v>
      </c>
      <c r="O1799" t="s" s="22">
        <v>11737</v>
      </c>
      <c r="P1799" s="23">
        <v>28027</v>
      </c>
      <c r="Q1799" t="s" s="13">
        <v>34</v>
      </c>
      <c r="R1799" s="12"/>
      <c r="S1799" t="s" s="13">
        <v>11738</v>
      </c>
      <c r="T1799" s="12"/>
      <c r="U1799" t="s" s="13">
        <v>11739</v>
      </c>
      <c r="V1799" t="s" s="13">
        <v>11740</v>
      </c>
      <c r="W1799" s="12"/>
      <c r="X1799" s="12"/>
      <c r="Y1799" t="s" s="13">
        <v>11741</v>
      </c>
      <c r="Z1799" s="12"/>
      <c r="AA1799" s="20">
        <v>43374</v>
      </c>
      <c r="AB1799" s="20"/>
    </row>
    <row r="1800" ht="13" customHeight="1">
      <c r="A1800" s="12">
        <v>1931</v>
      </c>
      <c r="B1800" s="12">
        <v>19311</v>
      </c>
      <c r="C1800" t="s" s="13">
        <v>57</v>
      </c>
      <c r="D1800" t="s" s="13">
        <v>11742</v>
      </c>
      <c r="E1800" t="s" s="14">
        <f>MID(D1800,1,SEARCH(",",D1800)-1)</f>
        <v>11743</v>
      </c>
      <c r="F1800" t="s" s="13">
        <f>MID(D1800,SEARCH(",",D1800)+2,50)</f>
        <v>9479</v>
      </c>
      <c r="G1800" s="15">
        <v>34677</v>
      </c>
      <c r="H1800" s="21">
        <f>YEAR(G1800)</f>
        <v>1994</v>
      </c>
      <c r="I1800" s="16">
        <f>INT((TODAY()-G1800)/365)</f>
        <v>25</v>
      </c>
      <c r="J1800" t="s" s="17">
        <v>32</v>
      </c>
      <c r="K1800" t="s" s="17">
        <v>11744</v>
      </c>
      <c r="L1800" s="12">
        <v>658191454</v>
      </c>
      <c r="M1800" s="12"/>
      <c r="N1800" s="12"/>
      <c r="O1800" t="s" s="22">
        <v>11745</v>
      </c>
      <c r="P1800" s="23">
        <v>35110</v>
      </c>
      <c r="Q1800" t="s" s="13">
        <v>11746</v>
      </c>
      <c r="R1800" s="12"/>
      <c r="S1800" s="12"/>
      <c r="T1800" t="s" s="13">
        <v>11747</v>
      </c>
      <c r="U1800" s="12"/>
      <c r="V1800" s="12"/>
      <c r="W1800" s="12"/>
      <c r="X1800" s="12"/>
      <c r="Y1800" t="s" s="13">
        <v>11748</v>
      </c>
      <c r="Z1800" s="12"/>
      <c r="AA1800" s="20">
        <v>43374</v>
      </c>
      <c r="AB1800" s="20"/>
    </row>
    <row r="1801" ht="13" customHeight="1">
      <c r="A1801" s="12">
        <v>1932</v>
      </c>
      <c r="B1801" s="12">
        <v>19321</v>
      </c>
      <c r="C1801" t="s" s="13">
        <v>57</v>
      </c>
      <c r="D1801" t="s" s="13">
        <v>11749</v>
      </c>
      <c r="E1801" t="s" s="14">
        <f>MID(D1801,1,SEARCH(",",D1801)-1)</f>
        <v>11750</v>
      </c>
      <c r="F1801" t="s" s="13">
        <f>MID(D1801,SEARCH(",",D1801)+2,50)</f>
        <v>43</v>
      </c>
      <c r="G1801" s="15">
        <v>38348</v>
      </c>
      <c r="H1801" s="21">
        <f>YEAR(G1801)</f>
        <v>2004</v>
      </c>
      <c r="I1801" s="16">
        <f>INT((TODAY()-G1801)/365)</f>
        <v>15</v>
      </c>
      <c r="J1801" t="s" s="17">
        <v>32</v>
      </c>
      <c r="K1801" t="s" s="17">
        <v>11751</v>
      </c>
      <c r="L1801" s="12">
        <v>678694555</v>
      </c>
      <c r="M1801" s="12">
        <v>6789694554</v>
      </c>
      <c r="N1801" s="12">
        <v>673266825</v>
      </c>
      <c r="O1801" t="s" s="22">
        <v>11752</v>
      </c>
      <c r="P1801" s="23">
        <v>28702</v>
      </c>
      <c r="Q1801" t="s" s="13">
        <v>813</v>
      </c>
      <c r="R1801" t="s" s="13">
        <v>11753</v>
      </c>
      <c r="S1801" t="s" s="13">
        <v>11754</v>
      </c>
      <c r="T1801" s="12"/>
      <c r="U1801" t="s" s="13">
        <v>11755</v>
      </c>
      <c r="V1801" t="s" s="13">
        <v>11756</v>
      </c>
      <c r="W1801" s="12"/>
      <c r="X1801" s="12"/>
      <c r="Y1801" t="s" s="13">
        <v>11757</v>
      </c>
      <c r="Z1801" s="12"/>
      <c r="AA1801" s="20">
        <v>43374</v>
      </c>
      <c r="AB1801" s="20">
        <v>43648</v>
      </c>
    </row>
    <row r="1802" ht="13" customHeight="1">
      <c r="A1802" s="12">
        <v>1933</v>
      </c>
      <c r="B1802" s="12">
        <v>19331</v>
      </c>
      <c r="C1802" t="s" s="13">
        <v>57</v>
      </c>
      <c r="D1802" t="s" s="13">
        <v>11758</v>
      </c>
      <c r="E1802" t="s" s="14">
        <f>MID(D1802,1,SEARCH(",",D1802)-1)</f>
        <v>11759</v>
      </c>
      <c r="F1802" t="s" s="13">
        <f>MID(D1802,SEARCH(",",D1802)+2,50)</f>
        <v>11760</v>
      </c>
      <c r="G1802" s="15">
        <v>35650</v>
      </c>
      <c r="H1802" s="21">
        <f>YEAR(G1802)</f>
        <v>1997</v>
      </c>
      <c r="I1802" s="16">
        <f>INT((TODAY()-G1802)/365)</f>
        <v>23</v>
      </c>
      <c r="J1802" t="s" s="17">
        <v>32</v>
      </c>
      <c r="K1802" t="s" s="17">
        <v>11761</v>
      </c>
      <c r="L1802" s="12">
        <v>634274223</v>
      </c>
      <c r="M1802" s="12"/>
      <c r="N1802" s="12"/>
      <c r="O1802" t="s" s="22">
        <v>11762</v>
      </c>
      <c r="P1802" s="23">
        <v>28231</v>
      </c>
      <c r="Q1802" t="s" s="13">
        <v>7423</v>
      </c>
      <c r="R1802" s="12"/>
      <c r="S1802" s="12"/>
      <c r="T1802" t="s" s="13">
        <v>11763</v>
      </c>
      <c r="U1802" s="12"/>
      <c r="V1802" s="12"/>
      <c r="W1802" s="12"/>
      <c r="X1802" s="12"/>
      <c r="Y1802" t="s" s="13">
        <v>37</v>
      </c>
      <c r="Z1802" t="s" s="13">
        <v>11764</v>
      </c>
      <c r="AA1802" s="20">
        <v>43374</v>
      </c>
      <c r="AB1802" s="20">
        <v>43648</v>
      </c>
    </row>
    <row r="1803" ht="13" customHeight="1">
      <c r="A1803" s="12">
        <v>1934</v>
      </c>
      <c r="B1803" s="12">
        <v>19341</v>
      </c>
      <c r="C1803" t="s" s="13">
        <v>28</v>
      </c>
      <c r="D1803" t="s" s="13">
        <v>11765</v>
      </c>
      <c r="E1803" t="s" s="14">
        <f>MID(D1803,1,SEARCH(",",D1803)-1)</f>
        <v>11766</v>
      </c>
      <c r="F1803" t="s" s="13">
        <f>MID(D1803,SEARCH(",",D1803)+2,50)</f>
        <v>3341</v>
      </c>
      <c r="G1803" s="15">
        <v>36626</v>
      </c>
      <c r="H1803" s="21">
        <f>YEAR(G1803)</f>
        <v>2000</v>
      </c>
      <c r="I1803" s="16">
        <f>INT((TODAY()-G1803)/365)</f>
        <v>20</v>
      </c>
      <c r="J1803" t="s" s="17">
        <v>32</v>
      </c>
      <c r="K1803" t="s" s="17">
        <v>11767</v>
      </c>
      <c r="L1803" s="12">
        <v>646520180</v>
      </c>
      <c r="M1803" s="12"/>
      <c r="N1803" s="12"/>
      <c r="O1803" t="s" s="22">
        <v>11768</v>
      </c>
      <c r="P1803" s="23">
        <v>28047</v>
      </c>
      <c r="Q1803" t="s" s="13">
        <v>34</v>
      </c>
      <c r="R1803" s="12"/>
      <c r="S1803" s="12"/>
      <c r="T1803" t="s" s="13">
        <v>11769</v>
      </c>
      <c r="U1803" s="12"/>
      <c r="V1803" s="12"/>
      <c r="W1803" s="12"/>
      <c r="X1803" s="12"/>
      <c r="Y1803" t="s" s="13">
        <v>11770</v>
      </c>
      <c r="Z1803" s="12"/>
      <c r="AA1803" s="20">
        <v>43374</v>
      </c>
      <c r="AB1803" s="20"/>
    </row>
    <row r="1804" ht="13" customHeight="1">
      <c r="A1804" s="12">
        <v>1935</v>
      </c>
      <c r="B1804" s="12">
        <v>19351</v>
      </c>
      <c r="C1804" t="s" s="13">
        <v>28</v>
      </c>
      <c r="D1804" t="s" s="13">
        <v>11771</v>
      </c>
      <c r="E1804" t="s" s="14">
        <f>MID(D1804,1,SEARCH(",",D1804)-1)</f>
        <v>11772</v>
      </c>
      <c r="F1804" t="s" s="13">
        <f>MID(D1804,SEARCH(",",D1804)+2,50)</f>
        <v>192</v>
      </c>
      <c r="G1804" s="15">
        <v>39117</v>
      </c>
      <c r="H1804" s="21">
        <f>YEAR(G1804)</f>
        <v>2007</v>
      </c>
      <c r="I1804" s="16">
        <f>INT((TODAY()-G1804)/365)</f>
        <v>13</v>
      </c>
      <c r="J1804" t="s" s="17">
        <v>32</v>
      </c>
      <c r="K1804" t="s" s="17">
        <v>11773</v>
      </c>
      <c r="L1804" s="12">
        <v>606806961</v>
      </c>
      <c r="M1804" s="12">
        <v>654892940</v>
      </c>
      <c r="N1804" s="12"/>
      <c r="O1804" t="s" s="22">
        <v>11774</v>
      </c>
      <c r="P1804" s="23">
        <v>28034</v>
      </c>
      <c r="Q1804" t="s" s="13">
        <v>34</v>
      </c>
      <c r="R1804" t="s" s="13">
        <v>11775</v>
      </c>
      <c r="S1804" t="s" s="13">
        <v>11776</v>
      </c>
      <c r="T1804" s="12"/>
      <c r="U1804" t="s" s="13">
        <v>11777</v>
      </c>
      <c r="V1804" t="s" s="13">
        <v>11778</v>
      </c>
      <c r="W1804" s="12"/>
      <c r="X1804" s="12"/>
      <c r="Y1804" t="s" s="13">
        <v>11779</v>
      </c>
      <c r="Z1804" s="12"/>
      <c r="AA1804" s="20">
        <v>43374</v>
      </c>
      <c r="AB1804" s="20"/>
    </row>
    <row r="1805" ht="13" customHeight="1">
      <c r="A1805" s="12">
        <v>1936</v>
      </c>
      <c r="B1805" s="12">
        <v>19361</v>
      </c>
      <c r="C1805" t="s" s="13">
        <v>57</v>
      </c>
      <c r="D1805" t="s" s="13">
        <v>11780</v>
      </c>
      <c r="E1805" t="s" s="14">
        <f>MID(D1805,1,SEARCH(",",D1805)-1)</f>
        <v>11781</v>
      </c>
      <c r="F1805" t="s" s="13">
        <f>MID(D1805,SEARCH(",",D1805)+2,50)</f>
        <v>134</v>
      </c>
      <c r="G1805" s="15">
        <v>37735</v>
      </c>
      <c r="H1805" s="21">
        <f>YEAR(G1805)</f>
        <v>2003</v>
      </c>
      <c r="I1805" s="16">
        <f>INT((TODAY()-G1805)/365)</f>
        <v>17</v>
      </c>
      <c r="J1805" t="s" s="17">
        <v>32</v>
      </c>
      <c r="K1805" t="s" s="17">
        <v>11782</v>
      </c>
      <c r="L1805" s="12">
        <v>611476287</v>
      </c>
      <c r="M1805" s="12">
        <v>609233100</v>
      </c>
      <c r="N1805" s="12">
        <v>609150880</v>
      </c>
      <c r="O1805" t="s" s="22">
        <v>11783</v>
      </c>
      <c r="P1805" s="23">
        <v>28007</v>
      </c>
      <c r="Q1805" t="s" s="13">
        <v>34</v>
      </c>
      <c r="R1805" t="s" s="13">
        <v>11784</v>
      </c>
      <c r="S1805" s="12"/>
      <c r="T1805" s="12"/>
      <c r="U1805" t="s" s="13">
        <v>11785</v>
      </c>
      <c r="V1805" t="s" s="13">
        <v>11786</v>
      </c>
      <c r="W1805" s="12"/>
      <c r="X1805" s="12"/>
      <c r="Y1805" t="s" s="13">
        <v>11787</v>
      </c>
      <c r="Z1805" s="12"/>
      <c r="AA1805" s="20">
        <v>43374</v>
      </c>
      <c r="AB1805" s="20"/>
    </row>
    <row r="1806" ht="13" customHeight="1">
      <c r="A1806" s="12">
        <v>1937</v>
      </c>
      <c r="B1806" s="12">
        <v>19371</v>
      </c>
      <c r="C1806" t="s" s="13">
        <v>28</v>
      </c>
      <c r="D1806" t="s" s="13">
        <v>11788</v>
      </c>
      <c r="E1806" t="s" s="14">
        <f>MID(D1806,1,SEARCH(",",D1806)-1)</f>
        <v>11789</v>
      </c>
      <c r="F1806" t="s" s="13">
        <f>MID(D1806,SEARCH(",",D1806)+2,50)</f>
        <v>1515</v>
      </c>
      <c r="G1806" s="15">
        <v>38971</v>
      </c>
      <c r="H1806" s="21">
        <f>YEAR(G1806)</f>
        <v>2006</v>
      </c>
      <c r="I1806" s="16">
        <f>INT((TODAY()-G1806)/365)</f>
        <v>14</v>
      </c>
      <c r="J1806" t="s" s="17">
        <v>32</v>
      </c>
      <c r="K1806" t="s" s="17">
        <v>11790</v>
      </c>
      <c r="L1806" s="12">
        <v>652666958</v>
      </c>
      <c r="M1806" s="12">
        <v>657978136</v>
      </c>
      <c r="N1806" s="12"/>
      <c r="O1806" t="s" s="22">
        <v>11791</v>
      </c>
      <c r="P1806" s="23">
        <v>28034</v>
      </c>
      <c r="Q1806" t="s" s="13">
        <v>34</v>
      </c>
      <c r="R1806" t="s" s="13">
        <v>11792</v>
      </c>
      <c r="S1806" t="s" s="13">
        <v>11793</v>
      </c>
      <c r="T1806" s="12"/>
      <c r="U1806" t="s" s="13">
        <v>11794</v>
      </c>
      <c r="V1806" t="s" s="13">
        <v>11795</v>
      </c>
      <c r="W1806" s="12"/>
      <c r="X1806" s="12"/>
      <c r="Y1806" t="s" s="13">
        <v>11796</v>
      </c>
      <c r="Z1806" t="s" s="13">
        <v>11797</v>
      </c>
      <c r="AA1806" s="20">
        <v>43374</v>
      </c>
      <c r="AB1806" s="20">
        <v>44117</v>
      </c>
    </row>
    <row r="1807" ht="13" customHeight="1">
      <c r="A1807" s="12">
        <v>1938</v>
      </c>
      <c r="B1807" s="12">
        <v>19381</v>
      </c>
      <c r="C1807" t="s" s="13">
        <v>57</v>
      </c>
      <c r="D1807" t="s" s="13">
        <v>11798</v>
      </c>
      <c r="E1807" t="s" s="14">
        <f>MID(D1807,1,SEARCH(",",D1807)-1)</f>
        <v>11799</v>
      </c>
      <c r="F1807" t="s" s="13">
        <f>MID(D1807,SEARCH(",",D1807)+2,50)</f>
        <v>418</v>
      </c>
      <c r="G1807" s="15">
        <v>26850</v>
      </c>
      <c r="H1807" s="21">
        <f>YEAR(G1807)</f>
        <v>1973</v>
      </c>
      <c r="I1807" s="16">
        <f>INT((TODAY()-G1807)/365)</f>
        <v>47</v>
      </c>
      <c r="J1807" t="s" s="17">
        <v>40</v>
      </c>
      <c r="K1807" t="s" s="17">
        <v>11800</v>
      </c>
      <c r="L1807" s="12">
        <v>699690897</v>
      </c>
      <c r="M1807" s="12">
        <v>916580804</v>
      </c>
      <c r="N1807" s="12"/>
      <c r="O1807" t="s" s="22">
        <v>11801</v>
      </c>
      <c r="P1807" s="23">
        <v>28860</v>
      </c>
      <c r="Q1807" t="s" s="13">
        <v>8944</v>
      </c>
      <c r="R1807" s="12"/>
      <c r="S1807" s="12"/>
      <c r="T1807" t="s" s="13">
        <v>11802</v>
      </c>
      <c r="U1807" s="12"/>
      <c r="V1807" s="12"/>
      <c r="W1807" s="12"/>
      <c r="X1807" s="12"/>
      <c r="Y1807" t="s" s="13">
        <v>11803</v>
      </c>
      <c r="Z1807" s="12"/>
      <c r="AA1807" s="20">
        <v>43374</v>
      </c>
      <c r="AB1807" s="20">
        <v>43713</v>
      </c>
    </row>
    <row r="1808" ht="13" customHeight="1">
      <c r="A1808" s="12">
        <v>1939</v>
      </c>
      <c r="B1808" s="12">
        <v>19391</v>
      </c>
      <c r="C1808" t="s" s="13">
        <v>28</v>
      </c>
      <c r="D1808" t="s" s="13">
        <v>11804</v>
      </c>
      <c r="E1808" t="s" s="14">
        <f>MID(D1808,1,SEARCH(",",D1808)-1)</f>
        <v>11805</v>
      </c>
      <c r="F1808" t="s" s="13">
        <f>MID(D1808,SEARCH(",",D1808)+2,50)</f>
        <v>11806</v>
      </c>
      <c r="G1808" s="15">
        <v>40066</v>
      </c>
      <c r="H1808" s="21">
        <f>YEAR(G1808)</f>
        <v>2009</v>
      </c>
      <c r="I1808" s="16">
        <f>INT((TODAY()-G1808)/365)</f>
        <v>11</v>
      </c>
      <c r="J1808" t="s" s="17">
        <v>40</v>
      </c>
      <c r="K1808" t="s" s="17">
        <v>11807</v>
      </c>
      <c r="L1808" s="12">
        <v>639116669</v>
      </c>
      <c r="M1808" s="12">
        <v>659193402</v>
      </c>
      <c r="N1808" s="12"/>
      <c r="O1808" t="s" s="22">
        <v>11808</v>
      </c>
      <c r="P1808" s="23">
        <v>28034</v>
      </c>
      <c r="Q1808" t="s" s="13">
        <v>34</v>
      </c>
      <c r="R1808" t="s" s="13">
        <v>11809</v>
      </c>
      <c r="S1808" s="12"/>
      <c r="T1808" s="12"/>
      <c r="U1808" t="s" s="13">
        <v>11810</v>
      </c>
      <c r="V1808" t="s" s="13">
        <v>11811</v>
      </c>
      <c r="W1808" s="12"/>
      <c r="X1808" s="12"/>
      <c r="Y1808" t="s" s="13">
        <v>11812</v>
      </c>
      <c r="Z1808" t="s" s="13">
        <v>11813</v>
      </c>
      <c r="AA1808" s="20">
        <v>43374</v>
      </c>
      <c r="AB1808" s="20">
        <v>43713</v>
      </c>
    </row>
    <row r="1809" ht="13" customHeight="1">
      <c r="A1809" s="12">
        <v>1940</v>
      </c>
      <c r="B1809" s="12">
        <v>19401</v>
      </c>
      <c r="C1809" t="s" s="13">
        <v>57</v>
      </c>
      <c r="D1809" t="s" s="13">
        <v>11814</v>
      </c>
      <c r="E1809" t="s" s="14">
        <f>MID(D1809,1,SEARCH(",",D1809)-1)</f>
        <v>11815</v>
      </c>
      <c r="F1809" t="s" s="13">
        <f>MID(D1809,SEARCH(",",D1809)+2,50)</f>
        <v>620</v>
      </c>
      <c r="G1809" s="15">
        <v>35503</v>
      </c>
      <c r="H1809" s="21">
        <f>YEAR(G1809)</f>
        <v>1997</v>
      </c>
      <c r="I1809" s="16">
        <f>INT((TODAY()-G1809)/365)</f>
        <v>23</v>
      </c>
      <c r="J1809" t="s" s="17">
        <v>32</v>
      </c>
      <c r="K1809" t="s" s="17">
        <v>11816</v>
      </c>
      <c r="L1809" s="12">
        <v>677478695</v>
      </c>
      <c r="M1809" s="12"/>
      <c r="N1809" s="12"/>
      <c r="O1809" t="s" s="22">
        <v>11817</v>
      </c>
      <c r="P1809" s="23">
        <v>12006</v>
      </c>
      <c r="Q1809" t="s" s="13">
        <v>11818</v>
      </c>
      <c r="R1809" s="12"/>
      <c r="S1809" s="12"/>
      <c r="T1809" t="s" s="13">
        <v>11819</v>
      </c>
      <c r="U1809" s="12"/>
      <c r="V1809" s="12"/>
      <c r="W1809" s="12"/>
      <c r="X1809" s="12"/>
      <c r="Y1809" t="s" s="13">
        <v>37</v>
      </c>
      <c r="Z1809" s="12"/>
      <c r="AA1809" s="20">
        <v>43374</v>
      </c>
      <c r="AB1809" s="20">
        <v>43859</v>
      </c>
    </row>
    <row r="1810" ht="13" customHeight="1">
      <c r="A1810" s="12">
        <v>1941</v>
      </c>
      <c r="B1810" s="12">
        <v>19411</v>
      </c>
      <c r="C1810" t="s" s="13">
        <v>7608</v>
      </c>
      <c r="D1810" t="s" s="13">
        <v>11820</v>
      </c>
      <c r="E1810" t="s" s="14">
        <f>MID(D1810,1,SEARCH(",",D1810)-1)</f>
        <v>11821</v>
      </c>
      <c r="F1810" t="s" s="13">
        <f>MID(D1810,SEARCH(",",D1810)+2,50)</f>
        <v>11822</v>
      </c>
      <c r="G1810" s="15">
        <v>39148</v>
      </c>
      <c r="H1810" s="21">
        <f>YEAR(G1810)</f>
        <v>2007</v>
      </c>
      <c r="I1810" s="16">
        <f>INT((TODAY()-G1810)/365)</f>
        <v>13</v>
      </c>
      <c r="J1810" t="s" s="17">
        <v>32</v>
      </c>
      <c r="K1810" s="16"/>
      <c r="L1810" s="12">
        <v>660814904</v>
      </c>
      <c r="M1810" s="12"/>
      <c r="N1810" s="12"/>
      <c r="O1810" t="s" s="22">
        <v>11823</v>
      </c>
      <c r="P1810" s="23">
        <v>28860</v>
      </c>
      <c r="Q1810" t="s" s="13">
        <v>8944</v>
      </c>
      <c r="R1810" s="12"/>
      <c r="S1810" t="s" s="13">
        <v>11824</v>
      </c>
      <c r="T1810" s="12"/>
      <c r="U1810" t="s" s="13">
        <v>11825</v>
      </c>
      <c r="V1810" t="s" s="13">
        <v>11826</v>
      </c>
      <c r="W1810" s="12"/>
      <c r="X1810" s="12"/>
      <c r="Y1810" t="s" s="13">
        <v>11827</v>
      </c>
      <c r="Z1810" t="s" s="13">
        <v>11828</v>
      </c>
      <c r="AA1810" s="20">
        <v>43374</v>
      </c>
      <c r="AB1810" s="20">
        <v>43468</v>
      </c>
    </row>
    <row r="1811" ht="13" customHeight="1">
      <c r="A1811" s="12">
        <v>1942</v>
      </c>
      <c r="B1811" s="12">
        <v>19421</v>
      </c>
      <c r="C1811" t="s" s="13">
        <v>28</v>
      </c>
      <c r="D1811" t="s" s="13">
        <v>11829</v>
      </c>
      <c r="E1811" t="s" s="14">
        <f>MID(D1811,1,SEARCH(",",D1811)-1)</f>
        <v>11830</v>
      </c>
      <c r="F1811" t="s" s="13">
        <f>MID(D1811,SEARCH(",",D1811)+2,50)</f>
        <v>115</v>
      </c>
      <c r="G1811" s="15">
        <v>36308</v>
      </c>
      <c r="H1811" s="21">
        <f>YEAR(G1811)</f>
        <v>1999</v>
      </c>
      <c r="I1811" s="16">
        <f>INT((TODAY()-G1811)/365)</f>
        <v>21</v>
      </c>
      <c r="J1811" t="s" s="17">
        <v>40</v>
      </c>
      <c r="K1811" t="s" s="17">
        <v>11831</v>
      </c>
      <c r="L1811" s="12">
        <v>606155881</v>
      </c>
      <c r="M1811" s="12"/>
      <c r="N1811" s="12"/>
      <c r="O1811" t="s" s="22">
        <v>11832</v>
      </c>
      <c r="P1811" s="23">
        <v>28729</v>
      </c>
      <c r="Q1811" t="s" s="13">
        <v>34</v>
      </c>
      <c r="R1811" s="12"/>
      <c r="S1811" s="12"/>
      <c r="T1811" t="s" s="13">
        <v>11833</v>
      </c>
      <c r="U1811" t="s" s="13">
        <v>11834</v>
      </c>
      <c r="V1811" t="s" s="13">
        <v>11835</v>
      </c>
      <c r="W1811" s="12"/>
      <c r="X1811" s="12"/>
      <c r="Y1811" t="s" s="13">
        <v>11836</v>
      </c>
      <c r="Z1811" t="s" s="13">
        <v>11837</v>
      </c>
      <c r="AA1811" s="20">
        <v>43374</v>
      </c>
      <c r="AB1811" s="20">
        <v>43480</v>
      </c>
    </row>
    <row r="1812" ht="13" customHeight="1">
      <c r="A1812" s="12">
        <v>1943</v>
      </c>
      <c r="B1812" s="12">
        <v>19431</v>
      </c>
      <c r="C1812" t="s" s="13">
        <v>28</v>
      </c>
      <c r="D1812" t="s" s="13">
        <v>11838</v>
      </c>
      <c r="E1812" t="s" s="14">
        <f>MID(D1812,1,SEARCH(",",D1812)-1)</f>
        <v>11839</v>
      </c>
      <c r="F1812" t="s" s="13">
        <f>MID(D1812,SEARCH(",",D1812)+2,50)</f>
        <v>331</v>
      </c>
      <c r="G1812" s="15">
        <v>38719</v>
      </c>
      <c r="H1812" s="21">
        <f>YEAR(G1812)</f>
        <v>2006</v>
      </c>
      <c r="I1812" s="16">
        <f>INT((TODAY()-G1812)/365)</f>
        <v>14</v>
      </c>
      <c r="J1812" t="s" s="17">
        <v>32</v>
      </c>
      <c r="K1812" t="s" s="17">
        <v>11840</v>
      </c>
      <c r="L1812" s="12">
        <v>654763667</v>
      </c>
      <c r="M1812" s="12"/>
      <c r="N1812" s="12"/>
      <c r="O1812" t="s" s="22">
        <v>11841</v>
      </c>
      <c r="P1812" s="23">
        <v>28034</v>
      </c>
      <c r="Q1812" t="s" s="13">
        <v>34</v>
      </c>
      <c r="R1812" s="12"/>
      <c r="S1812" t="s" s="13">
        <v>11842</v>
      </c>
      <c r="T1812" s="12"/>
      <c r="U1812" t="s" s="13">
        <v>11843</v>
      </c>
      <c r="V1812" t="s" s="13">
        <v>11844</v>
      </c>
      <c r="W1812" s="12"/>
      <c r="X1812" s="12"/>
      <c r="Y1812" t="s" s="13">
        <v>11845</v>
      </c>
      <c r="Z1812" t="s" s="13">
        <v>11846</v>
      </c>
      <c r="AA1812" s="20">
        <v>43405</v>
      </c>
      <c r="AB1812" s="20">
        <v>43480</v>
      </c>
    </row>
    <row r="1813" ht="15.75" customHeight="1">
      <c r="A1813" s="12">
        <v>1943</v>
      </c>
      <c r="B1813" s="12">
        <v>19432</v>
      </c>
      <c r="C1813" t="s" s="13">
        <v>28</v>
      </c>
      <c r="D1813" t="s" s="22">
        <v>11847</v>
      </c>
      <c r="E1813" t="s" s="14">
        <f>MID(D1813,1,SEARCH(",",D1813)-1)</f>
        <v>11839</v>
      </c>
      <c r="F1813" t="s" s="13">
        <f>MID(D1813,SEARCH(",",D1813)+2,50)</f>
        <v>785</v>
      </c>
      <c r="G1813" s="15">
        <v>38719</v>
      </c>
      <c r="H1813" s="21">
        <f>YEAR(G1813)</f>
        <v>2006</v>
      </c>
      <c r="I1813" s="16">
        <f>INT((TODAY()-G1813)/365)</f>
        <v>14</v>
      </c>
      <c r="J1813" t="s" s="17">
        <v>40</v>
      </c>
      <c r="K1813" s="65"/>
      <c r="L1813" s="12">
        <v>654763667</v>
      </c>
      <c r="M1813" s="12"/>
      <c r="N1813" s="12"/>
      <c r="O1813" t="s" s="13">
        <v>11841</v>
      </c>
      <c r="P1813" s="23">
        <v>28034</v>
      </c>
      <c r="Q1813" t="s" s="13">
        <v>34</v>
      </c>
      <c r="R1813" s="12"/>
      <c r="S1813" t="s" s="24">
        <v>11848</v>
      </c>
      <c r="T1813" s="12"/>
      <c r="U1813" t="s" s="13">
        <v>11843</v>
      </c>
      <c r="V1813" t="s" s="13">
        <v>11844</v>
      </c>
      <c r="W1813" s="12"/>
      <c r="X1813" s="12"/>
      <c r="Y1813" t="s" s="13">
        <v>11849</v>
      </c>
      <c r="Z1813" t="s" s="13">
        <v>11846</v>
      </c>
      <c r="AA1813" s="20">
        <v>43405</v>
      </c>
      <c r="AB1813" s="20">
        <v>43480</v>
      </c>
    </row>
    <row r="1814" ht="13" customHeight="1">
      <c r="A1814" s="12">
        <v>1944</v>
      </c>
      <c r="B1814" s="12">
        <v>19441</v>
      </c>
      <c r="C1814" t="s" s="13">
        <v>28</v>
      </c>
      <c r="D1814" t="s" s="13">
        <v>11850</v>
      </c>
      <c r="E1814" t="s" s="14">
        <f>MID(D1814,1,SEARCH(",",D1814)-1)</f>
        <v>11851</v>
      </c>
      <c r="F1814" t="s" s="13">
        <f>MID(D1814,SEARCH(",",D1814)+2,50)</f>
        <v>9135</v>
      </c>
      <c r="G1814" s="15">
        <v>37282</v>
      </c>
      <c r="H1814" s="21">
        <f>YEAR(G1814)</f>
        <v>2002</v>
      </c>
      <c r="I1814" s="16">
        <f>INT((TODAY()-G1814)/365)</f>
        <v>18</v>
      </c>
      <c r="J1814" t="s" s="17">
        <v>32</v>
      </c>
      <c r="K1814" t="s" s="17">
        <v>11852</v>
      </c>
      <c r="L1814" s="12">
        <v>646191645</v>
      </c>
      <c r="M1814" s="12">
        <v>628252040</v>
      </c>
      <c r="N1814" s="12"/>
      <c r="O1814" t="s" s="22">
        <v>11853</v>
      </c>
      <c r="P1814" s="23">
        <v>28029</v>
      </c>
      <c r="Q1814" t="s" s="13">
        <v>34</v>
      </c>
      <c r="R1814" s="12"/>
      <c r="S1814" s="12"/>
      <c r="T1814" t="s" s="13">
        <v>11854</v>
      </c>
      <c r="U1814" t="s" s="13">
        <v>11855</v>
      </c>
      <c r="V1814" t="s" s="13">
        <v>11856</v>
      </c>
      <c r="W1814" s="12"/>
      <c r="X1814" s="12"/>
      <c r="Y1814" t="s" s="13">
        <v>11857</v>
      </c>
      <c r="Z1814" s="12"/>
      <c r="AA1814" s="20">
        <v>43374</v>
      </c>
      <c r="AB1814" s="20"/>
    </row>
    <row r="1815" ht="13" customHeight="1">
      <c r="A1815" s="12">
        <v>1945</v>
      </c>
      <c r="B1815" s="12">
        <v>19451</v>
      </c>
      <c r="C1815" t="s" s="13">
        <v>28</v>
      </c>
      <c r="D1815" t="s" s="13">
        <v>11858</v>
      </c>
      <c r="E1815" t="s" s="14">
        <f>MID(D1815,1,SEARCH(",",D1815)-1)</f>
        <v>11859</v>
      </c>
      <c r="F1815" t="s" s="13">
        <f>MID(D1815,SEARCH(",",D1815)+2,50)</f>
        <v>11860</v>
      </c>
      <c r="G1815" s="15">
        <v>27274</v>
      </c>
      <c r="H1815" s="21">
        <f>YEAR(G1815)</f>
        <v>1974</v>
      </c>
      <c r="I1815" s="16">
        <f>INT((TODAY()-G1815)/365)</f>
        <v>46</v>
      </c>
      <c r="J1815" t="s" s="17">
        <v>32</v>
      </c>
      <c r="K1815" t="s" s="17">
        <v>11861</v>
      </c>
      <c r="L1815" s="12">
        <v>669906086</v>
      </c>
      <c r="M1815" s="12"/>
      <c r="N1815" s="12"/>
      <c r="O1815" t="s" s="22">
        <v>11862</v>
      </c>
      <c r="P1815" s="23">
        <v>28029</v>
      </c>
      <c r="Q1815" t="s" s="13">
        <v>34</v>
      </c>
      <c r="R1815" s="12"/>
      <c r="S1815" s="12"/>
      <c r="T1815" t="s" s="13">
        <v>11863</v>
      </c>
      <c r="U1815" s="12"/>
      <c r="V1815" s="12"/>
      <c r="W1815" s="12"/>
      <c r="X1815" s="12"/>
      <c r="Y1815" t="s" s="13">
        <v>11864</v>
      </c>
      <c r="Z1815" s="12"/>
      <c r="AA1815" s="20">
        <v>43374</v>
      </c>
      <c r="AB1815" s="20"/>
    </row>
    <row r="1816" ht="13" customHeight="1">
      <c r="A1816" s="12">
        <v>1946</v>
      </c>
      <c r="B1816" s="12">
        <v>19461</v>
      </c>
      <c r="C1816" t="s" s="13">
        <v>28</v>
      </c>
      <c r="D1816" t="s" s="13">
        <v>11865</v>
      </c>
      <c r="E1816" t="s" s="14">
        <f>MID(D1816,1,SEARCH(",",D1816)-1)</f>
        <v>11866</v>
      </c>
      <c r="F1816" t="s" s="13">
        <f>MID(D1816,SEARCH(",",D1816)+2,50)</f>
        <v>11867</v>
      </c>
      <c r="G1816" s="15">
        <v>37886</v>
      </c>
      <c r="H1816" s="21">
        <f>YEAR(G1816)</f>
        <v>2003</v>
      </c>
      <c r="I1816" s="16">
        <f>INT((TODAY()-G1816)/365)</f>
        <v>17</v>
      </c>
      <c r="J1816" t="s" s="17">
        <v>32</v>
      </c>
      <c r="K1816" t="s" s="17">
        <v>11868</v>
      </c>
      <c r="L1816" s="12">
        <v>646041188</v>
      </c>
      <c r="M1816" s="12"/>
      <c r="N1816" s="12"/>
      <c r="O1816" t="s" s="22">
        <v>11869</v>
      </c>
      <c r="P1816" s="23">
        <v>28050</v>
      </c>
      <c r="Q1816" t="s" s="13">
        <v>34</v>
      </c>
      <c r="R1816" s="12"/>
      <c r="S1816" t="s" s="13">
        <v>11870</v>
      </c>
      <c r="T1816" s="12"/>
      <c r="U1816" t="s" s="13">
        <v>11871</v>
      </c>
      <c r="V1816" t="s" s="13">
        <v>11872</v>
      </c>
      <c r="W1816" s="12"/>
      <c r="X1816" s="12"/>
      <c r="Y1816" t="s" s="13">
        <v>11873</v>
      </c>
      <c r="Z1816" s="12"/>
      <c r="AA1816" s="20">
        <v>43405</v>
      </c>
      <c r="AB1816" s="20"/>
    </row>
    <row r="1817" ht="13" customHeight="1">
      <c r="A1817" s="12">
        <v>1947</v>
      </c>
      <c r="B1817" s="12">
        <v>19471</v>
      </c>
      <c r="C1817" t="s" s="13">
        <v>7608</v>
      </c>
      <c r="D1817" t="s" s="13">
        <v>11874</v>
      </c>
      <c r="E1817" t="s" s="14">
        <f>MID(D1817,1,SEARCH(",",D1817)-1)</f>
        <v>11875</v>
      </c>
      <c r="F1817" t="s" s="13">
        <f>MID(D1817,SEARCH(",",D1817)+2,50)</f>
        <v>402</v>
      </c>
      <c r="G1817" s="15">
        <v>37069</v>
      </c>
      <c r="H1817" s="21">
        <f>YEAR(G1817)</f>
        <v>2001</v>
      </c>
      <c r="I1817" s="16">
        <f>INT((TODAY()-G1817)/365)</f>
        <v>19</v>
      </c>
      <c r="J1817" t="s" s="17">
        <v>32</v>
      </c>
      <c r="K1817" t="s" s="17">
        <v>11876</v>
      </c>
      <c r="L1817" s="12">
        <v>639137177</v>
      </c>
      <c r="M1817" s="12"/>
      <c r="N1817" s="12"/>
      <c r="O1817" t="s" s="22">
        <v>11877</v>
      </c>
      <c r="P1817" s="23">
        <v>28860</v>
      </c>
      <c r="Q1817" t="s" s="13">
        <v>8944</v>
      </c>
      <c r="R1817" t="s" s="13">
        <v>11878</v>
      </c>
      <c r="S1817" s="12"/>
      <c r="T1817" s="12"/>
      <c r="U1817" t="s" s="13">
        <v>11879</v>
      </c>
      <c r="V1817" t="s" s="13">
        <v>11880</v>
      </c>
      <c r="W1817" s="12"/>
      <c r="X1817" s="12"/>
      <c r="Y1817" t="s" s="13">
        <v>11881</v>
      </c>
      <c r="Z1817" s="12"/>
      <c r="AA1817" s="20">
        <v>43405</v>
      </c>
      <c r="AB1817" s="20">
        <v>43739</v>
      </c>
    </row>
    <row r="1818" ht="13" customHeight="1">
      <c r="A1818" s="12">
        <v>1948</v>
      </c>
      <c r="B1818" s="12">
        <v>19481</v>
      </c>
      <c r="C1818" t="s" s="13">
        <v>57</v>
      </c>
      <c r="D1818" t="s" s="13">
        <v>11882</v>
      </c>
      <c r="E1818" t="s" s="14">
        <f>MID(D1818,1,SEARCH(",",D1818)-1)</f>
        <v>11883</v>
      </c>
      <c r="F1818" t="s" s="13">
        <f>MID(D1818,SEARCH(",",D1818)+2,50)</f>
        <v>173</v>
      </c>
      <c r="G1818" s="15">
        <v>35157</v>
      </c>
      <c r="H1818" s="21">
        <f>YEAR(G1818)</f>
        <v>1996</v>
      </c>
      <c r="I1818" s="16">
        <f>INT((TODAY()-G1818)/365)</f>
        <v>24</v>
      </c>
      <c r="J1818" t="s" s="17">
        <v>32</v>
      </c>
      <c r="K1818" t="s" s="17">
        <v>11884</v>
      </c>
      <c r="L1818" s="12"/>
      <c r="M1818" s="12"/>
      <c r="N1818" s="12"/>
      <c r="O1818" s="27"/>
      <c r="P1818" s="23"/>
      <c r="Q1818" s="12"/>
      <c r="R1818" s="12"/>
      <c r="S1818" s="12"/>
      <c r="T1818" s="12"/>
      <c r="U1818" s="12"/>
      <c r="V1818" s="12"/>
      <c r="W1818" s="12"/>
      <c r="X1818" s="12"/>
      <c r="Y1818" t="s" s="13">
        <v>37</v>
      </c>
      <c r="Z1818" s="12"/>
      <c r="AA1818" s="20">
        <v>43374</v>
      </c>
      <c r="AB1818" s="20">
        <v>43796</v>
      </c>
    </row>
    <row r="1819" ht="13" customHeight="1">
      <c r="A1819" s="12">
        <v>1949</v>
      </c>
      <c r="B1819" s="12">
        <v>19491</v>
      </c>
      <c r="C1819" t="s" s="13">
        <v>57</v>
      </c>
      <c r="D1819" t="s" s="13">
        <v>11885</v>
      </c>
      <c r="E1819" t="s" s="14">
        <f>MID(D1819,1,SEARCH(",",D1819)-1)</f>
        <v>11886</v>
      </c>
      <c r="F1819" t="s" s="13">
        <f>MID(D1819,SEARCH(",",D1819)+2,50)</f>
        <v>11887</v>
      </c>
      <c r="G1819" s="15">
        <v>26013</v>
      </c>
      <c r="H1819" s="21">
        <f>YEAR(G1819)</f>
        <v>1971</v>
      </c>
      <c r="I1819" s="16">
        <f>INT((TODAY()-G1819)/365)</f>
        <v>49</v>
      </c>
      <c r="J1819" t="s" s="17">
        <v>40</v>
      </c>
      <c r="K1819" t="s" s="17">
        <v>11888</v>
      </c>
      <c r="L1819" s="12">
        <v>665824284</v>
      </c>
      <c r="M1819" s="12"/>
      <c r="N1819" s="12"/>
      <c r="O1819" t="s" s="22">
        <v>11889</v>
      </c>
      <c r="P1819" s="23">
        <v>28010</v>
      </c>
      <c r="Q1819" t="s" s="13">
        <v>34</v>
      </c>
      <c r="R1819" s="12"/>
      <c r="S1819" s="12"/>
      <c r="T1819" t="s" s="13">
        <v>11890</v>
      </c>
      <c r="U1819" s="12"/>
      <c r="V1819" s="12"/>
      <c r="W1819" s="12"/>
      <c r="X1819" s="12"/>
      <c r="Y1819" t="s" s="13">
        <v>11891</v>
      </c>
      <c r="Z1819" t="s" s="13">
        <v>5934</v>
      </c>
      <c r="AA1819" s="20">
        <v>43405</v>
      </c>
      <c r="AB1819" s="20">
        <v>43796</v>
      </c>
    </row>
    <row r="1820" ht="13" customHeight="1">
      <c r="A1820" s="12">
        <v>1950</v>
      </c>
      <c r="B1820" s="12">
        <v>19501</v>
      </c>
      <c r="C1820" t="s" s="13">
        <v>57</v>
      </c>
      <c r="D1820" t="s" s="13">
        <v>11892</v>
      </c>
      <c r="E1820" t="s" s="14">
        <f>MID(D1820,1,SEARCH(",",D1820)-1)</f>
        <v>11893</v>
      </c>
      <c r="F1820" t="s" s="13">
        <f>MID(D1820,SEARCH(",",D1820)+2,50)</f>
        <v>859</v>
      </c>
      <c r="G1820" s="15">
        <v>37313</v>
      </c>
      <c r="H1820" s="21">
        <f>YEAR(G1820)</f>
        <v>2002</v>
      </c>
      <c r="I1820" s="16">
        <f>INT((TODAY()-G1820)/365)</f>
        <v>18</v>
      </c>
      <c r="J1820" t="s" s="17">
        <v>40</v>
      </c>
      <c r="K1820" t="s" s="17">
        <v>11894</v>
      </c>
      <c r="L1820" s="12">
        <v>699768381</v>
      </c>
      <c r="M1820" s="12">
        <v>654533259</v>
      </c>
      <c r="N1820" s="12">
        <v>629628597</v>
      </c>
      <c r="O1820" t="s" s="22">
        <v>11895</v>
      </c>
      <c r="P1820" s="23">
        <v>28120</v>
      </c>
      <c r="Q1820" t="s" s="13">
        <v>11595</v>
      </c>
      <c r="R1820" s="12"/>
      <c r="S1820" t="s" s="13">
        <v>11896</v>
      </c>
      <c r="T1820" s="12"/>
      <c r="U1820" t="s" s="13">
        <v>11897</v>
      </c>
      <c r="V1820" t="s" s="13">
        <v>11898</v>
      </c>
      <c r="W1820" s="12"/>
      <c r="X1820" s="12"/>
      <c r="Y1820" t="s" s="13">
        <v>11899</v>
      </c>
      <c r="Z1820" s="12"/>
      <c r="AA1820" s="20">
        <v>43374</v>
      </c>
      <c r="AB1820" s="20"/>
    </row>
    <row r="1821" ht="15.75" customHeight="1">
      <c r="A1821" s="12">
        <v>1951</v>
      </c>
      <c r="B1821" s="12">
        <v>19511</v>
      </c>
      <c r="C1821" t="s" s="13">
        <v>57</v>
      </c>
      <c r="D1821" t="s" s="13">
        <v>11900</v>
      </c>
      <c r="E1821" t="s" s="14">
        <f>MID(D1821,1,SEARCH(",",D1821)-1)</f>
        <v>11901</v>
      </c>
      <c r="F1821" t="s" s="13">
        <f>MID(D1821,SEARCH(",",D1821)+2,50)</f>
        <v>159</v>
      </c>
      <c r="G1821" s="15">
        <v>36012</v>
      </c>
      <c r="H1821" s="21">
        <f>YEAR(G1821)</f>
        <v>1998</v>
      </c>
      <c r="I1821" s="16">
        <f>INT((TODAY()-G1821)/365)</f>
        <v>22</v>
      </c>
      <c r="J1821" t="s" s="17">
        <v>32</v>
      </c>
      <c r="K1821" t="s" s="17">
        <v>11902</v>
      </c>
      <c r="L1821" s="12">
        <v>618641914</v>
      </c>
      <c r="M1821" s="12"/>
      <c r="N1821" s="12"/>
      <c r="O1821" t="s" s="13">
        <v>11903</v>
      </c>
      <c r="P1821" s="23">
        <v>28942</v>
      </c>
      <c r="Q1821" t="s" s="13">
        <v>11904</v>
      </c>
      <c r="R1821" s="18"/>
      <c r="S1821" s="12"/>
      <c r="T1821" t="s" s="24">
        <v>11905</v>
      </c>
      <c r="U1821" s="12"/>
      <c r="V1821" s="12"/>
      <c r="W1821" s="12"/>
      <c r="X1821" s="12"/>
      <c r="Y1821" t="s" s="13">
        <v>37</v>
      </c>
      <c r="Z1821" s="12"/>
      <c r="AA1821" s="20">
        <v>43374</v>
      </c>
      <c r="AB1821" s="20"/>
    </row>
    <row r="1822" ht="15.75" customHeight="1">
      <c r="A1822" s="12">
        <v>1952</v>
      </c>
      <c r="B1822" s="12">
        <v>19521</v>
      </c>
      <c r="C1822" t="s" s="13">
        <v>57</v>
      </c>
      <c r="D1822" t="s" s="13">
        <v>11906</v>
      </c>
      <c r="E1822" t="s" s="14">
        <f>MID(D1822,1,SEARCH(",",D1822)-1)</f>
        <v>11907</v>
      </c>
      <c r="F1822" t="s" s="13">
        <f>MID(D1822,SEARCH(",",D1822)+2,50)</f>
        <v>46</v>
      </c>
      <c r="G1822" s="15">
        <v>37956</v>
      </c>
      <c r="H1822" s="21">
        <f>YEAR(G1822)</f>
        <v>2003</v>
      </c>
      <c r="I1822" s="16">
        <f>INT((TODAY()-G1822)/365)</f>
        <v>16</v>
      </c>
      <c r="J1822" t="s" s="17">
        <v>40</v>
      </c>
      <c r="K1822" t="s" s="17">
        <v>11908</v>
      </c>
      <c r="L1822" s="12">
        <v>656162957</v>
      </c>
      <c r="M1822" s="12">
        <v>651018416</v>
      </c>
      <c r="N1822" s="12"/>
      <c r="O1822" t="s" s="13">
        <v>11909</v>
      </c>
      <c r="P1822" s="23">
        <v>28860</v>
      </c>
      <c r="Q1822" t="s" s="13">
        <v>8944</v>
      </c>
      <c r="R1822" t="s" s="24">
        <v>11910</v>
      </c>
      <c r="S1822" s="12"/>
      <c r="T1822" s="18"/>
      <c r="U1822" t="s" s="13">
        <v>11911</v>
      </c>
      <c r="V1822" t="s" s="13">
        <v>11912</v>
      </c>
      <c r="W1822" s="12"/>
      <c r="X1822" s="12"/>
      <c r="Y1822" t="s" s="13">
        <v>11913</v>
      </c>
      <c r="Z1822" s="12"/>
      <c r="AA1822" s="20">
        <v>43405</v>
      </c>
      <c r="AB1822" s="20">
        <v>43839</v>
      </c>
    </row>
    <row r="1823" ht="15.75" customHeight="1">
      <c r="A1823" s="12">
        <v>1953</v>
      </c>
      <c r="B1823" s="12">
        <v>19531</v>
      </c>
      <c r="C1823" t="s" s="13">
        <v>28</v>
      </c>
      <c r="D1823" t="s" s="13">
        <v>11914</v>
      </c>
      <c r="E1823" t="s" s="14">
        <f>MID(D1823,1,SEARCH(",",D1823)-1)</f>
        <v>11915</v>
      </c>
      <c r="F1823" t="s" s="13">
        <f>MID(D1823,SEARCH(",",D1823)+2,50)</f>
        <v>11916</v>
      </c>
      <c r="G1823" s="15">
        <v>37880</v>
      </c>
      <c r="H1823" s="21">
        <f>YEAR(G1823)</f>
        <v>2003</v>
      </c>
      <c r="I1823" s="16">
        <f>INT((TODAY()-G1823)/365)</f>
        <v>17</v>
      </c>
      <c r="J1823" t="s" s="17">
        <v>32</v>
      </c>
      <c r="K1823" t="s" s="17">
        <v>11917</v>
      </c>
      <c r="L1823" s="12">
        <v>655439383</v>
      </c>
      <c r="M1823" s="12">
        <v>677391491</v>
      </c>
      <c r="N1823" s="12"/>
      <c r="O1823" t="s" s="13">
        <v>11918</v>
      </c>
      <c r="P1823" s="23">
        <v>28050</v>
      </c>
      <c r="Q1823" t="s" s="13">
        <v>34</v>
      </c>
      <c r="R1823" s="18"/>
      <c r="S1823" t="s" s="13">
        <v>11919</v>
      </c>
      <c r="T1823" s="18"/>
      <c r="U1823" t="s" s="13">
        <v>11920</v>
      </c>
      <c r="V1823" t="s" s="13">
        <v>11921</v>
      </c>
      <c r="W1823" s="12"/>
      <c r="X1823" s="12"/>
      <c r="Y1823" t="s" s="13">
        <v>11922</v>
      </c>
      <c r="Z1823" t="s" s="13">
        <v>11923</v>
      </c>
      <c r="AA1823" s="20">
        <v>43405</v>
      </c>
      <c r="AB1823" s="20">
        <v>43839</v>
      </c>
    </row>
    <row r="1824" ht="15.75" customHeight="1">
      <c r="A1824" s="12">
        <v>1954</v>
      </c>
      <c r="B1824" s="12">
        <v>19541</v>
      </c>
      <c r="C1824" t="s" s="13">
        <v>28</v>
      </c>
      <c r="D1824" t="s" s="13">
        <v>11924</v>
      </c>
      <c r="E1824" t="s" s="14">
        <f>MID(D1824,1,SEARCH(",",D1824)-1)</f>
        <v>11925</v>
      </c>
      <c r="F1824" t="s" s="13">
        <f>MID(D1824,SEARCH(",",D1824)+2,50)</f>
        <v>8978</v>
      </c>
      <c r="G1824" s="15">
        <v>40006</v>
      </c>
      <c r="H1824" s="21">
        <f>YEAR(G1824)</f>
        <v>2009</v>
      </c>
      <c r="I1824" s="16">
        <f>INT((TODAY()-G1824)/365)</f>
        <v>11</v>
      </c>
      <c r="J1824" t="s" s="17">
        <v>32</v>
      </c>
      <c r="K1824" s="16"/>
      <c r="L1824" s="12">
        <v>630884497</v>
      </c>
      <c r="M1824" s="12">
        <v>609845587</v>
      </c>
      <c r="N1824" s="12"/>
      <c r="O1824" t="s" s="13">
        <v>11926</v>
      </c>
      <c r="P1824" s="23">
        <v>28029</v>
      </c>
      <c r="Q1824" t="s" s="13">
        <v>34</v>
      </c>
      <c r="R1824" s="18"/>
      <c r="S1824" t="s" s="13">
        <v>11927</v>
      </c>
      <c r="T1824" s="18"/>
      <c r="U1824" t="s" s="13">
        <v>11928</v>
      </c>
      <c r="V1824" t="s" s="13">
        <v>11929</v>
      </c>
      <c r="W1824" s="12"/>
      <c r="X1824" s="12"/>
      <c r="Y1824" t="s" s="13">
        <v>11930</v>
      </c>
      <c r="Z1824" s="12"/>
      <c r="AA1824" s="20">
        <v>43405</v>
      </c>
      <c r="AB1824" s="20"/>
    </row>
    <row r="1825" ht="25.5" customHeight="1">
      <c r="A1825" s="12">
        <v>1955</v>
      </c>
      <c r="B1825" s="12">
        <v>19551</v>
      </c>
      <c r="C1825" t="s" s="13">
        <v>57</v>
      </c>
      <c r="D1825" t="s" s="13">
        <v>11931</v>
      </c>
      <c r="E1825" t="s" s="14">
        <f>MID(D1825,1,SEARCH(",",D1825)-1)</f>
        <v>11932</v>
      </c>
      <c r="F1825" t="s" s="13">
        <f>MID(D1825,SEARCH(",",D1825)+2,50)</f>
        <v>504</v>
      </c>
      <c r="G1825" s="15">
        <v>34751</v>
      </c>
      <c r="H1825" s="21">
        <f>YEAR(G1825)</f>
        <v>1995</v>
      </c>
      <c r="I1825" s="16">
        <f>INT((TODAY()-G1825)/365)</f>
        <v>25</v>
      </c>
      <c r="J1825" t="s" s="17">
        <v>40</v>
      </c>
      <c r="K1825" t="s" s="17">
        <v>11933</v>
      </c>
      <c r="L1825" s="12"/>
      <c r="M1825" s="12"/>
      <c r="N1825" s="12"/>
      <c r="O1825" s="27"/>
      <c r="P1825" s="23">
        <v>19200</v>
      </c>
      <c r="Q1825" t="s" s="13">
        <v>11934</v>
      </c>
      <c r="R1825" t="s" s="13">
        <v>11935</v>
      </c>
      <c r="S1825" s="12"/>
      <c r="T1825" s="12"/>
      <c r="U1825" s="12"/>
      <c r="V1825" s="12"/>
      <c r="W1825" s="12"/>
      <c r="X1825" s="12"/>
      <c r="Y1825" t="s" s="13">
        <v>11936</v>
      </c>
      <c r="Z1825" t="s" s="13">
        <v>11937</v>
      </c>
      <c r="AA1825" s="20">
        <v>43344</v>
      </c>
      <c r="AB1825" s="39">
        <v>43518</v>
      </c>
    </row>
    <row r="1826" ht="38.25" customHeight="1">
      <c r="A1826" s="30">
        <v>1956</v>
      </c>
      <c r="B1826" s="30">
        <v>19561</v>
      </c>
      <c r="C1826" t="s" s="31">
        <v>28</v>
      </c>
      <c r="D1826" t="s" s="32">
        <v>11938</v>
      </c>
      <c r="E1826" t="s" s="14">
        <f>MID(D1826,1,SEARCH(",",D1826)-1)</f>
        <v>11939</v>
      </c>
      <c r="F1826" t="s" s="13">
        <f>MID(D1826,SEARCH(",",D1826)+2,50)</f>
        <v>11940</v>
      </c>
      <c r="G1826" s="33">
        <v>41167</v>
      </c>
      <c r="H1826" s="34">
        <v>2012</v>
      </c>
      <c r="I1826" s="30">
        <v>6</v>
      </c>
      <c r="J1826" t="s" s="31">
        <v>32</v>
      </c>
      <c r="K1826" s="30"/>
      <c r="L1826" s="30">
        <v>633567364</v>
      </c>
      <c r="M1826" s="30">
        <v>607024508</v>
      </c>
      <c r="N1826" s="30">
        <v>912825546</v>
      </c>
      <c r="O1826" t="s" s="35">
        <v>11941</v>
      </c>
      <c r="P1826" s="36">
        <v>28034</v>
      </c>
      <c r="Q1826" t="s" s="31">
        <v>34</v>
      </c>
      <c r="R1826" t="s" s="32">
        <v>11942</v>
      </c>
      <c r="S1826" s="37"/>
      <c r="T1826" s="37"/>
      <c r="U1826" t="s" s="32">
        <v>11943</v>
      </c>
      <c r="V1826" t="s" s="32">
        <v>11944</v>
      </c>
      <c r="W1826" s="37"/>
      <c r="X1826" s="30"/>
      <c r="Y1826" t="s" s="31">
        <v>11945</v>
      </c>
      <c r="Z1826" t="s" s="32">
        <v>11946</v>
      </c>
      <c r="AA1826" s="39">
        <v>43435</v>
      </c>
      <c r="AB1826" s="39">
        <v>43518</v>
      </c>
    </row>
    <row r="1827" ht="38.25" customHeight="1">
      <c r="A1827" s="30">
        <v>1956</v>
      </c>
      <c r="B1827" s="30">
        <v>19562</v>
      </c>
      <c r="C1827" t="s" s="31">
        <v>28</v>
      </c>
      <c r="D1827" t="s" s="32">
        <v>11947</v>
      </c>
      <c r="E1827" t="s" s="14">
        <f>MID(D1827,1,SEARCH(",",D1827)-1)</f>
        <v>11939</v>
      </c>
      <c r="F1827" t="s" s="13">
        <f>MID(D1827,SEARCH(",",D1827)+2,50)</f>
        <v>249</v>
      </c>
      <c r="G1827" s="33">
        <v>40717</v>
      </c>
      <c r="H1827" s="34">
        <v>2011</v>
      </c>
      <c r="I1827" s="30">
        <v>7</v>
      </c>
      <c r="J1827" t="s" s="31">
        <v>40</v>
      </c>
      <c r="K1827" s="30"/>
      <c r="L1827" s="30">
        <v>633567364</v>
      </c>
      <c r="M1827" s="30">
        <v>607024508</v>
      </c>
      <c r="N1827" s="30">
        <v>912825546</v>
      </c>
      <c r="O1827" t="s" s="35">
        <v>11941</v>
      </c>
      <c r="P1827" s="36">
        <v>28034</v>
      </c>
      <c r="Q1827" t="s" s="31">
        <v>34</v>
      </c>
      <c r="R1827" t="s" s="32">
        <v>11942</v>
      </c>
      <c r="S1827" s="37"/>
      <c r="T1827" s="37"/>
      <c r="U1827" t="s" s="32">
        <v>11943</v>
      </c>
      <c r="V1827" t="s" s="32">
        <v>11944</v>
      </c>
      <c r="W1827" s="37"/>
      <c r="X1827" s="30"/>
      <c r="Y1827" t="s" s="31">
        <v>11945</v>
      </c>
      <c r="Z1827" t="s" s="32">
        <v>11946</v>
      </c>
      <c r="AA1827" s="39">
        <v>43435</v>
      </c>
      <c r="AB1827" s="39">
        <v>43518</v>
      </c>
    </row>
    <row r="1828" ht="13" customHeight="1">
      <c r="A1828" s="12">
        <v>1957</v>
      </c>
      <c r="B1828" s="12">
        <v>19571</v>
      </c>
      <c r="C1828" t="s" s="13">
        <v>28</v>
      </c>
      <c r="D1828" t="s" s="13">
        <v>11948</v>
      </c>
      <c r="E1828" t="s" s="14">
        <f>MID(D1828,1,SEARCH(",",D1828)-1)</f>
        <v>11949</v>
      </c>
      <c r="F1828" t="s" s="13">
        <f>MID(D1828,SEARCH(",",D1828)+2,50)</f>
        <v>2891</v>
      </c>
      <c r="G1828" s="15">
        <v>37788</v>
      </c>
      <c r="H1828" s="21">
        <f>YEAR(G1828)</f>
        <v>2003</v>
      </c>
      <c r="I1828" s="16">
        <f>INT((TODAY()-G1828)/365)</f>
        <v>17</v>
      </c>
      <c r="J1828" t="s" s="17">
        <v>32</v>
      </c>
      <c r="K1828" t="s" s="17">
        <v>11950</v>
      </c>
      <c r="L1828" s="12">
        <v>660620401</v>
      </c>
      <c r="M1828" s="12"/>
      <c r="N1828" s="12"/>
      <c r="O1828" t="s" s="22">
        <v>11951</v>
      </c>
      <c r="P1828" s="23">
        <v>28034</v>
      </c>
      <c r="Q1828" t="s" s="13">
        <v>34</v>
      </c>
      <c r="R1828" s="12"/>
      <c r="S1828" s="12"/>
      <c r="T1828" t="s" s="13">
        <v>11952</v>
      </c>
      <c r="U1828" t="s" s="13">
        <v>11953</v>
      </c>
      <c r="V1828" t="s" s="13">
        <v>11954</v>
      </c>
      <c r="W1828" s="12"/>
      <c r="X1828" s="12"/>
      <c r="Y1828" t="s" s="13">
        <v>11955</v>
      </c>
      <c r="Z1828" s="12"/>
      <c r="AA1828" s="20">
        <v>43435</v>
      </c>
      <c r="AB1828" s="20"/>
    </row>
    <row r="1829" ht="13" customHeight="1">
      <c r="A1829" s="12">
        <v>1958</v>
      </c>
      <c r="B1829" s="12">
        <v>19581</v>
      </c>
      <c r="C1829" t="s" s="13">
        <v>57</v>
      </c>
      <c r="D1829" t="s" s="13">
        <v>11956</v>
      </c>
      <c r="E1829" t="s" s="14">
        <f>MID(D1829,1,SEARCH(",",D1829)-1)</f>
        <v>2291</v>
      </c>
      <c r="F1829" t="s" s="13">
        <f>MID(D1829,SEARCH(",",D1829)+2,50)</f>
        <v>122</v>
      </c>
      <c r="G1829" s="15">
        <v>37336</v>
      </c>
      <c r="H1829" s="21">
        <f>YEAR(G1829)</f>
        <v>2002</v>
      </c>
      <c r="I1829" s="16">
        <f>INT((TODAY()-G1829)/365)</f>
        <v>18</v>
      </c>
      <c r="J1829" t="s" s="17">
        <v>40</v>
      </c>
      <c r="K1829" t="s" s="17">
        <v>11957</v>
      </c>
      <c r="L1829" s="12">
        <v>696479857</v>
      </c>
      <c r="M1829" s="12"/>
      <c r="N1829" s="12"/>
      <c r="O1829" t="s" s="22">
        <v>11958</v>
      </c>
      <c r="P1829" s="23">
        <v>28411</v>
      </c>
      <c r="Q1829" t="s" s="13">
        <v>11959</v>
      </c>
      <c r="R1829" t="s" s="13">
        <v>11960</v>
      </c>
      <c r="S1829" s="12"/>
      <c r="T1829" s="12"/>
      <c r="U1829" s="12"/>
      <c r="V1829" s="12"/>
      <c r="W1829" s="12"/>
      <c r="X1829" s="12"/>
      <c r="Y1829" t="s" s="13">
        <v>37</v>
      </c>
      <c r="Z1829" s="12"/>
      <c r="AA1829" s="20">
        <v>43374</v>
      </c>
      <c r="AB1829" s="39">
        <v>43482</v>
      </c>
    </row>
    <row r="1830" ht="38.25" customHeight="1">
      <c r="A1830" s="30">
        <v>1959</v>
      </c>
      <c r="B1830" s="30">
        <v>19591</v>
      </c>
      <c r="C1830" t="s" s="31">
        <v>28</v>
      </c>
      <c r="D1830" t="s" s="32">
        <v>11961</v>
      </c>
      <c r="E1830" t="s" s="14">
        <f>MID(D1830,1,SEARCH(",",D1830)-1)</f>
        <v>11962</v>
      </c>
      <c r="F1830" t="s" s="13">
        <f>MID(D1830,SEARCH(",",D1830)+2,50)</f>
        <v>8978</v>
      </c>
      <c r="G1830" s="33">
        <v>40923</v>
      </c>
      <c r="H1830" s="34">
        <f>YEAR(G1830)</f>
        <v>2012</v>
      </c>
      <c r="I1830" s="30">
        <f>INT((TODAY()-G1830)/365)</f>
        <v>8</v>
      </c>
      <c r="J1830" t="s" s="31">
        <v>32</v>
      </c>
      <c r="K1830" s="30"/>
      <c r="L1830" s="30">
        <v>654123020</v>
      </c>
      <c r="M1830" s="30">
        <v>647221610</v>
      </c>
      <c r="N1830" s="30">
        <v>917508240</v>
      </c>
      <c r="O1830" t="s" s="35">
        <v>11963</v>
      </c>
      <c r="P1830" s="36">
        <v>28049</v>
      </c>
      <c r="Q1830" t="s" s="31">
        <v>34</v>
      </c>
      <c r="R1830" t="s" s="32">
        <v>11964</v>
      </c>
      <c r="S1830" s="37"/>
      <c r="T1830" s="37"/>
      <c r="U1830" t="s" s="32">
        <v>11965</v>
      </c>
      <c r="V1830" t="s" s="32">
        <v>11966</v>
      </c>
      <c r="W1830" s="37"/>
      <c r="X1830" s="30"/>
      <c r="Y1830" t="s" s="31">
        <v>11967</v>
      </c>
      <c r="Z1830" t="s" s="32">
        <v>11968</v>
      </c>
      <c r="AA1830" s="39">
        <v>43435</v>
      </c>
      <c r="AB1830" s="39">
        <v>43482</v>
      </c>
    </row>
    <row r="1831" ht="13" customHeight="1">
      <c r="A1831" s="12">
        <v>1960</v>
      </c>
      <c r="B1831" s="12">
        <v>19601</v>
      </c>
      <c r="C1831" t="s" s="13">
        <v>28</v>
      </c>
      <c r="D1831" t="s" s="13">
        <v>11969</v>
      </c>
      <c r="E1831" t="s" s="14">
        <f>MID(D1831,1,SEARCH(",",D1831)-1)</f>
        <v>11970</v>
      </c>
      <c r="F1831" t="s" s="13">
        <f>MID(D1831,SEARCH(",",D1831)+2,50)</f>
        <v>4687</v>
      </c>
      <c r="G1831" s="15">
        <v>40023</v>
      </c>
      <c r="H1831" s="21">
        <f>YEAR(G1831)</f>
        <v>2009</v>
      </c>
      <c r="I1831" s="16">
        <f>INT((TODAY()-G1831)/365)</f>
        <v>11</v>
      </c>
      <c r="J1831" t="s" s="17">
        <v>40</v>
      </c>
      <c r="K1831" s="16"/>
      <c r="L1831" s="12">
        <v>663817007</v>
      </c>
      <c r="M1831" s="12">
        <v>616927573</v>
      </c>
      <c r="N1831" s="12"/>
      <c r="O1831" t="s" s="22">
        <v>11971</v>
      </c>
      <c r="P1831" s="23">
        <v>28034</v>
      </c>
      <c r="Q1831" t="s" s="13">
        <v>34</v>
      </c>
      <c r="R1831" s="12"/>
      <c r="S1831" s="12"/>
      <c r="T1831" s="12"/>
      <c r="U1831" t="s" s="13">
        <v>11972</v>
      </c>
      <c r="V1831" t="s" s="13">
        <v>11973</v>
      </c>
      <c r="W1831" s="12"/>
      <c r="X1831" s="12"/>
      <c r="Y1831" t="s" s="13">
        <v>11974</v>
      </c>
      <c r="Z1831" s="12"/>
      <c r="AA1831" s="20">
        <v>43419</v>
      </c>
      <c r="AB1831" s="20"/>
    </row>
    <row r="1832" ht="13" customHeight="1">
      <c r="A1832" s="12">
        <v>1960</v>
      </c>
      <c r="B1832" s="12">
        <v>19602</v>
      </c>
      <c r="C1832" t="s" s="13">
        <v>28</v>
      </c>
      <c r="D1832" t="s" s="41">
        <v>11975</v>
      </c>
      <c r="E1832" t="s" s="14">
        <f>MID(D1832,1,SEARCH(",",D1832)-1)</f>
        <v>11970</v>
      </c>
      <c r="F1832" t="s" s="13">
        <f>MID(D1832,SEARCH(",",D1832)+2,50)</f>
        <v>2129</v>
      </c>
      <c r="G1832" s="44">
        <v>40701</v>
      </c>
      <c r="H1832" s="21">
        <f>YEAR(G1832)</f>
        <v>2011</v>
      </c>
      <c r="I1832" s="16">
        <f>INT((TODAY()-G1832)/365)</f>
        <v>9</v>
      </c>
      <c r="J1832" t="s" s="17">
        <v>40</v>
      </c>
      <c r="K1832" s="16"/>
      <c r="L1832" s="12">
        <v>663817007</v>
      </c>
      <c r="M1832" s="12">
        <v>616927573</v>
      </c>
      <c r="N1832" s="12"/>
      <c r="O1832" t="s" s="22">
        <v>11971</v>
      </c>
      <c r="P1832" s="23">
        <v>28034</v>
      </c>
      <c r="Q1832" t="s" s="13">
        <v>34</v>
      </c>
      <c r="R1832" s="12"/>
      <c r="S1832" s="12"/>
      <c r="T1832" s="12"/>
      <c r="U1832" t="s" s="13">
        <v>11972</v>
      </c>
      <c r="V1832" t="s" s="13">
        <v>11973</v>
      </c>
      <c r="W1832" s="12"/>
      <c r="X1832" s="12"/>
      <c r="Y1832" t="s" s="13">
        <v>11974</v>
      </c>
      <c r="Z1832" s="12"/>
      <c r="AA1832" s="20">
        <v>43817</v>
      </c>
      <c r="AB1832" s="20"/>
    </row>
    <row r="1833" ht="13" customHeight="1">
      <c r="A1833" s="12">
        <v>1960</v>
      </c>
      <c r="B1833" s="12">
        <v>19603</v>
      </c>
      <c r="C1833" t="s" s="13">
        <v>28</v>
      </c>
      <c r="D1833" t="s" s="41">
        <v>11976</v>
      </c>
      <c r="E1833" t="s" s="14">
        <f>MID(D1833,1,SEARCH(",",D1833)-1)</f>
        <v>11970</v>
      </c>
      <c r="F1833" t="s" s="13">
        <f>MID(D1833,SEARCH(",",D1833)+2,50)</f>
        <v>192</v>
      </c>
      <c r="G1833" s="44">
        <v>41451</v>
      </c>
      <c r="H1833" s="21">
        <f>YEAR(G1833)</f>
        <v>2013</v>
      </c>
      <c r="I1833" s="16">
        <f>INT((TODAY()-G1833)/365)</f>
        <v>7</v>
      </c>
      <c r="J1833" t="s" s="17">
        <v>32</v>
      </c>
      <c r="K1833" s="16"/>
      <c r="L1833" s="12">
        <v>663817007</v>
      </c>
      <c r="M1833" s="12">
        <v>616927573</v>
      </c>
      <c r="N1833" s="12"/>
      <c r="O1833" t="s" s="22">
        <v>11971</v>
      </c>
      <c r="P1833" s="23">
        <v>28034</v>
      </c>
      <c r="Q1833" t="s" s="13">
        <v>34</v>
      </c>
      <c r="R1833" s="12"/>
      <c r="S1833" s="12"/>
      <c r="T1833" s="12"/>
      <c r="U1833" t="s" s="13">
        <v>11972</v>
      </c>
      <c r="V1833" t="s" s="13">
        <v>11973</v>
      </c>
      <c r="W1833" s="12"/>
      <c r="X1833" s="12"/>
      <c r="Y1833" t="s" s="13">
        <v>11974</v>
      </c>
      <c r="Z1833" s="12"/>
      <c r="AA1833" s="20">
        <v>43817</v>
      </c>
      <c r="AB1833" s="20"/>
    </row>
    <row r="1834" ht="13" customHeight="1">
      <c r="A1834" s="12">
        <v>1961</v>
      </c>
      <c r="B1834" s="12">
        <v>19611</v>
      </c>
      <c r="C1834" t="s" s="13">
        <v>28</v>
      </c>
      <c r="D1834" t="s" s="13">
        <v>11977</v>
      </c>
      <c r="E1834" t="s" s="14">
        <f>MID(D1834,1,SEARCH(",",D1834)-1)</f>
        <v>11978</v>
      </c>
      <c r="F1834" t="s" s="13">
        <f>MID(D1834,SEARCH(",",D1834)+2,50)</f>
        <v>702</v>
      </c>
      <c r="G1834" s="15">
        <v>34804</v>
      </c>
      <c r="H1834" s="21">
        <f>YEAR(G1834)</f>
        <v>1995</v>
      </c>
      <c r="I1834" s="16">
        <f>INT((TODAY()-G1834)/365)</f>
        <v>25</v>
      </c>
      <c r="J1834" t="s" s="17">
        <v>40</v>
      </c>
      <c r="K1834" t="s" s="17">
        <v>11979</v>
      </c>
      <c r="L1834" s="12">
        <v>627816211</v>
      </c>
      <c r="M1834" s="12"/>
      <c r="N1834" s="12"/>
      <c r="O1834" t="s" s="22">
        <v>11980</v>
      </c>
      <c r="P1834" s="23">
        <v>31180</v>
      </c>
      <c r="Q1834" t="s" s="13">
        <v>11981</v>
      </c>
      <c r="R1834" t="s" s="13">
        <v>11982</v>
      </c>
      <c r="S1834" s="12"/>
      <c r="T1834" s="12"/>
      <c r="U1834" t="s" s="13">
        <v>11983</v>
      </c>
      <c r="V1834" s="12"/>
      <c r="W1834" s="12"/>
      <c r="X1834" s="12"/>
      <c r="Y1834" t="s" s="13">
        <v>11984</v>
      </c>
      <c r="Z1834" t="s" s="13">
        <v>11985</v>
      </c>
      <c r="AA1834" s="20">
        <v>43452</v>
      </c>
      <c r="AB1834" s="20">
        <v>43622</v>
      </c>
    </row>
    <row r="1835" ht="13" customHeight="1">
      <c r="A1835" s="12">
        <v>1962</v>
      </c>
      <c r="B1835" s="12">
        <v>19621</v>
      </c>
      <c r="C1835" t="s" s="13">
        <v>7608</v>
      </c>
      <c r="D1835" t="s" s="13">
        <v>11986</v>
      </c>
      <c r="E1835" t="s" s="14">
        <f>MID(D1835,1,SEARCH(",",D1835)-1)</f>
        <v>11987</v>
      </c>
      <c r="F1835" t="s" s="13">
        <f>MID(D1835,SEARCH(",",D1835)+2,50)</f>
        <v>275</v>
      </c>
      <c r="G1835" s="15">
        <v>39876</v>
      </c>
      <c r="H1835" s="16">
        <f>YEAR(G1835)</f>
        <v>2009</v>
      </c>
      <c r="I1835" s="16">
        <f>INT((TODAY()-G1835)/365)</f>
        <v>11</v>
      </c>
      <c r="J1835" t="s" s="17">
        <v>40</v>
      </c>
      <c r="K1835" t="s" s="17">
        <v>11988</v>
      </c>
      <c r="L1835" s="12">
        <v>916672687</v>
      </c>
      <c r="M1835" s="12">
        <v>639156411</v>
      </c>
      <c r="N1835" s="12">
        <v>640754579</v>
      </c>
      <c r="O1835" t="s" s="13">
        <v>11989</v>
      </c>
      <c r="P1835" s="16">
        <v>28860</v>
      </c>
      <c r="Q1835" t="s" s="13">
        <v>8944</v>
      </c>
      <c r="R1835" t="s" s="13">
        <v>11990</v>
      </c>
      <c r="S1835" s="12"/>
      <c r="T1835" s="12"/>
      <c r="U1835" t="s" s="13">
        <v>11991</v>
      </c>
      <c r="V1835" t="s" s="13">
        <v>11992</v>
      </c>
      <c r="W1835" s="12"/>
      <c r="X1835" s="12"/>
      <c r="Y1835" t="s" s="13">
        <v>11993</v>
      </c>
      <c r="Z1835" s="12"/>
      <c r="AA1835" s="19">
        <v>43453</v>
      </c>
      <c r="AB1835" s="20"/>
    </row>
    <row r="1836" ht="13" customHeight="1">
      <c r="A1836" s="12">
        <v>1962</v>
      </c>
      <c r="B1836" s="12">
        <v>19622</v>
      </c>
      <c r="C1836" t="s" s="13">
        <v>7608</v>
      </c>
      <c r="D1836" t="s" s="13">
        <v>11994</v>
      </c>
      <c r="E1836" t="s" s="14">
        <f>MID(D1836,1,SEARCH(",",D1836)-1)</f>
        <v>11987</v>
      </c>
      <c r="F1836" t="s" s="13">
        <f>MID(D1836,SEARCH(",",D1836)+2,50)</f>
        <v>2420</v>
      </c>
      <c r="G1836" s="15">
        <v>38766</v>
      </c>
      <c r="H1836" s="16">
        <f>YEAR(G1836)</f>
        <v>2006</v>
      </c>
      <c r="I1836" s="16">
        <f>INT((TODAY()-G1836)/365)</f>
        <v>14</v>
      </c>
      <c r="J1836" t="s" s="17">
        <v>40</v>
      </c>
      <c r="K1836" t="s" s="17">
        <v>11995</v>
      </c>
      <c r="L1836" s="12">
        <v>916672687</v>
      </c>
      <c r="M1836" s="12">
        <v>639156411</v>
      </c>
      <c r="N1836" s="12">
        <v>640754579</v>
      </c>
      <c r="O1836" t="s" s="13">
        <v>11989</v>
      </c>
      <c r="P1836" s="16">
        <v>28860</v>
      </c>
      <c r="Q1836" t="s" s="13">
        <v>8944</v>
      </c>
      <c r="R1836" t="s" s="13">
        <v>11990</v>
      </c>
      <c r="S1836" s="12"/>
      <c r="T1836" s="12"/>
      <c r="U1836" t="s" s="13">
        <v>11991</v>
      </c>
      <c r="V1836" t="s" s="13">
        <v>11992</v>
      </c>
      <c r="W1836" s="12"/>
      <c r="X1836" s="12"/>
      <c r="Y1836" t="s" s="13">
        <v>11996</v>
      </c>
      <c r="Z1836" s="12"/>
      <c r="AA1836" s="19">
        <v>43453</v>
      </c>
      <c r="AB1836" s="20">
        <v>43827</v>
      </c>
    </row>
    <row r="1837" ht="15.75" customHeight="1">
      <c r="A1837" s="12">
        <v>1963</v>
      </c>
      <c r="B1837" s="12">
        <v>19631</v>
      </c>
      <c r="C1837" t="s" s="13">
        <v>57</v>
      </c>
      <c r="D1837" t="s" s="13">
        <v>11997</v>
      </c>
      <c r="E1837" t="s" s="14">
        <f>MID(D1837,1,SEARCH(",",D1837)-1)</f>
        <v>11998</v>
      </c>
      <c r="F1837" t="s" s="13">
        <f>MID(D1837,SEARCH(",",D1837)+2,50)</f>
        <v>385</v>
      </c>
      <c r="G1837" s="15">
        <v>27295</v>
      </c>
      <c r="H1837" s="21">
        <f>YEAR(G1837)</f>
        <v>1974</v>
      </c>
      <c r="I1837" s="21">
        <f>INT((TODAY()-G1837)/365)</f>
        <v>46</v>
      </c>
      <c r="J1837" t="s" s="17">
        <v>40</v>
      </c>
      <c r="K1837" t="s" s="17">
        <v>11999</v>
      </c>
      <c r="L1837" s="12">
        <v>620687476</v>
      </c>
      <c r="M1837" s="12"/>
      <c r="N1837" s="12"/>
      <c r="O1837" t="s" s="13">
        <v>12000</v>
      </c>
      <c r="P1837" s="16">
        <v>28760</v>
      </c>
      <c r="Q1837" t="s" s="13">
        <v>1603</v>
      </c>
      <c r="R1837" s="18"/>
      <c r="S1837" s="12"/>
      <c r="T1837" s="18"/>
      <c r="U1837" s="12"/>
      <c r="V1837" s="12"/>
      <c r="W1837" s="12"/>
      <c r="X1837" s="12"/>
      <c r="Y1837" t="s" s="13">
        <v>12001</v>
      </c>
      <c r="Z1837" t="s" s="13">
        <v>12002</v>
      </c>
      <c r="AA1837" s="20">
        <v>43466</v>
      </c>
      <c r="AB1837" s="20">
        <v>43709</v>
      </c>
    </row>
    <row r="1838" ht="25.5" customHeight="1">
      <c r="A1838" s="12">
        <v>1964</v>
      </c>
      <c r="B1838" s="12">
        <v>19641</v>
      </c>
      <c r="C1838" t="s" s="13">
        <v>7608</v>
      </c>
      <c r="D1838" t="s" s="13">
        <v>12003</v>
      </c>
      <c r="E1838" t="s" s="14">
        <f>MID(D1838,1,SEARCH(",",D1838)-1)</f>
        <v>12004</v>
      </c>
      <c r="F1838" t="s" s="13">
        <f>MID(D1838,SEARCH(",",D1838)+2,50)</f>
        <v>2098</v>
      </c>
      <c r="G1838" s="15">
        <v>37489</v>
      </c>
      <c r="H1838" s="16">
        <f>YEAR(G1838)</f>
        <v>2002</v>
      </c>
      <c r="I1838" s="16">
        <f>INT((TODAY()-G1838)/365)</f>
        <v>18</v>
      </c>
      <c r="J1838" t="s" s="17">
        <v>40</v>
      </c>
      <c r="K1838" s="16"/>
      <c r="L1838" s="12">
        <v>659627359</v>
      </c>
      <c r="M1838" s="12">
        <v>629142496</v>
      </c>
      <c r="N1838" s="12"/>
      <c r="O1838" t="s" s="13">
        <v>12005</v>
      </c>
      <c r="P1838" s="16">
        <v>28860</v>
      </c>
      <c r="Q1838" t="s" s="13">
        <v>8944</v>
      </c>
      <c r="R1838" t="s" s="24">
        <v>12006</v>
      </c>
      <c r="S1838" s="12"/>
      <c r="T1838" s="12"/>
      <c r="U1838" t="s" s="13">
        <v>12007</v>
      </c>
      <c r="V1838" t="s" s="13">
        <v>12008</v>
      </c>
      <c r="W1838" s="12"/>
      <c r="X1838" s="12"/>
      <c r="Y1838" t="s" s="13">
        <v>12009</v>
      </c>
      <c r="Z1838" t="s" s="13">
        <v>12010</v>
      </c>
      <c r="AA1838" s="19">
        <v>43469</v>
      </c>
      <c r="AB1838" s="20">
        <v>43711</v>
      </c>
    </row>
    <row r="1839" ht="15.75" customHeight="1">
      <c r="A1839" s="12">
        <v>1964</v>
      </c>
      <c r="B1839" s="12">
        <v>19642</v>
      </c>
      <c r="C1839" t="s" s="13">
        <v>7608</v>
      </c>
      <c r="D1839" t="s" s="13">
        <v>12011</v>
      </c>
      <c r="E1839" t="s" s="14">
        <f>MID(D1839,1,SEARCH(",",D1839)-1)</f>
        <v>12004</v>
      </c>
      <c r="F1839" t="s" s="13">
        <f>MID(D1839,SEARCH(",",D1839)+2,50)</f>
        <v>5623</v>
      </c>
      <c r="G1839" s="15">
        <v>38711</v>
      </c>
      <c r="H1839" s="16">
        <f>YEAR(G1839)</f>
        <v>2005</v>
      </c>
      <c r="I1839" s="16">
        <f>INT((TODAY()-G1839)/365)</f>
        <v>14</v>
      </c>
      <c r="J1839" t="s" s="17">
        <v>32</v>
      </c>
      <c r="K1839" s="16"/>
      <c r="L1839" s="12">
        <v>659627359</v>
      </c>
      <c r="M1839" s="12">
        <v>629142496</v>
      </c>
      <c r="N1839" s="12"/>
      <c r="O1839" t="s" s="13">
        <v>12005</v>
      </c>
      <c r="P1839" s="16">
        <v>28860</v>
      </c>
      <c r="Q1839" t="s" s="13">
        <v>8944</v>
      </c>
      <c r="R1839" t="s" s="24">
        <v>12006</v>
      </c>
      <c r="S1839" s="12"/>
      <c r="T1839" s="12"/>
      <c r="U1839" t="s" s="13">
        <v>12007</v>
      </c>
      <c r="V1839" t="s" s="13">
        <v>12008</v>
      </c>
      <c r="W1839" s="12"/>
      <c r="X1839" s="12"/>
      <c r="Y1839" t="s" s="13">
        <v>12009</v>
      </c>
      <c r="Z1839" t="s" s="13">
        <v>12012</v>
      </c>
      <c r="AA1839" s="19">
        <v>43469</v>
      </c>
      <c r="AB1839" s="20">
        <v>43711</v>
      </c>
    </row>
    <row r="1840" ht="15.75" customHeight="1">
      <c r="A1840" s="12">
        <v>1964</v>
      </c>
      <c r="B1840" s="12">
        <v>19643</v>
      </c>
      <c r="C1840" t="s" s="13">
        <v>7608</v>
      </c>
      <c r="D1840" t="s" s="13">
        <v>12013</v>
      </c>
      <c r="E1840" t="s" s="14">
        <f>MID(D1840,1,SEARCH(",",D1840)-1)</f>
        <v>12004</v>
      </c>
      <c r="F1840" t="s" s="13">
        <f>MID(D1840,SEARCH(",",D1840)+2,50)</f>
        <v>402</v>
      </c>
      <c r="G1840" s="15">
        <v>39720</v>
      </c>
      <c r="H1840" s="16">
        <f>YEAR(G1840)</f>
        <v>2008</v>
      </c>
      <c r="I1840" s="16">
        <f>INT((TODAY()-G1840)/365)</f>
        <v>12</v>
      </c>
      <c r="J1840" t="s" s="17">
        <v>32</v>
      </c>
      <c r="K1840" s="16"/>
      <c r="L1840" s="12">
        <v>659627359</v>
      </c>
      <c r="M1840" s="12">
        <v>629142496</v>
      </c>
      <c r="N1840" s="12"/>
      <c r="O1840" t="s" s="13">
        <v>12005</v>
      </c>
      <c r="P1840" s="16">
        <v>28860</v>
      </c>
      <c r="Q1840" t="s" s="13">
        <v>8944</v>
      </c>
      <c r="R1840" t="s" s="24">
        <v>12006</v>
      </c>
      <c r="S1840" s="12"/>
      <c r="T1840" s="12"/>
      <c r="U1840" t="s" s="13">
        <v>12007</v>
      </c>
      <c r="V1840" t="s" s="13">
        <v>12008</v>
      </c>
      <c r="W1840" s="12"/>
      <c r="X1840" s="12"/>
      <c r="Y1840" t="s" s="13">
        <v>12009</v>
      </c>
      <c r="Z1840" t="s" s="13">
        <v>12012</v>
      </c>
      <c r="AA1840" s="19">
        <v>43496</v>
      </c>
      <c r="AB1840" s="20">
        <v>43711</v>
      </c>
    </row>
    <row r="1841" ht="15.75" customHeight="1">
      <c r="A1841" s="12">
        <v>1965</v>
      </c>
      <c r="B1841" s="12">
        <v>19651</v>
      </c>
      <c r="C1841" t="s" s="13">
        <v>28</v>
      </c>
      <c r="D1841" t="s" s="13">
        <v>12014</v>
      </c>
      <c r="E1841" t="s" s="14">
        <f>MID(D1841,1,SEARCH(",",D1841)-1)</f>
        <v>12015</v>
      </c>
      <c r="F1841" t="s" s="13">
        <f>MID(D1841,SEARCH(",",D1841)+2,50)</f>
        <v>43</v>
      </c>
      <c r="G1841" s="15">
        <v>39616</v>
      </c>
      <c r="H1841" s="16">
        <f>YEAR(G1841)</f>
        <v>2008</v>
      </c>
      <c r="I1841" s="16">
        <f>INT((TODAY()-G1841)/365)</f>
        <v>12</v>
      </c>
      <c r="J1841" t="s" s="17">
        <v>32</v>
      </c>
      <c r="K1841" s="16"/>
      <c r="L1841" s="12">
        <v>616727912</v>
      </c>
      <c r="M1841" s="12"/>
      <c r="N1841" s="12"/>
      <c r="O1841" t="s" s="13">
        <v>12016</v>
      </c>
      <c r="P1841" s="16">
        <v>28034</v>
      </c>
      <c r="Q1841" t="s" s="13">
        <v>34</v>
      </c>
      <c r="R1841" t="s" s="24">
        <v>12017</v>
      </c>
      <c r="S1841" s="12"/>
      <c r="T1841" s="12"/>
      <c r="U1841" t="s" s="13">
        <v>12018</v>
      </c>
      <c r="V1841" t="s" s="13">
        <v>12019</v>
      </c>
      <c r="W1841" s="12"/>
      <c r="X1841" s="12"/>
      <c r="Y1841" t="s" s="13">
        <v>12020</v>
      </c>
      <c r="Z1841" t="s" s="13">
        <v>12021</v>
      </c>
      <c r="AA1841" s="19">
        <v>43466</v>
      </c>
      <c r="AB1841" s="20">
        <v>44096</v>
      </c>
    </row>
    <row r="1842" ht="38.25" customHeight="1">
      <c r="A1842" s="30">
        <v>1966</v>
      </c>
      <c r="B1842" s="30">
        <v>19661</v>
      </c>
      <c r="C1842" t="s" s="31">
        <v>28</v>
      </c>
      <c r="D1842" t="s" s="32">
        <v>12022</v>
      </c>
      <c r="E1842" t="s" s="14">
        <f>MID(D1842,1,SEARCH(",",D1842)-1)</f>
        <v>12023</v>
      </c>
      <c r="F1842" t="s" s="13">
        <f>MID(D1842,SEARCH(",",D1842)+2,50)</f>
        <v>1222</v>
      </c>
      <c r="G1842" s="33">
        <v>36264</v>
      </c>
      <c r="H1842" s="30">
        <f>YEAR(G1842)</f>
        <v>1999</v>
      </c>
      <c r="I1842" s="30">
        <f>INT((TODAY()-G1842)/365)</f>
        <v>21</v>
      </c>
      <c r="J1842" t="s" s="31">
        <v>32</v>
      </c>
      <c r="K1842" t="s" s="31">
        <v>12024</v>
      </c>
      <c r="L1842" s="30">
        <v>692465469</v>
      </c>
      <c r="M1842" s="30"/>
      <c r="N1842" s="30"/>
      <c r="O1842" t="s" s="32">
        <v>12025</v>
      </c>
      <c r="P1842" s="30">
        <v>28009</v>
      </c>
      <c r="Q1842" t="s" s="31">
        <v>34</v>
      </c>
      <c r="R1842" t="s" s="38">
        <v>12026</v>
      </c>
      <c r="S1842" s="37"/>
      <c r="T1842" s="37"/>
      <c r="U1842" s="37"/>
      <c r="V1842" s="37"/>
      <c r="W1842" t="s" s="32">
        <v>12027</v>
      </c>
      <c r="X1842" t="s" s="31">
        <v>12024</v>
      </c>
      <c r="Y1842" t="s" s="31">
        <v>12028</v>
      </c>
      <c r="Z1842" t="s" s="32">
        <v>12029</v>
      </c>
      <c r="AA1842" s="53">
        <v>43107</v>
      </c>
      <c r="AB1842" s="39">
        <v>43521</v>
      </c>
    </row>
    <row r="1843" ht="15.75" customHeight="1">
      <c r="A1843" s="12">
        <v>1967</v>
      </c>
      <c r="B1843" s="12">
        <v>19671</v>
      </c>
      <c r="C1843" t="s" s="13">
        <v>28</v>
      </c>
      <c r="D1843" t="s" s="13">
        <v>12030</v>
      </c>
      <c r="E1843" t="s" s="14">
        <f>MID(D1843,1,SEARCH(",",D1843)-1)</f>
        <v>12031</v>
      </c>
      <c r="F1843" t="s" s="13">
        <f>MID(D1843,SEARCH(",",D1843)+2,50)</f>
        <v>706</v>
      </c>
      <c r="G1843" s="15">
        <v>40105</v>
      </c>
      <c r="H1843" s="16">
        <f>YEAR(G1843)</f>
        <v>2009</v>
      </c>
      <c r="I1843" s="16">
        <f>INT((TODAY()-G1843)/365)</f>
        <v>11</v>
      </c>
      <c r="J1843" t="s" s="17">
        <v>40</v>
      </c>
      <c r="K1843" t="s" s="17">
        <v>12032</v>
      </c>
      <c r="L1843" s="12">
        <v>917294832</v>
      </c>
      <c r="M1843" s="12">
        <v>659555570</v>
      </c>
      <c r="N1843" s="12">
        <v>628708722</v>
      </c>
      <c r="O1843" t="s" s="13">
        <v>12033</v>
      </c>
      <c r="P1843" s="16">
        <v>28034</v>
      </c>
      <c r="Q1843" t="s" s="13">
        <v>34</v>
      </c>
      <c r="R1843" t="s" s="62">
        <v>12034</v>
      </c>
      <c r="S1843" s="12"/>
      <c r="T1843" s="12"/>
      <c r="U1843" t="s" s="13">
        <v>12035</v>
      </c>
      <c r="V1843" t="s" s="13">
        <v>12036</v>
      </c>
      <c r="W1843" t="s" s="13">
        <v>12036</v>
      </c>
      <c r="X1843" t="s" s="13">
        <v>12037</v>
      </c>
      <c r="Y1843" t="s" s="13">
        <v>12038</v>
      </c>
      <c r="Z1843" s="12"/>
      <c r="AA1843" s="19">
        <v>43473</v>
      </c>
      <c r="AB1843" s="39"/>
    </row>
    <row r="1844" ht="25.5" customHeight="1">
      <c r="A1844" s="30">
        <v>1967</v>
      </c>
      <c r="B1844" s="30">
        <v>19672</v>
      </c>
      <c r="C1844" t="s" s="31">
        <v>28</v>
      </c>
      <c r="D1844" t="s" s="32">
        <v>12039</v>
      </c>
      <c r="E1844" t="s" s="14">
        <f>MID(D1844,1,SEARCH(",",D1844)-1)</f>
        <v>12031</v>
      </c>
      <c r="F1844" t="s" s="13">
        <f>MID(D1844,SEARCH(",",D1844)+2,50)</f>
        <v>331</v>
      </c>
      <c r="G1844" s="33">
        <v>38534</v>
      </c>
      <c r="H1844" s="30">
        <f>YEAR(G1844)</f>
        <v>2005</v>
      </c>
      <c r="I1844" s="30">
        <f>INT((TODAY()-G1844)/365)</f>
        <v>15</v>
      </c>
      <c r="J1844" t="s" s="31">
        <v>32</v>
      </c>
      <c r="K1844" t="s" s="31">
        <v>12040</v>
      </c>
      <c r="L1844" s="30">
        <v>917294832</v>
      </c>
      <c r="M1844" s="30">
        <v>659555570</v>
      </c>
      <c r="N1844" s="30">
        <v>628708722</v>
      </c>
      <c r="O1844" t="s" s="32">
        <v>12033</v>
      </c>
      <c r="P1844" s="30">
        <v>28034</v>
      </c>
      <c r="Q1844" t="s" s="31">
        <v>34</v>
      </c>
      <c r="R1844" t="s" s="38">
        <v>12041</v>
      </c>
      <c r="S1844" s="37"/>
      <c r="T1844" s="37"/>
      <c r="U1844" t="s" s="32">
        <v>12035</v>
      </c>
      <c r="V1844" t="s" s="32">
        <v>12036</v>
      </c>
      <c r="W1844" t="s" s="32">
        <v>12036</v>
      </c>
      <c r="X1844" t="s" s="31">
        <v>12037</v>
      </c>
      <c r="Y1844" t="s" s="31">
        <v>12038</v>
      </c>
      <c r="Z1844" t="s" s="32">
        <v>12042</v>
      </c>
      <c r="AA1844" s="53">
        <v>43479</v>
      </c>
      <c r="AB1844" s="39">
        <v>43466</v>
      </c>
    </row>
    <row r="1845" ht="38.25" customHeight="1">
      <c r="A1845" s="30">
        <v>1968</v>
      </c>
      <c r="B1845" s="30">
        <v>19681</v>
      </c>
      <c r="C1845" t="s" s="31">
        <v>28</v>
      </c>
      <c r="D1845" t="s" s="32">
        <v>12043</v>
      </c>
      <c r="E1845" t="s" s="14">
        <f>MID(D1845,1,SEARCH(",",D1845)-1)</f>
        <v>12044</v>
      </c>
      <c r="F1845" t="s" s="13">
        <f>MID(D1845,SEARCH(",",D1845)+2,50)</f>
        <v>1693</v>
      </c>
      <c r="G1845" s="33">
        <v>40480</v>
      </c>
      <c r="H1845" s="30">
        <f>YEAR(G1845)</f>
        <v>2010</v>
      </c>
      <c r="I1845" s="30">
        <f>INT((TODAY()-G1845)/365)</f>
        <v>9</v>
      </c>
      <c r="J1845" t="s" s="31">
        <v>32</v>
      </c>
      <c r="K1845" t="s" s="31">
        <v>12045</v>
      </c>
      <c r="L1845" s="30">
        <v>666209604</v>
      </c>
      <c r="M1845" s="30">
        <v>636138589</v>
      </c>
      <c r="N1845" s="30">
        <v>638095253</v>
      </c>
      <c r="O1845" t="s" s="32">
        <v>12046</v>
      </c>
      <c r="P1845" s="30">
        <v>28049</v>
      </c>
      <c r="Q1845" t="s" s="31">
        <v>34</v>
      </c>
      <c r="R1845" t="s" s="38">
        <v>12047</v>
      </c>
      <c r="S1845" s="37"/>
      <c r="T1845" s="37"/>
      <c r="U1845" t="s" s="32">
        <v>12048</v>
      </c>
      <c r="V1845" t="s" s="32">
        <v>12049</v>
      </c>
      <c r="W1845" t="s" s="32">
        <v>12048</v>
      </c>
      <c r="X1845" t="s" s="31">
        <v>12050</v>
      </c>
      <c r="Y1845" t="s" s="31">
        <v>12051</v>
      </c>
      <c r="Z1845" t="s" s="32">
        <v>12052</v>
      </c>
      <c r="AA1845" s="53">
        <v>43474</v>
      </c>
      <c r="AB1845" s="39">
        <v>43466</v>
      </c>
    </row>
    <row r="1846" ht="38.25" customHeight="1">
      <c r="A1846" s="30">
        <v>1968</v>
      </c>
      <c r="B1846" s="30">
        <v>19682</v>
      </c>
      <c r="C1846" t="s" s="31">
        <v>28</v>
      </c>
      <c r="D1846" t="s" s="32">
        <v>12053</v>
      </c>
      <c r="E1846" t="s" s="14">
        <f>MID(D1846,1,SEARCH(",",D1846)-1)</f>
        <v>12044</v>
      </c>
      <c r="F1846" t="s" s="13">
        <f>MID(D1846,SEARCH(",",D1846)+2,50)</f>
        <v>1265</v>
      </c>
      <c r="G1846" s="33">
        <v>41236</v>
      </c>
      <c r="H1846" s="30">
        <f>YEAR(G1846)</f>
        <v>2012</v>
      </c>
      <c r="I1846" s="30">
        <f>INT((TODAY()-G1846)/365)</f>
        <v>7</v>
      </c>
      <c r="J1846" t="s" s="31">
        <v>32</v>
      </c>
      <c r="K1846" t="s" s="31">
        <v>12054</v>
      </c>
      <c r="L1846" s="30">
        <v>666209604</v>
      </c>
      <c r="M1846" s="30">
        <v>636138589</v>
      </c>
      <c r="N1846" s="30">
        <v>638095253</v>
      </c>
      <c r="O1846" t="s" s="32">
        <v>12046</v>
      </c>
      <c r="P1846" s="30">
        <v>28049</v>
      </c>
      <c r="Q1846" t="s" s="31">
        <v>34</v>
      </c>
      <c r="R1846" t="s" s="38">
        <v>12047</v>
      </c>
      <c r="S1846" s="37"/>
      <c r="T1846" s="37"/>
      <c r="U1846" t="s" s="32">
        <v>12048</v>
      </c>
      <c r="V1846" t="s" s="32">
        <v>12049</v>
      </c>
      <c r="W1846" t="s" s="32">
        <v>12048</v>
      </c>
      <c r="X1846" t="s" s="31">
        <v>12050</v>
      </c>
      <c r="Y1846" t="s" s="31">
        <v>12051</v>
      </c>
      <c r="Z1846" t="s" s="32">
        <v>12052</v>
      </c>
      <c r="AA1846" s="53">
        <v>43474</v>
      </c>
      <c r="AB1846" s="39">
        <v>43811</v>
      </c>
    </row>
    <row r="1847" ht="25.5" customHeight="1">
      <c r="A1847" s="12">
        <v>1969</v>
      </c>
      <c r="B1847" s="12">
        <v>19691</v>
      </c>
      <c r="C1847" t="s" s="13">
        <v>28</v>
      </c>
      <c r="D1847" t="s" s="13">
        <v>12055</v>
      </c>
      <c r="E1847" t="s" s="14">
        <f>MID(D1847,1,SEARCH(",",D1847)-1)</f>
        <v>12056</v>
      </c>
      <c r="F1847" t="s" s="13">
        <f>MID(D1847,SEARCH(",",D1847)+2,50)</f>
        <v>275</v>
      </c>
      <c r="G1847" s="15">
        <v>39713</v>
      </c>
      <c r="H1847" s="16">
        <f>YEAR(G1847)</f>
        <v>2008</v>
      </c>
      <c r="I1847" s="16">
        <f>INT((TODAY()-G1847)/365)</f>
        <v>12</v>
      </c>
      <c r="J1847" t="s" s="17">
        <v>40</v>
      </c>
      <c r="K1847" t="s" s="17">
        <v>12057</v>
      </c>
      <c r="L1847" s="12">
        <v>628301245</v>
      </c>
      <c r="M1847" s="12">
        <v>669120191</v>
      </c>
      <c r="N1847" s="12">
        <v>610533058</v>
      </c>
      <c r="O1847" t="s" s="13">
        <v>12058</v>
      </c>
      <c r="P1847" s="16">
        <v>28049</v>
      </c>
      <c r="Q1847" t="s" s="13">
        <v>34</v>
      </c>
      <c r="R1847" t="s" s="24">
        <v>12059</v>
      </c>
      <c r="S1847" s="12"/>
      <c r="T1847" s="12"/>
      <c r="U1847" t="s" s="13">
        <v>12060</v>
      </c>
      <c r="V1847" t="s" s="13">
        <v>12061</v>
      </c>
      <c r="W1847" t="s" s="13">
        <v>12060</v>
      </c>
      <c r="X1847" t="s" s="13">
        <v>12062</v>
      </c>
      <c r="Y1847" t="s" s="13">
        <v>12063</v>
      </c>
      <c r="Z1847" t="s" s="13">
        <v>12064</v>
      </c>
      <c r="AA1847" s="19">
        <v>43474</v>
      </c>
      <c r="AB1847" s="20">
        <v>43578</v>
      </c>
    </row>
    <row r="1848" ht="15.75" customHeight="1">
      <c r="A1848" s="12">
        <v>1969</v>
      </c>
      <c r="B1848" s="12">
        <v>19692</v>
      </c>
      <c r="C1848" t="s" s="13">
        <v>28</v>
      </c>
      <c r="D1848" t="s" s="13">
        <v>12065</v>
      </c>
      <c r="E1848" t="s" s="14">
        <f>MID(D1848,1,SEARCH(",",D1848)-1)</f>
        <v>12056</v>
      </c>
      <c r="F1848" t="s" s="13">
        <f>MID(D1848,SEARCH(",",D1848)+2,50)</f>
        <v>60</v>
      </c>
      <c r="G1848" s="15">
        <v>39028</v>
      </c>
      <c r="H1848" s="16">
        <f>YEAR(G1848)</f>
        <v>2006</v>
      </c>
      <c r="I1848" s="16">
        <f>INT((TODAY()-G1848)/365)</f>
        <v>13</v>
      </c>
      <c r="J1848" t="s" s="17">
        <v>40</v>
      </c>
      <c r="K1848" t="s" s="17">
        <v>12066</v>
      </c>
      <c r="L1848" s="12">
        <v>628301245</v>
      </c>
      <c r="M1848" s="12">
        <v>669120191</v>
      </c>
      <c r="N1848" s="12">
        <v>610533058</v>
      </c>
      <c r="O1848" t="s" s="13">
        <v>12058</v>
      </c>
      <c r="P1848" s="16">
        <v>28049</v>
      </c>
      <c r="Q1848" t="s" s="13">
        <v>34</v>
      </c>
      <c r="R1848" t="s" s="24">
        <v>12059</v>
      </c>
      <c r="S1848" s="12"/>
      <c r="T1848" s="12"/>
      <c r="U1848" t="s" s="13">
        <v>12060</v>
      </c>
      <c r="V1848" t="s" s="13">
        <v>12061</v>
      </c>
      <c r="W1848" t="s" s="13">
        <v>12060</v>
      </c>
      <c r="X1848" t="s" s="13">
        <v>12062</v>
      </c>
      <c r="Y1848" t="s" s="13">
        <v>12063</v>
      </c>
      <c r="Z1848" t="s" s="13">
        <v>12067</v>
      </c>
      <c r="AA1848" s="19">
        <v>43474</v>
      </c>
      <c r="AB1848" s="20">
        <v>43578</v>
      </c>
    </row>
    <row r="1849" ht="25.5" customHeight="1">
      <c r="A1849" s="12">
        <v>1970</v>
      </c>
      <c r="B1849" s="12">
        <v>19701</v>
      </c>
      <c r="C1849" t="s" s="13">
        <v>28</v>
      </c>
      <c r="D1849" t="s" s="13">
        <v>12068</v>
      </c>
      <c r="E1849" t="s" s="14">
        <f>MID(D1849,1,SEARCH(",",D1849)-1)</f>
        <v>12069</v>
      </c>
      <c r="F1849" t="s" s="13">
        <f>MID(D1849,SEARCH(",",D1849)+2,50)</f>
        <v>1189</v>
      </c>
      <c r="G1849" s="15">
        <v>39251</v>
      </c>
      <c r="H1849" s="16">
        <f>YEAR(G1849)</f>
        <v>2007</v>
      </c>
      <c r="I1849" s="16">
        <f>INT((TODAY()-G1849)/365)</f>
        <v>13</v>
      </c>
      <c r="J1849" t="s" s="17">
        <v>32</v>
      </c>
      <c r="K1849" t="s" s="17">
        <v>12070</v>
      </c>
      <c r="L1849" s="12">
        <v>670798093</v>
      </c>
      <c r="M1849" s="12">
        <v>635418291</v>
      </c>
      <c r="N1849" s="12"/>
      <c r="O1849" t="s" s="13">
        <v>12071</v>
      </c>
      <c r="P1849" s="16">
        <v>28034</v>
      </c>
      <c r="Q1849" t="s" s="13">
        <v>34</v>
      </c>
      <c r="R1849" t="s" s="24">
        <v>12072</v>
      </c>
      <c r="S1849" s="12"/>
      <c r="T1849" s="12"/>
      <c r="U1849" t="s" s="13">
        <v>12073</v>
      </c>
      <c r="V1849" t="s" s="13">
        <v>12074</v>
      </c>
      <c r="W1849" t="s" s="13">
        <v>12073</v>
      </c>
      <c r="X1849" t="s" s="13">
        <v>12075</v>
      </c>
      <c r="Y1849" t="s" s="13">
        <v>12076</v>
      </c>
      <c r="Z1849" t="s" s="13">
        <v>7755</v>
      </c>
      <c r="AA1849" s="19">
        <v>43474</v>
      </c>
      <c r="AB1849" s="20">
        <v>44105</v>
      </c>
    </row>
    <row r="1850" ht="15.75" customHeight="1">
      <c r="A1850" s="12">
        <v>1971</v>
      </c>
      <c r="B1850" s="12">
        <v>19711</v>
      </c>
      <c r="C1850" t="s" s="13">
        <v>28</v>
      </c>
      <c r="D1850" t="s" s="13">
        <v>12077</v>
      </c>
      <c r="E1850" t="s" s="14">
        <f>MID(D1850,1,SEARCH(",",D1850)-1)</f>
        <v>12078</v>
      </c>
      <c r="F1850" t="s" s="13">
        <f>MID(D1850,SEARCH(",",D1850)+2,50)</f>
        <v>122</v>
      </c>
      <c r="G1850" s="15">
        <v>39792</v>
      </c>
      <c r="H1850" s="16">
        <f>YEAR(G1850)</f>
        <v>2008</v>
      </c>
      <c r="I1850" s="16">
        <f>INT((TODAY()-G1850)/365)</f>
        <v>11</v>
      </c>
      <c r="J1850" t="s" s="17">
        <v>40</v>
      </c>
      <c r="K1850" t="s" s="17">
        <v>12079</v>
      </c>
      <c r="L1850" s="12">
        <v>676399373</v>
      </c>
      <c r="M1850" s="12">
        <v>654372220</v>
      </c>
      <c r="N1850" s="12"/>
      <c r="O1850" t="s" s="13">
        <v>12080</v>
      </c>
      <c r="P1850" s="16">
        <v>28049</v>
      </c>
      <c r="Q1850" t="s" s="13">
        <v>34</v>
      </c>
      <c r="R1850" t="s" s="24">
        <v>12081</v>
      </c>
      <c r="S1850" s="12"/>
      <c r="T1850" s="12"/>
      <c r="U1850" t="s" s="13">
        <v>12082</v>
      </c>
      <c r="V1850" t="s" s="13">
        <v>12083</v>
      </c>
      <c r="W1850" t="s" s="13">
        <v>12083</v>
      </c>
      <c r="X1850" t="s" s="13">
        <v>12084</v>
      </c>
      <c r="Y1850" t="s" s="13">
        <v>12085</v>
      </c>
      <c r="Z1850" t="s" s="13">
        <v>12086</v>
      </c>
      <c r="AA1850" s="19">
        <v>43479</v>
      </c>
      <c r="AB1850" s="20">
        <v>43900</v>
      </c>
    </row>
    <row r="1851" ht="15.75" customHeight="1">
      <c r="A1851" s="12">
        <v>1971</v>
      </c>
      <c r="B1851" s="12">
        <v>19712</v>
      </c>
      <c r="C1851" t="s" s="13">
        <v>28</v>
      </c>
      <c r="D1851" t="s" s="13">
        <v>12087</v>
      </c>
      <c r="E1851" t="s" s="14">
        <f>MID(D1851,1,SEARCH(",",D1851)-1)</f>
        <v>12078</v>
      </c>
      <c r="F1851" t="s" s="13">
        <f>MID(D1851,SEARCH(",",D1851)+2,50)</f>
        <v>12088</v>
      </c>
      <c r="G1851" s="15">
        <v>40925</v>
      </c>
      <c r="H1851" s="16">
        <f>YEAR(G1851)</f>
        <v>2012</v>
      </c>
      <c r="I1851" s="16">
        <f>INT((TODAY()-G1851)/365)</f>
        <v>8</v>
      </c>
      <c r="J1851" t="s" s="17">
        <v>40</v>
      </c>
      <c r="K1851" t="s" s="17">
        <v>12089</v>
      </c>
      <c r="L1851" s="12">
        <v>676399373</v>
      </c>
      <c r="M1851" s="12">
        <v>654372220</v>
      </c>
      <c r="N1851" s="12"/>
      <c r="O1851" t="s" s="13">
        <v>12080</v>
      </c>
      <c r="P1851" s="16">
        <v>28049</v>
      </c>
      <c r="Q1851" t="s" s="13">
        <v>34</v>
      </c>
      <c r="R1851" t="s" s="24">
        <v>12081</v>
      </c>
      <c r="S1851" s="12"/>
      <c r="T1851" s="12"/>
      <c r="U1851" t="s" s="13">
        <v>12082</v>
      </c>
      <c r="V1851" t="s" s="13">
        <v>12083</v>
      </c>
      <c r="W1851" t="s" s="13">
        <v>12083</v>
      </c>
      <c r="X1851" t="s" s="13">
        <v>12084</v>
      </c>
      <c r="Y1851" t="s" s="13">
        <v>12085</v>
      </c>
      <c r="Z1851" t="s" s="13">
        <v>12086</v>
      </c>
      <c r="AA1851" s="19">
        <v>43713</v>
      </c>
      <c r="AB1851" s="20">
        <v>43641</v>
      </c>
    </row>
    <row r="1852" ht="15.75" customHeight="1">
      <c r="A1852" s="12">
        <v>1972</v>
      </c>
      <c r="B1852" s="12">
        <v>19721</v>
      </c>
      <c r="C1852" t="s" s="13">
        <v>28</v>
      </c>
      <c r="D1852" t="s" s="13">
        <v>12090</v>
      </c>
      <c r="E1852" t="s" s="14">
        <f>MID(D1852,1,SEARCH(",",D1852)-1)</f>
        <v>12091</v>
      </c>
      <c r="F1852" t="s" s="13">
        <f>MID(D1852,SEARCH(",",D1852)+2,50)</f>
        <v>122</v>
      </c>
      <c r="G1852" s="15">
        <v>37572</v>
      </c>
      <c r="H1852" s="16">
        <f>YEAR(G1852)</f>
        <v>2002</v>
      </c>
      <c r="I1852" s="16">
        <f>INT((TODAY()-G1852)/365)</f>
        <v>17</v>
      </c>
      <c r="J1852" t="s" s="17">
        <v>40</v>
      </c>
      <c r="K1852" t="s" s="17">
        <v>12092</v>
      </c>
      <c r="L1852" s="12">
        <v>630010192</v>
      </c>
      <c r="M1852" s="12">
        <v>669077436</v>
      </c>
      <c r="N1852" s="12">
        <v>915199717</v>
      </c>
      <c r="O1852" t="s" s="13">
        <v>12093</v>
      </c>
      <c r="P1852" s="16">
        <v>28002</v>
      </c>
      <c r="Q1852" t="s" s="13">
        <v>34</v>
      </c>
      <c r="R1852" t="s" s="24">
        <v>12094</v>
      </c>
      <c r="S1852" s="12"/>
      <c r="T1852" s="12"/>
      <c r="U1852" t="s" s="13">
        <v>12095</v>
      </c>
      <c r="V1852" t="s" s="13">
        <v>12096</v>
      </c>
      <c r="W1852" t="s" s="13">
        <v>12096</v>
      </c>
      <c r="X1852" t="s" s="13">
        <v>12097</v>
      </c>
      <c r="Y1852" t="s" s="13">
        <v>12098</v>
      </c>
      <c r="Z1852" t="s" s="13">
        <v>8721</v>
      </c>
      <c r="AA1852" s="19">
        <v>43480</v>
      </c>
      <c r="AB1852" s="39">
        <v>43484</v>
      </c>
    </row>
    <row r="1853" ht="13" customHeight="1">
      <c r="A1853" s="30">
        <v>1973</v>
      </c>
      <c r="B1853" s="30">
        <v>19731</v>
      </c>
      <c r="C1853" t="s" s="31">
        <v>28</v>
      </c>
      <c r="D1853" t="s" s="32">
        <v>12099</v>
      </c>
      <c r="E1853" t="s" s="14">
        <f>MID(D1853,1,SEARCH(",",D1853)-1)</f>
        <v>12100</v>
      </c>
      <c r="F1853" t="s" s="13">
        <f>MID(D1853,SEARCH(",",D1853)+2,50)</f>
        <v>2152</v>
      </c>
      <c r="G1853" s="33">
        <v>39350</v>
      </c>
      <c r="H1853" s="34">
        <f>YEAR(G1853)</f>
        <v>2007</v>
      </c>
      <c r="I1853" s="30">
        <f>INT((TODAY()-G1853)/365)</f>
        <v>13</v>
      </c>
      <c r="J1853" t="s" s="31">
        <v>40</v>
      </c>
      <c r="K1853" t="s" s="31">
        <v>12101</v>
      </c>
      <c r="L1853" s="30">
        <v>620261128</v>
      </c>
      <c r="M1853" s="30">
        <v>616678141</v>
      </c>
      <c r="N1853" s="30"/>
      <c r="O1853" t="s" s="35">
        <v>12102</v>
      </c>
      <c r="P1853" s="36">
        <v>28050</v>
      </c>
      <c r="Q1853" t="s" s="31">
        <v>34</v>
      </c>
      <c r="R1853" t="s" s="32">
        <v>12103</v>
      </c>
      <c r="S1853" s="37"/>
      <c r="T1853" s="37"/>
      <c r="U1853" t="s" s="32">
        <v>12104</v>
      </c>
      <c r="V1853" t="s" s="32">
        <v>12105</v>
      </c>
      <c r="W1853" t="s" s="32">
        <v>12105</v>
      </c>
      <c r="X1853" t="s" s="31">
        <v>12106</v>
      </c>
      <c r="Y1853" t="s" s="31">
        <v>12107</v>
      </c>
      <c r="Z1853" t="s" s="32">
        <v>12108</v>
      </c>
      <c r="AA1853" s="39">
        <v>43480</v>
      </c>
      <c r="AB1853" s="39">
        <v>43484</v>
      </c>
    </row>
    <row r="1854" ht="15.75" customHeight="1">
      <c r="A1854" s="12">
        <v>1974</v>
      </c>
      <c r="B1854" s="12">
        <v>19741</v>
      </c>
      <c r="C1854" t="s" s="13">
        <v>28</v>
      </c>
      <c r="D1854" t="s" s="13">
        <v>12109</v>
      </c>
      <c r="E1854" t="s" s="14">
        <f>MID(D1854,1,SEARCH(",",D1854)-1)</f>
        <v>12110</v>
      </c>
      <c r="F1854" t="s" s="13">
        <f>MID(D1854,SEARCH(",",D1854)+2,50)</f>
        <v>1309</v>
      </c>
      <c r="G1854" s="15">
        <v>39425</v>
      </c>
      <c r="H1854" s="16">
        <f>YEAR(G1854)</f>
        <v>2007</v>
      </c>
      <c r="I1854" s="16">
        <f>INT((TODAY()-G1854)/365)</f>
        <v>12</v>
      </c>
      <c r="J1854" t="s" s="17">
        <v>40</v>
      </c>
      <c r="K1854" t="s" s="17">
        <v>12111</v>
      </c>
      <c r="L1854" s="12">
        <v>679288118</v>
      </c>
      <c r="M1854" s="12">
        <v>639792327</v>
      </c>
      <c r="N1854" s="12">
        <v>918500899</v>
      </c>
      <c r="O1854" t="s" s="13">
        <v>12112</v>
      </c>
      <c r="P1854" s="16">
        <v>28049</v>
      </c>
      <c r="Q1854" t="s" s="13">
        <v>34</v>
      </c>
      <c r="R1854" t="s" s="24">
        <v>12113</v>
      </c>
      <c r="S1854" s="12"/>
      <c r="T1854" s="12"/>
      <c r="U1854" t="s" s="13">
        <v>12114</v>
      </c>
      <c r="V1854" t="s" s="13">
        <v>12115</v>
      </c>
      <c r="W1854" t="s" s="13">
        <v>12115</v>
      </c>
      <c r="X1854" t="s" s="13">
        <v>12116</v>
      </c>
      <c r="Y1854" t="s" s="13">
        <v>12117</v>
      </c>
      <c r="Z1854" t="s" s="13">
        <v>12118</v>
      </c>
      <c r="AA1854" s="19">
        <v>43480</v>
      </c>
      <c r="AB1854" s="20"/>
    </row>
    <row r="1855" ht="13" customHeight="1">
      <c r="A1855" s="12">
        <v>1975</v>
      </c>
      <c r="B1855" s="12">
        <v>19751</v>
      </c>
      <c r="C1855" t="s" s="13">
        <v>28</v>
      </c>
      <c r="D1855" t="s" s="13">
        <v>12119</v>
      </c>
      <c r="E1855" t="s" s="14">
        <f>MID(D1855,1,SEARCH(",",D1855)-1)</f>
        <v>12120</v>
      </c>
      <c r="F1855" t="s" s="13">
        <f>MID(D1855,SEARCH(",",D1855)+2,50)</f>
        <v>373</v>
      </c>
      <c r="G1855" s="15">
        <v>39087</v>
      </c>
      <c r="H1855" s="21">
        <f>YEAR(G1855)</f>
        <v>2007</v>
      </c>
      <c r="I1855" s="16">
        <f>INT((TODAY()-G1855)/365)</f>
        <v>13</v>
      </c>
      <c r="J1855" t="s" s="17">
        <v>40</v>
      </c>
      <c r="K1855" s="16"/>
      <c r="L1855" s="12">
        <v>626536705</v>
      </c>
      <c r="M1855" s="12">
        <v>606422957</v>
      </c>
      <c r="N1855" s="12"/>
      <c r="O1855" t="s" s="22">
        <v>12121</v>
      </c>
      <c r="P1855" s="23">
        <v>28035</v>
      </c>
      <c r="Q1855" t="s" s="13">
        <v>34</v>
      </c>
      <c r="R1855" t="s" s="13">
        <v>12122</v>
      </c>
      <c r="S1855" s="12"/>
      <c r="T1855" s="12"/>
      <c r="U1855" t="s" s="13">
        <v>12123</v>
      </c>
      <c r="V1855" t="s" s="13">
        <v>12124</v>
      </c>
      <c r="W1855" t="s" s="13">
        <v>12123</v>
      </c>
      <c r="X1855" t="s" s="13">
        <v>12125</v>
      </c>
      <c r="Y1855" t="s" s="13">
        <v>12126</v>
      </c>
      <c r="Z1855" t="s" s="13">
        <v>5408</v>
      </c>
      <c r="AA1855" s="20">
        <v>43508</v>
      </c>
      <c r="AB1855" s="20">
        <v>43770</v>
      </c>
    </row>
    <row r="1856" ht="13" customHeight="1">
      <c r="A1856" s="12">
        <v>1975</v>
      </c>
      <c r="B1856" s="12">
        <v>19752</v>
      </c>
      <c r="C1856" t="s" s="13">
        <v>28</v>
      </c>
      <c r="D1856" t="s" s="13">
        <v>12127</v>
      </c>
      <c r="E1856" t="s" s="14">
        <f>MID(D1856,1,SEARCH(",",D1856)-1)</f>
        <v>12120</v>
      </c>
      <c r="F1856" t="s" s="13">
        <f>MID(D1856,SEARCH(",",D1856)+2,50)</f>
        <v>88</v>
      </c>
      <c r="G1856" s="15">
        <v>40814</v>
      </c>
      <c r="H1856" s="21">
        <f>YEAR(G1856)</f>
        <v>2011</v>
      </c>
      <c r="I1856" s="16">
        <f>INT((TODAY()-G1856)/365)</f>
        <v>9</v>
      </c>
      <c r="J1856" t="s" s="17">
        <v>32</v>
      </c>
      <c r="K1856" s="16"/>
      <c r="L1856" s="12">
        <v>626536705</v>
      </c>
      <c r="M1856" s="12">
        <v>606422957</v>
      </c>
      <c r="N1856" s="12"/>
      <c r="O1856" t="s" s="22">
        <v>12121</v>
      </c>
      <c r="P1856" s="23">
        <v>28035</v>
      </c>
      <c r="Q1856" t="s" s="13">
        <v>34</v>
      </c>
      <c r="R1856" t="s" s="13">
        <v>12122</v>
      </c>
      <c r="S1856" s="12"/>
      <c r="T1856" s="12"/>
      <c r="U1856" t="s" s="13">
        <v>12123</v>
      </c>
      <c r="V1856" t="s" s="13">
        <v>12124</v>
      </c>
      <c r="W1856" t="s" s="13">
        <v>12123</v>
      </c>
      <c r="X1856" t="s" s="13">
        <v>12125</v>
      </c>
      <c r="Y1856" t="s" s="13">
        <v>12126</v>
      </c>
      <c r="Z1856" t="s" s="13">
        <v>12128</v>
      </c>
      <c r="AA1856" s="20">
        <v>43508</v>
      </c>
      <c r="AB1856" s="20">
        <v>43770</v>
      </c>
    </row>
    <row r="1857" ht="15.75" customHeight="1">
      <c r="A1857" s="12">
        <v>1976</v>
      </c>
      <c r="B1857" s="12">
        <v>19761</v>
      </c>
      <c r="C1857" t="s" s="13">
        <v>28</v>
      </c>
      <c r="D1857" t="s" s="13">
        <v>12129</v>
      </c>
      <c r="E1857" t="s" s="14">
        <f>MID(D1857,1,SEARCH(",",D1857)-1)</f>
        <v>12130</v>
      </c>
      <c r="F1857" t="s" s="13">
        <f>MID(D1857,SEARCH(",",D1857)+2,50)</f>
        <v>12131</v>
      </c>
      <c r="G1857" s="15">
        <v>39975</v>
      </c>
      <c r="H1857" s="16">
        <f>YEAR(G1857)</f>
        <v>2009</v>
      </c>
      <c r="I1857" s="16">
        <f>INT((TODAY()-G1857)/365)</f>
        <v>11</v>
      </c>
      <c r="J1857" t="s" s="17">
        <v>32</v>
      </c>
      <c r="K1857" t="s" s="17">
        <v>12132</v>
      </c>
      <c r="L1857" s="12">
        <v>917297756</v>
      </c>
      <c r="M1857" s="12">
        <v>606819437</v>
      </c>
      <c r="N1857" s="12"/>
      <c r="O1857" t="s" s="13">
        <v>12133</v>
      </c>
      <c r="P1857" s="16">
        <v>28049</v>
      </c>
      <c r="Q1857" t="s" s="13">
        <v>34</v>
      </c>
      <c r="R1857" t="s" s="24">
        <v>12134</v>
      </c>
      <c r="S1857" t="s" s="13">
        <v>12135</v>
      </c>
      <c r="T1857" s="12"/>
      <c r="U1857" t="s" s="13">
        <v>12136</v>
      </c>
      <c r="V1857" t="s" s="13">
        <v>12137</v>
      </c>
      <c r="W1857" t="s" s="13">
        <v>12137</v>
      </c>
      <c r="X1857" t="s" s="13">
        <v>12138</v>
      </c>
      <c r="Y1857" t="s" s="13">
        <v>12139</v>
      </c>
      <c r="Z1857" s="12"/>
      <c r="AA1857" s="19">
        <v>43482</v>
      </c>
      <c r="AB1857" s="20"/>
    </row>
    <row r="1858" ht="15.75" customHeight="1">
      <c r="A1858" s="12">
        <v>1977</v>
      </c>
      <c r="B1858" s="12">
        <v>19771</v>
      </c>
      <c r="C1858" t="s" s="13">
        <v>7608</v>
      </c>
      <c r="D1858" t="s" s="13">
        <v>12140</v>
      </c>
      <c r="E1858" t="s" s="14">
        <f>MID(D1858,1,SEARCH(",",D1858)-1)</f>
        <v>12141</v>
      </c>
      <c r="F1858" t="s" s="13">
        <f>MID(D1858,SEARCH(",",D1858)+2,50)</f>
        <v>1088</v>
      </c>
      <c r="G1858" s="15">
        <v>38379</v>
      </c>
      <c r="H1858" s="16">
        <f>YEAR(G1858)</f>
        <v>2005</v>
      </c>
      <c r="I1858" s="16">
        <f>INT((TODAY()-G1858)/365)</f>
        <v>15</v>
      </c>
      <c r="J1858" t="s" s="17">
        <v>32</v>
      </c>
      <c r="K1858" t="s" s="17">
        <v>12142</v>
      </c>
      <c r="L1858" s="12">
        <v>663739715</v>
      </c>
      <c r="M1858" s="12"/>
      <c r="N1858" s="12"/>
      <c r="O1858" t="s" s="13">
        <v>12143</v>
      </c>
      <c r="P1858" s="16">
        <v>28860</v>
      </c>
      <c r="Q1858" t="s" s="13">
        <v>8944</v>
      </c>
      <c r="R1858" t="s" s="24">
        <v>12144</v>
      </c>
      <c r="S1858" s="12"/>
      <c r="T1858" s="12"/>
      <c r="U1858" t="s" s="13">
        <v>12145</v>
      </c>
      <c r="V1858" t="s" s="13">
        <v>12146</v>
      </c>
      <c r="W1858" t="s" s="13">
        <v>12145</v>
      </c>
      <c r="X1858" t="s" s="13">
        <v>12147</v>
      </c>
      <c r="Y1858" t="s" s="13">
        <v>12148</v>
      </c>
      <c r="Z1858" t="s" s="13">
        <v>12149</v>
      </c>
      <c r="AA1858" s="19">
        <v>43497</v>
      </c>
      <c r="AB1858" s="20">
        <v>43641</v>
      </c>
    </row>
    <row r="1859" ht="15.75" customHeight="1">
      <c r="A1859" s="12">
        <v>1978</v>
      </c>
      <c r="B1859" s="12">
        <v>19781</v>
      </c>
      <c r="C1859" t="s" s="13">
        <v>28</v>
      </c>
      <c r="D1859" t="s" s="13">
        <v>12150</v>
      </c>
      <c r="E1859" t="s" s="14">
        <f>MID(D1859,1,SEARCH(",",D1859)-1)</f>
        <v>12151</v>
      </c>
      <c r="F1859" t="s" s="13">
        <f>MID(D1859,SEARCH(",",D1859)+2,50)</f>
        <v>43</v>
      </c>
      <c r="G1859" s="15">
        <v>38904</v>
      </c>
      <c r="H1859" s="16">
        <f>YEAR(G1859)</f>
        <v>2006</v>
      </c>
      <c r="I1859" s="16">
        <f>INT((TODAY()-G1859)/365)</f>
        <v>14</v>
      </c>
      <c r="J1859" t="s" s="17">
        <v>32</v>
      </c>
      <c r="K1859" t="s" s="17">
        <v>12152</v>
      </c>
      <c r="L1859" s="12">
        <v>655017379</v>
      </c>
      <c r="M1859" s="12">
        <v>654174923</v>
      </c>
      <c r="N1859" s="12">
        <v>917382752</v>
      </c>
      <c r="O1859" t="s" s="13">
        <v>12153</v>
      </c>
      <c r="P1859" s="16">
        <v>28035</v>
      </c>
      <c r="Q1859" t="s" s="13">
        <v>34</v>
      </c>
      <c r="R1859" t="s" s="24">
        <v>12154</v>
      </c>
      <c r="S1859" s="12"/>
      <c r="T1859" s="12"/>
      <c r="U1859" t="s" s="13">
        <v>12155</v>
      </c>
      <c r="V1859" t="s" s="13">
        <v>12156</v>
      </c>
      <c r="W1859" t="s" s="13">
        <v>12156</v>
      </c>
      <c r="X1859" t="s" s="13">
        <v>12157</v>
      </c>
      <c r="Y1859" t="s" s="13">
        <v>12158</v>
      </c>
      <c r="Z1859" s="12"/>
      <c r="AA1859" s="19">
        <v>43496</v>
      </c>
      <c r="AB1859" s="20"/>
    </row>
    <row r="1860" ht="15.75" customHeight="1">
      <c r="A1860" s="12">
        <v>1979</v>
      </c>
      <c r="B1860" s="12">
        <v>19791</v>
      </c>
      <c r="C1860" t="s" s="13">
        <v>28</v>
      </c>
      <c r="D1860" t="s" s="13">
        <v>12159</v>
      </c>
      <c r="E1860" t="s" s="14">
        <f>MID(D1860,1,SEARCH(",",D1860)-1)</f>
        <v>12160</v>
      </c>
      <c r="F1860" t="s" s="13">
        <f>MID(D1860,SEARCH(",",D1860)+2,50)</f>
        <v>159</v>
      </c>
      <c r="G1860" s="15">
        <v>40694</v>
      </c>
      <c r="H1860" s="16">
        <f>YEAR(G1860)</f>
        <v>2011</v>
      </c>
      <c r="I1860" s="16">
        <f>INT((TODAY()-G1860)/365)</f>
        <v>9</v>
      </c>
      <c r="J1860" t="s" s="17">
        <v>32</v>
      </c>
      <c r="K1860" t="s" s="17">
        <v>12161</v>
      </c>
      <c r="L1860" s="12">
        <v>629134238</v>
      </c>
      <c r="M1860" s="12">
        <v>606025233</v>
      </c>
      <c r="N1860" s="12"/>
      <c r="O1860" t="s" s="13">
        <v>12162</v>
      </c>
      <c r="P1860" s="16">
        <v>28049</v>
      </c>
      <c r="Q1860" t="s" s="13">
        <v>34</v>
      </c>
      <c r="R1860" t="s" s="24">
        <v>12163</v>
      </c>
      <c r="S1860" s="12"/>
      <c r="T1860" s="12"/>
      <c r="U1860" t="s" s="13">
        <v>12164</v>
      </c>
      <c r="V1860" t="s" s="13">
        <v>12165</v>
      </c>
      <c r="W1860" t="s" s="13">
        <v>12165</v>
      </c>
      <c r="X1860" t="s" s="13">
        <v>12166</v>
      </c>
      <c r="Y1860" t="s" s="13">
        <v>12167</v>
      </c>
      <c r="Z1860" t="s" s="13">
        <v>12168</v>
      </c>
      <c r="AA1860" s="19">
        <v>43496</v>
      </c>
      <c r="AB1860" s="20">
        <v>43862</v>
      </c>
    </row>
    <row r="1861" ht="76.5" customHeight="1">
      <c r="A1861" s="12">
        <v>1980</v>
      </c>
      <c r="B1861" s="12">
        <v>19801</v>
      </c>
      <c r="C1861" t="s" s="13">
        <v>7608</v>
      </c>
      <c r="D1861" t="s" s="13">
        <v>12169</v>
      </c>
      <c r="E1861" t="s" s="14">
        <f>MID(D1861,1,SEARCH(",",D1861)-1)</f>
        <v>12170</v>
      </c>
      <c r="F1861" t="s" s="13">
        <f>MID(D1861,SEARCH(",",D1861)+2,50)</f>
        <v>12171</v>
      </c>
      <c r="G1861" s="15">
        <v>38478</v>
      </c>
      <c r="H1861" s="16">
        <f>YEAR(G1861)</f>
        <v>2005</v>
      </c>
      <c r="I1861" s="16">
        <f>INT((TODAY()-G1861)/365)</f>
        <v>15</v>
      </c>
      <c r="J1861" t="s" s="17">
        <v>40</v>
      </c>
      <c r="K1861" t="s" s="17">
        <v>12172</v>
      </c>
      <c r="L1861" s="12">
        <v>649525929</v>
      </c>
      <c r="M1861" s="12">
        <v>654113857</v>
      </c>
      <c r="N1861" s="12">
        <v>910814842</v>
      </c>
      <c r="O1861" t="s" s="13">
        <v>12173</v>
      </c>
      <c r="P1861" s="16">
        <v>28860</v>
      </c>
      <c r="Q1861" t="s" s="13">
        <v>8944</v>
      </c>
      <c r="R1861" t="s" s="24">
        <v>12174</v>
      </c>
      <c r="S1861" s="12"/>
      <c r="T1861" s="12"/>
      <c r="U1861" t="s" s="13">
        <v>12175</v>
      </c>
      <c r="V1861" t="s" s="13">
        <v>12176</v>
      </c>
      <c r="W1861" t="s" s="13">
        <v>12175</v>
      </c>
      <c r="X1861" t="s" s="13">
        <v>12177</v>
      </c>
      <c r="Y1861" t="s" s="13">
        <v>12178</v>
      </c>
      <c r="Z1861" t="s" s="13">
        <v>12179</v>
      </c>
      <c r="AA1861" s="19">
        <v>43496</v>
      </c>
      <c r="AB1861" s="20">
        <v>43862</v>
      </c>
    </row>
    <row r="1862" ht="15" customHeight="1">
      <c r="A1862" s="12">
        <v>1980</v>
      </c>
      <c r="B1862" s="12">
        <v>19802</v>
      </c>
      <c r="C1862" t="s" s="13">
        <v>7608</v>
      </c>
      <c r="D1862" t="s" s="41">
        <v>12180</v>
      </c>
      <c r="E1862" t="s" s="14">
        <f>MID(D1862,1,SEARCH(",",D1862)-1)</f>
        <v>12170</v>
      </c>
      <c r="F1862" t="s" s="13">
        <f>MID(D1862,SEARCH(",",D1862)+2,50)</f>
        <v>12181</v>
      </c>
      <c r="G1862" s="44">
        <v>39476</v>
      </c>
      <c r="H1862" s="16">
        <f>YEAR(G1862)</f>
        <v>2008</v>
      </c>
      <c r="I1862" s="16">
        <f>INT((TODAY()-G1862)/365)</f>
        <v>12</v>
      </c>
      <c r="J1862" t="s" s="45">
        <v>40</v>
      </c>
      <c r="K1862" t="s" s="45">
        <v>12182</v>
      </c>
      <c r="L1862" s="40">
        <v>649525929</v>
      </c>
      <c r="M1862" s="40">
        <v>659113857</v>
      </c>
      <c r="N1862" s="40"/>
      <c r="O1862" t="s" s="13">
        <v>12173</v>
      </c>
      <c r="P1862" s="16">
        <v>28860</v>
      </c>
      <c r="Q1862" t="s" s="41">
        <v>8944</v>
      </c>
      <c r="R1862" t="s" s="29">
        <v>12183</v>
      </c>
      <c r="S1862" s="66"/>
      <c r="T1862" s="40"/>
      <c r="U1862" t="s" s="41">
        <v>12184</v>
      </c>
      <c r="V1862" t="s" s="41">
        <v>12185</v>
      </c>
      <c r="W1862" t="s" s="41">
        <v>12184</v>
      </c>
      <c r="X1862" t="s" s="41">
        <v>12186</v>
      </c>
      <c r="Y1862" t="s" s="41">
        <v>12178</v>
      </c>
      <c r="Z1862" t="s" s="41">
        <v>12187</v>
      </c>
      <c r="AA1862" s="19">
        <v>43742</v>
      </c>
      <c r="AB1862" s="20">
        <v>43853</v>
      </c>
    </row>
    <row r="1863" ht="15.75" customHeight="1">
      <c r="A1863" s="12">
        <v>1981</v>
      </c>
      <c r="B1863" s="12">
        <v>19811</v>
      </c>
      <c r="C1863" t="s" s="13">
        <v>28</v>
      </c>
      <c r="D1863" t="s" s="13">
        <v>12188</v>
      </c>
      <c r="E1863" t="s" s="14">
        <f>MID(D1863,1,SEARCH(",",D1863)-1)</f>
        <v>3236</v>
      </c>
      <c r="F1863" t="s" s="13">
        <f>MID(D1863,SEARCH(",",D1863)+2,50)</f>
        <v>3341</v>
      </c>
      <c r="G1863" s="15">
        <v>40105</v>
      </c>
      <c r="H1863" s="16">
        <f>YEAR(G1863)</f>
        <v>2009</v>
      </c>
      <c r="I1863" s="16">
        <f>INT((TODAY()-G1863)/365)</f>
        <v>11</v>
      </c>
      <c r="J1863" t="s" s="17">
        <v>32</v>
      </c>
      <c r="K1863" t="s" s="17">
        <v>12189</v>
      </c>
      <c r="L1863" s="12">
        <v>630271908</v>
      </c>
      <c r="M1863" s="12">
        <v>619379831</v>
      </c>
      <c r="N1863" s="12"/>
      <c r="O1863" t="s" s="13">
        <v>12190</v>
      </c>
      <c r="P1863" s="16">
        <v>28050</v>
      </c>
      <c r="Q1863" t="s" s="13">
        <v>34</v>
      </c>
      <c r="R1863" t="s" s="24">
        <v>12191</v>
      </c>
      <c r="S1863" t="s" s="61">
        <v>12192</v>
      </c>
      <c r="T1863" s="12"/>
      <c r="U1863" t="s" s="13">
        <v>12193</v>
      </c>
      <c r="V1863" t="s" s="13">
        <v>12194</v>
      </c>
      <c r="W1863" t="s" s="13">
        <v>12194</v>
      </c>
      <c r="X1863" t="s" s="13">
        <v>12195</v>
      </c>
      <c r="Y1863" t="s" s="13">
        <v>12196</v>
      </c>
      <c r="Z1863" t="s" s="13">
        <v>12197</v>
      </c>
      <c r="AA1863" s="19">
        <v>43496</v>
      </c>
      <c r="AB1863" s="20">
        <v>44097</v>
      </c>
    </row>
    <row r="1864" ht="15.75" customHeight="1">
      <c r="A1864" s="12">
        <v>1981</v>
      </c>
      <c r="B1864" s="12">
        <v>19812</v>
      </c>
      <c r="C1864" t="s" s="13">
        <v>28</v>
      </c>
      <c r="D1864" t="s" s="13">
        <v>12198</v>
      </c>
      <c r="E1864" t="s" s="14">
        <f>MID(D1864,1,SEARCH(",",D1864)-1)</f>
        <v>3236</v>
      </c>
      <c r="F1864" t="s" s="13">
        <f>MID(D1864,SEARCH(",",D1864)+2,50)</f>
        <v>1637</v>
      </c>
      <c r="G1864" s="15">
        <v>38795</v>
      </c>
      <c r="H1864" s="16">
        <f>YEAR(G1864)</f>
        <v>2006</v>
      </c>
      <c r="I1864" s="16">
        <f>INT((TODAY()-G1864)/365)</f>
        <v>14</v>
      </c>
      <c r="J1864" t="s" s="17">
        <v>40</v>
      </c>
      <c r="K1864" t="s" s="17">
        <v>12199</v>
      </c>
      <c r="L1864" s="12">
        <v>630271908</v>
      </c>
      <c r="M1864" s="12">
        <v>619379831</v>
      </c>
      <c r="N1864" s="12"/>
      <c r="O1864" t="s" s="13">
        <v>12190</v>
      </c>
      <c r="P1864" s="16">
        <v>28050</v>
      </c>
      <c r="Q1864" t="s" s="13">
        <v>34</v>
      </c>
      <c r="R1864" t="s" s="24">
        <v>12191</v>
      </c>
      <c r="S1864" t="s" s="61">
        <v>12192</v>
      </c>
      <c r="T1864" s="12"/>
      <c r="U1864" t="s" s="13">
        <v>12193</v>
      </c>
      <c r="V1864" t="s" s="13">
        <v>12194</v>
      </c>
      <c r="W1864" t="s" s="13">
        <v>12194</v>
      </c>
      <c r="X1864" t="s" s="13">
        <v>12195</v>
      </c>
      <c r="Y1864" t="s" s="13">
        <v>12196</v>
      </c>
      <c r="Z1864" t="s" s="13">
        <v>12200</v>
      </c>
      <c r="AA1864" s="19">
        <v>43553</v>
      </c>
      <c r="AB1864" s="20">
        <v>43747</v>
      </c>
    </row>
    <row r="1865" ht="15.75" customHeight="1">
      <c r="A1865" s="12">
        <v>1982</v>
      </c>
      <c r="B1865" s="12">
        <v>19821</v>
      </c>
      <c r="C1865" t="s" s="13">
        <v>28</v>
      </c>
      <c r="D1865" t="s" s="13">
        <v>12201</v>
      </c>
      <c r="E1865" t="s" s="14">
        <f>MID(D1865,1,SEARCH(",",D1865)-1)</f>
        <v>12202</v>
      </c>
      <c r="F1865" t="s" s="13">
        <f>MID(D1865,SEARCH(",",D1865)+2,50)</f>
        <v>5925</v>
      </c>
      <c r="G1865" s="15">
        <v>41415</v>
      </c>
      <c r="H1865" s="16">
        <f>YEAR(G1865)</f>
        <v>2013</v>
      </c>
      <c r="I1865" s="16">
        <f>INT((TODAY()-G1865)/365)</f>
        <v>7</v>
      </c>
      <c r="J1865" t="s" s="17">
        <v>40</v>
      </c>
      <c r="K1865" s="16"/>
      <c r="L1865" s="12">
        <v>630949928</v>
      </c>
      <c r="M1865" s="12">
        <v>609047883</v>
      </c>
      <c r="N1865" s="12"/>
      <c r="O1865" t="s" s="13">
        <v>12203</v>
      </c>
      <c r="P1865" s="16">
        <v>28016</v>
      </c>
      <c r="Q1865" t="s" s="13">
        <v>34</v>
      </c>
      <c r="R1865" t="s" s="24">
        <v>12204</v>
      </c>
      <c r="S1865" s="12"/>
      <c r="T1865" s="12"/>
      <c r="U1865" t="s" s="13">
        <v>12205</v>
      </c>
      <c r="V1865" t="s" s="13">
        <v>12206</v>
      </c>
      <c r="W1865" t="s" s="13">
        <v>12207</v>
      </c>
      <c r="X1865" t="s" s="13">
        <v>12208</v>
      </c>
      <c r="Y1865" t="s" s="13">
        <v>12209</v>
      </c>
      <c r="Z1865" t="s" s="13">
        <v>2985</v>
      </c>
      <c r="AA1865" s="19">
        <v>43500</v>
      </c>
      <c r="AB1865" s="20">
        <v>44103</v>
      </c>
    </row>
    <row r="1866" ht="38.25" customHeight="1">
      <c r="A1866" s="12">
        <v>1983</v>
      </c>
      <c r="B1866" s="12">
        <v>19831</v>
      </c>
      <c r="C1866" t="s" s="13">
        <v>28</v>
      </c>
      <c r="D1866" t="s" s="13">
        <v>12210</v>
      </c>
      <c r="E1866" t="s" s="14">
        <f>MID(D1866,1,SEARCH(",",D1866)-1)</f>
        <v>12211</v>
      </c>
      <c r="F1866" t="s" s="13">
        <f>MID(D1866,SEARCH(",",D1866)+2,50)</f>
        <v>5623</v>
      </c>
      <c r="G1866" s="15">
        <v>40884</v>
      </c>
      <c r="H1866" s="16">
        <f>YEAR(G1866)</f>
        <v>2011</v>
      </c>
      <c r="I1866" s="16">
        <f>INT((TODAY()-G1866)/365)</f>
        <v>8</v>
      </c>
      <c r="J1866" t="s" s="17">
        <v>32</v>
      </c>
      <c r="K1866" s="16"/>
      <c r="L1866" s="12">
        <v>651663845</v>
      </c>
      <c r="M1866" s="12">
        <v>651663846</v>
      </c>
      <c r="N1866" s="12"/>
      <c r="O1866" t="s" s="13">
        <v>12212</v>
      </c>
      <c r="P1866" s="16">
        <v>28049</v>
      </c>
      <c r="Q1866" t="s" s="13">
        <v>34</v>
      </c>
      <c r="R1866" t="s" s="24">
        <v>12213</v>
      </c>
      <c r="S1866" t="s" s="13">
        <v>12214</v>
      </c>
      <c r="T1866" s="12"/>
      <c r="U1866" t="s" s="13">
        <v>12215</v>
      </c>
      <c r="V1866" t="s" s="13">
        <v>12216</v>
      </c>
      <c r="W1866" t="s" s="13">
        <v>12216</v>
      </c>
      <c r="X1866" t="s" s="13">
        <v>12217</v>
      </c>
      <c r="Y1866" t="s" s="13">
        <v>12218</v>
      </c>
      <c r="Z1866" t="s" s="13">
        <v>12219</v>
      </c>
      <c r="AA1866" s="19">
        <v>43500</v>
      </c>
      <c r="AB1866" s="20">
        <v>43555</v>
      </c>
    </row>
    <row r="1867" ht="38.25" customHeight="1">
      <c r="A1867" s="12">
        <v>1983</v>
      </c>
      <c r="B1867" s="12">
        <v>19832</v>
      </c>
      <c r="C1867" t="s" s="13">
        <v>28</v>
      </c>
      <c r="D1867" t="s" s="13">
        <v>12220</v>
      </c>
      <c r="E1867" t="s" s="14">
        <f>MID(D1867,1,SEARCH(",",D1867)-1)</f>
        <v>12211</v>
      </c>
      <c r="F1867" t="s" s="13">
        <f>MID(D1867,SEARCH(",",D1867)+2,50)</f>
        <v>3871</v>
      </c>
      <c r="G1867" s="15">
        <v>39322</v>
      </c>
      <c r="H1867" s="16">
        <f>YEAR(G1867)</f>
        <v>2007</v>
      </c>
      <c r="I1867" s="16">
        <f>INT((TODAY()-G1867)/365)</f>
        <v>13</v>
      </c>
      <c r="J1867" t="s" s="17">
        <v>40</v>
      </c>
      <c r="K1867" s="16"/>
      <c r="L1867" s="12">
        <v>651663845</v>
      </c>
      <c r="M1867" s="12">
        <v>651663846</v>
      </c>
      <c r="N1867" s="12"/>
      <c r="O1867" t="s" s="13">
        <v>12212</v>
      </c>
      <c r="P1867" s="16">
        <v>28049</v>
      </c>
      <c r="Q1867" t="s" s="13">
        <v>34</v>
      </c>
      <c r="R1867" t="s" s="24">
        <v>12213</v>
      </c>
      <c r="S1867" t="s" s="13">
        <v>12214</v>
      </c>
      <c r="T1867" s="12"/>
      <c r="U1867" t="s" s="13">
        <v>12215</v>
      </c>
      <c r="V1867" t="s" s="13">
        <v>12216</v>
      </c>
      <c r="W1867" t="s" s="13">
        <v>12216</v>
      </c>
      <c r="X1867" t="s" s="13">
        <v>12217</v>
      </c>
      <c r="Y1867" t="s" s="13">
        <v>12218</v>
      </c>
      <c r="Z1867" t="s" s="13">
        <v>12219</v>
      </c>
      <c r="AA1867" s="19">
        <v>43500</v>
      </c>
      <c r="AB1867" s="20">
        <v>43755</v>
      </c>
    </row>
    <row r="1868" ht="15.75" customHeight="1">
      <c r="A1868" s="12">
        <v>1984</v>
      </c>
      <c r="B1868" s="12">
        <v>19841</v>
      </c>
      <c r="C1868" t="s" s="13">
        <v>7608</v>
      </c>
      <c r="D1868" t="s" s="13">
        <v>12221</v>
      </c>
      <c r="E1868" t="s" s="14">
        <f>MID(D1868,1,SEARCH(",",D1868)-1)</f>
        <v>12222</v>
      </c>
      <c r="F1868" t="s" s="13">
        <f>MID(D1868,SEARCH(",",D1868)+2,50)</f>
        <v>12223</v>
      </c>
      <c r="G1868" s="15">
        <v>38689</v>
      </c>
      <c r="H1868" s="16">
        <f>YEAR(G1868)</f>
        <v>2005</v>
      </c>
      <c r="I1868" s="16">
        <f>INT((TODAY()-G1868)/365)</f>
        <v>14</v>
      </c>
      <c r="J1868" t="s" s="17">
        <v>32</v>
      </c>
      <c r="K1868" t="s" s="17">
        <v>12224</v>
      </c>
      <c r="L1868" s="12">
        <v>630902165</v>
      </c>
      <c r="M1868" s="12">
        <v>619545154</v>
      </c>
      <c r="N1868" s="12">
        <v>916580131</v>
      </c>
      <c r="O1868" t="s" s="13">
        <v>12225</v>
      </c>
      <c r="P1868" s="16">
        <v>28860</v>
      </c>
      <c r="Q1868" t="s" s="13">
        <v>8944</v>
      </c>
      <c r="R1868" t="s" s="24">
        <v>12226</v>
      </c>
      <c r="S1868" s="12"/>
      <c r="T1868" s="12"/>
      <c r="U1868" t="s" s="13">
        <v>12227</v>
      </c>
      <c r="V1868" t="s" s="13">
        <v>12228</v>
      </c>
      <c r="W1868" t="s" s="13">
        <v>12227</v>
      </c>
      <c r="X1868" t="s" s="13">
        <v>12229</v>
      </c>
      <c r="Y1868" t="s" s="13">
        <v>12230</v>
      </c>
      <c r="Z1868" t="s" s="13">
        <v>12231</v>
      </c>
      <c r="AA1868" s="19">
        <v>43502</v>
      </c>
      <c r="AB1868" s="20">
        <v>43638</v>
      </c>
    </row>
    <row r="1869" ht="25.5" customHeight="1">
      <c r="A1869" s="12">
        <v>1985</v>
      </c>
      <c r="B1869" s="12">
        <v>19851</v>
      </c>
      <c r="C1869" t="s" s="13">
        <v>7608</v>
      </c>
      <c r="D1869" t="s" s="13">
        <v>12232</v>
      </c>
      <c r="E1869" t="s" s="14">
        <f>MID(D1869,1,SEARCH(",",D1869)-1)</f>
        <v>12233</v>
      </c>
      <c r="F1869" t="s" s="13">
        <f>MID(D1869,SEARCH(",",D1869)+2,50)</f>
        <v>304</v>
      </c>
      <c r="G1869" s="15">
        <v>40045</v>
      </c>
      <c r="H1869" s="16">
        <f>YEAR(G1869)</f>
        <v>2009</v>
      </c>
      <c r="I1869" s="16">
        <f>INT((TODAY()-G1869)/365)</f>
        <v>11</v>
      </c>
      <c r="J1869" t="s" s="17">
        <v>40</v>
      </c>
      <c r="K1869" t="s" s="17">
        <v>12234</v>
      </c>
      <c r="L1869" s="12">
        <v>697692943</v>
      </c>
      <c r="M1869" s="12">
        <v>699807179</v>
      </c>
      <c r="N1869" s="12"/>
      <c r="O1869" t="s" s="13">
        <v>12235</v>
      </c>
      <c r="P1869" s="16">
        <v>28860</v>
      </c>
      <c r="Q1869" t="s" s="13">
        <v>8944</v>
      </c>
      <c r="R1869" t="s" s="24">
        <v>12236</v>
      </c>
      <c r="S1869" s="12"/>
      <c r="T1869" s="12"/>
      <c r="U1869" t="s" s="13">
        <v>12237</v>
      </c>
      <c r="V1869" t="s" s="13">
        <v>12238</v>
      </c>
      <c r="W1869" t="s" s="13">
        <v>12238</v>
      </c>
      <c r="X1869" t="s" s="13">
        <v>12239</v>
      </c>
      <c r="Y1869" t="s" s="13">
        <v>12240</v>
      </c>
      <c r="Z1869" t="s" s="13">
        <v>12241</v>
      </c>
      <c r="AA1869" s="19">
        <v>43501</v>
      </c>
      <c r="AB1869" s="20">
        <v>43598</v>
      </c>
    </row>
    <row r="1870" ht="25.5" customHeight="1">
      <c r="A1870" s="12">
        <v>1986</v>
      </c>
      <c r="B1870" s="12">
        <v>19861</v>
      </c>
      <c r="C1870" t="s" s="13">
        <v>7608</v>
      </c>
      <c r="D1870" t="s" s="13">
        <v>12242</v>
      </c>
      <c r="E1870" t="s" s="14">
        <f>MID(D1870,1,SEARCH(",",D1870)-1)</f>
        <v>12243</v>
      </c>
      <c r="F1870" t="s" s="13">
        <f>MID(D1870,SEARCH(",",D1870)+2,50)</f>
        <v>642</v>
      </c>
      <c r="G1870" s="15">
        <v>38845</v>
      </c>
      <c r="H1870" s="16">
        <f>YEAR(G1870)</f>
        <v>2006</v>
      </c>
      <c r="I1870" s="16">
        <f>INT((TODAY()-G1870)/365)</f>
        <v>14</v>
      </c>
      <c r="J1870" t="s" s="17">
        <v>32</v>
      </c>
      <c r="K1870" t="s" s="17">
        <v>12244</v>
      </c>
      <c r="L1870" s="12">
        <v>629939297</v>
      </c>
      <c r="M1870" s="12">
        <v>620257435</v>
      </c>
      <c r="N1870" s="12"/>
      <c r="O1870" t="s" s="13">
        <v>12245</v>
      </c>
      <c r="P1870" s="16">
        <v>28860</v>
      </c>
      <c r="Q1870" t="s" s="13">
        <v>8944</v>
      </c>
      <c r="R1870" t="s" s="24">
        <v>12246</v>
      </c>
      <c r="S1870" s="12"/>
      <c r="T1870" s="12"/>
      <c r="U1870" t="s" s="13">
        <v>12247</v>
      </c>
      <c r="V1870" t="s" s="13">
        <v>12248</v>
      </c>
      <c r="W1870" t="s" s="13">
        <v>12249</v>
      </c>
      <c r="X1870" t="s" s="13">
        <v>12250</v>
      </c>
      <c r="Y1870" t="s" s="13">
        <v>12251</v>
      </c>
      <c r="Z1870" t="s" s="13">
        <v>12252</v>
      </c>
      <c r="AA1870" s="19">
        <v>43497</v>
      </c>
      <c r="AB1870" s="20">
        <v>38353</v>
      </c>
    </row>
    <row r="1871" ht="25.5" customHeight="1">
      <c r="A1871" s="12">
        <v>1987</v>
      </c>
      <c r="B1871" s="12">
        <v>19871</v>
      </c>
      <c r="C1871" t="s" s="13">
        <v>7608</v>
      </c>
      <c r="D1871" t="s" s="13">
        <v>12253</v>
      </c>
      <c r="E1871" t="s" s="14">
        <f>MID(D1871,1,SEARCH(",",D1871)-1)</f>
        <v>12254</v>
      </c>
      <c r="F1871" t="s" s="13">
        <f>MID(D1871,SEARCH(",",D1871)+2,50)</f>
        <v>1226</v>
      </c>
      <c r="G1871" s="15">
        <v>37514</v>
      </c>
      <c r="H1871" s="16">
        <f>YEAR(G1871)</f>
        <v>2002</v>
      </c>
      <c r="I1871" s="16">
        <f>INT((TODAY()-G1871)/365)</f>
        <v>18</v>
      </c>
      <c r="J1871" t="s" s="17">
        <v>32</v>
      </c>
      <c r="K1871" t="s" s="17">
        <v>12255</v>
      </c>
      <c r="L1871" s="12">
        <v>616999037</v>
      </c>
      <c r="M1871" s="12">
        <v>629814108</v>
      </c>
      <c r="N1871" s="12">
        <v>671541397</v>
      </c>
      <c r="O1871" t="s" s="13">
        <v>12256</v>
      </c>
      <c r="P1871" s="16">
        <v>28860</v>
      </c>
      <c r="Q1871" t="s" s="13">
        <v>8944</v>
      </c>
      <c r="R1871" t="s" s="24">
        <v>12257</v>
      </c>
      <c r="S1871" s="12"/>
      <c r="T1871" s="12"/>
      <c r="U1871" t="s" s="13">
        <v>12258</v>
      </c>
      <c r="V1871" t="s" s="13">
        <v>12259</v>
      </c>
      <c r="W1871" t="s" s="13">
        <v>12259</v>
      </c>
      <c r="X1871" t="s" s="13">
        <v>12260</v>
      </c>
      <c r="Y1871" t="s" s="13">
        <v>12261</v>
      </c>
      <c r="Z1871" t="s" s="13">
        <v>12262</v>
      </c>
      <c r="AA1871" s="19">
        <v>43490</v>
      </c>
      <c r="AB1871" s="20"/>
    </row>
    <row r="1872" ht="15.75" customHeight="1">
      <c r="A1872" s="12">
        <v>1987</v>
      </c>
      <c r="B1872" s="12">
        <v>19872</v>
      </c>
      <c r="C1872" t="s" s="13">
        <v>7608</v>
      </c>
      <c r="D1872" t="s" s="13">
        <v>12263</v>
      </c>
      <c r="E1872" t="s" s="14">
        <f>MID(D1872,1,SEARCH(",",D1872)-1)</f>
        <v>12254</v>
      </c>
      <c r="F1872" t="s" s="13">
        <f>MID(D1872,SEARCH(",",D1872)+2,50)</f>
        <v>504</v>
      </c>
      <c r="G1872" s="15">
        <v>38970</v>
      </c>
      <c r="H1872" s="16">
        <f>YEAR(G1872)</f>
        <v>2006</v>
      </c>
      <c r="I1872" s="16">
        <f>INT((TODAY()-G1872)/365)</f>
        <v>14</v>
      </c>
      <c r="J1872" t="s" s="17">
        <v>40</v>
      </c>
      <c r="K1872" t="s" s="17">
        <v>12264</v>
      </c>
      <c r="L1872" s="12">
        <v>671541397</v>
      </c>
      <c r="M1872" s="12">
        <v>616999037</v>
      </c>
      <c r="N1872" s="12">
        <v>629814108</v>
      </c>
      <c r="O1872" t="s" s="13">
        <v>12265</v>
      </c>
      <c r="P1872" s="16">
        <v>28860</v>
      </c>
      <c r="Q1872" s="12"/>
      <c r="R1872" t="s" s="24">
        <v>12266</v>
      </c>
      <c r="S1872" s="12"/>
      <c r="T1872" s="12"/>
      <c r="U1872" t="s" s="13">
        <v>12267</v>
      </c>
      <c r="V1872" t="s" s="13">
        <v>12268</v>
      </c>
      <c r="W1872" t="s" s="13">
        <v>12268</v>
      </c>
      <c r="X1872" t="s" s="13">
        <v>12260</v>
      </c>
      <c r="Y1872" t="s" s="13">
        <v>12261</v>
      </c>
      <c r="Z1872" s="12"/>
      <c r="AA1872" s="19">
        <v>44092</v>
      </c>
      <c r="AB1872" s="20"/>
    </row>
    <row r="1873" ht="15.75" customHeight="1">
      <c r="A1873" s="12">
        <v>1988</v>
      </c>
      <c r="B1873" s="12">
        <v>19881</v>
      </c>
      <c r="C1873" t="s" s="13">
        <v>7608</v>
      </c>
      <c r="D1873" t="s" s="13">
        <v>12269</v>
      </c>
      <c r="E1873" t="s" s="14">
        <f>MID(D1873,1,SEARCH(",",D1873)-1)</f>
        <v>12270</v>
      </c>
      <c r="F1873" t="s" s="13">
        <f>MID(D1873,SEARCH(",",D1873)+2,50)</f>
        <v>2152</v>
      </c>
      <c r="G1873" s="15">
        <v>37461</v>
      </c>
      <c r="H1873" s="16">
        <f>YEAR(G1873)</f>
        <v>2002</v>
      </c>
      <c r="I1873" s="16">
        <f>INT((TODAY()-G1873)/365)</f>
        <v>18</v>
      </c>
      <c r="J1873" t="s" s="17">
        <v>40</v>
      </c>
      <c r="K1873" t="s" s="17">
        <v>12271</v>
      </c>
      <c r="L1873" s="12">
        <v>682168464</v>
      </c>
      <c r="M1873" s="12">
        <v>682621717</v>
      </c>
      <c r="N1873" s="12">
        <v>810527579</v>
      </c>
      <c r="O1873" t="s" s="13">
        <v>12272</v>
      </c>
      <c r="P1873" s="16">
        <v>28860</v>
      </c>
      <c r="Q1873" t="s" s="13">
        <v>8944</v>
      </c>
      <c r="R1873" t="s" s="24">
        <v>12273</v>
      </c>
      <c r="S1873" s="12"/>
      <c r="T1873" s="12"/>
      <c r="U1873" t="s" s="13">
        <v>12274</v>
      </c>
      <c r="V1873" t="s" s="13">
        <v>12275</v>
      </c>
      <c r="W1873" t="s" s="13">
        <v>12274</v>
      </c>
      <c r="X1873" t="s" s="13">
        <v>12276</v>
      </c>
      <c r="Y1873" t="s" s="13">
        <v>12277</v>
      </c>
      <c r="Z1873" t="s" s="13">
        <v>12278</v>
      </c>
      <c r="AA1873" s="19">
        <v>43501</v>
      </c>
      <c r="AB1873" s="20">
        <v>43638</v>
      </c>
    </row>
    <row r="1874" ht="15.75" customHeight="1">
      <c r="A1874" s="12">
        <v>1989</v>
      </c>
      <c r="B1874" s="12">
        <v>19891</v>
      </c>
      <c r="C1874" t="s" s="13">
        <v>7608</v>
      </c>
      <c r="D1874" t="s" s="13">
        <v>12279</v>
      </c>
      <c r="E1874" t="s" s="14">
        <f>MID(D1874,1,SEARCH(",",D1874)-1)</f>
        <v>12280</v>
      </c>
      <c r="F1874" t="s" s="13">
        <f>MID(D1874,SEARCH(",",D1874)+2,50)</f>
        <v>2083</v>
      </c>
      <c r="G1874" s="15">
        <v>40134</v>
      </c>
      <c r="H1874" s="16">
        <f>YEAR(G1874)</f>
        <v>2009</v>
      </c>
      <c r="I1874" s="16">
        <f>INT((TODAY()-G1874)/365)</f>
        <v>10</v>
      </c>
      <c r="J1874" t="s" s="17">
        <v>40</v>
      </c>
      <c r="K1874" t="s" s="17">
        <v>12281</v>
      </c>
      <c r="L1874" s="12">
        <v>667764791</v>
      </c>
      <c r="M1874" s="12">
        <v>670068589</v>
      </c>
      <c r="N1874" s="12">
        <v>916628108</v>
      </c>
      <c r="O1874" t="s" s="13">
        <v>12282</v>
      </c>
      <c r="P1874" s="16">
        <v>28860</v>
      </c>
      <c r="Q1874" t="s" s="13">
        <v>8944</v>
      </c>
      <c r="R1874" t="s" s="24">
        <v>12283</v>
      </c>
      <c r="S1874" s="12"/>
      <c r="T1874" s="12"/>
      <c r="U1874" t="s" s="13">
        <v>12284</v>
      </c>
      <c r="V1874" t="s" s="13">
        <v>12285</v>
      </c>
      <c r="W1874" t="s" s="13">
        <v>12285</v>
      </c>
      <c r="X1874" t="s" s="13">
        <v>12286</v>
      </c>
      <c r="Y1874" t="s" s="13">
        <v>12287</v>
      </c>
      <c r="Z1874" t="s" s="13">
        <v>12288</v>
      </c>
      <c r="AA1874" s="19">
        <v>43509</v>
      </c>
      <c r="AB1874" s="20">
        <v>43638</v>
      </c>
    </row>
    <row r="1875" ht="15.75" customHeight="1">
      <c r="A1875" s="12">
        <v>1990</v>
      </c>
      <c r="B1875" s="12">
        <v>19901</v>
      </c>
      <c r="C1875" t="s" s="13">
        <v>28</v>
      </c>
      <c r="D1875" t="s" s="13">
        <v>12289</v>
      </c>
      <c r="E1875" t="s" s="14">
        <f>MID(D1875,1,SEARCH(",",D1875)-1)</f>
        <v>12290</v>
      </c>
      <c r="F1875" t="s" s="13">
        <f>MID(D1875,SEARCH(",",D1875)+2,50)</f>
        <v>4764</v>
      </c>
      <c r="G1875" s="15">
        <v>39916</v>
      </c>
      <c r="H1875" s="16">
        <f>YEAR(G1875)</f>
        <v>2009</v>
      </c>
      <c r="I1875" s="16">
        <f>INT((TODAY()-G1875)/365)</f>
        <v>11</v>
      </c>
      <c r="J1875" t="s" s="17">
        <v>32</v>
      </c>
      <c r="K1875" t="s" s="17">
        <v>12291</v>
      </c>
      <c r="L1875" s="12">
        <v>609175942</v>
      </c>
      <c r="M1875" s="12">
        <v>616207537</v>
      </c>
      <c r="N1875" s="12"/>
      <c r="O1875" t="s" s="13">
        <v>12292</v>
      </c>
      <c r="P1875" s="16">
        <v>28034</v>
      </c>
      <c r="Q1875" t="s" s="13">
        <v>34</v>
      </c>
      <c r="R1875" t="s" s="24">
        <v>12293</v>
      </c>
      <c r="S1875" s="12"/>
      <c r="T1875" s="12"/>
      <c r="U1875" t="s" s="13">
        <v>12294</v>
      </c>
      <c r="V1875" t="s" s="13">
        <v>12295</v>
      </c>
      <c r="W1875" t="s" s="13">
        <v>12294</v>
      </c>
      <c r="X1875" t="s" s="13">
        <v>12296</v>
      </c>
      <c r="Y1875" t="s" s="13">
        <v>12297</v>
      </c>
      <c r="Z1875" s="12"/>
      <c r="AA1875" s="19">
        <v>43510</v>
      </c>
      <c r="AB1875" s="20"/>
    </row>
    <row r="1876" ht="25.5" customHeight="1">
      <c r="A1876" s="12">
        <v>1991</v>
      </c>
      <c r="B1876" s="12">
        <v>19911</v>
      </c>
      <c r="C1876" t="s" s="13">
        <v>7608</v>
      </c>
      <c r="D1876" t="s" s="13">
        <v>12298</v>
      </c>
      <c r="E1876" t="s" s="14">
        <f>MID(D1876,1,SEARCH(",",D1876)-1)</f>
        <v>12299</v>
      </c>
      <c r="F1876" t="s" s="13">
        <f>MID(D1876,SEARCH(",",D1876)+2,50)</f>
        <v>304</v>
      </c>
      <c r="G1876" s="15">
        <v>37391</v>
      </c>
      <c r="H1876" s="16">
        <f>YEAR(G1876)</f>
        <v>2002</v>
      </c>
      <c r="I1876" s="16">
        <f>INT((TODAY()-G1876)/365)</f>
        <v>18</v>
      </c>
      <c r="J1876" t="s" s="17">
        <v>40</v>
      </c>
      <c r="K1876" t="s" s="17">
        <v>12300</v>
      </c>
      <c r="L1876" s="12">
        <v>919205307</v>
      </c>
      <c r="M1876" s="12">
        <v>655539685</v>
      </c>
      <c r="N1876" s="12">
        <v>682299139</v>
      </c>
      <c r="O1876" t="s" s="13">
        <v>12301</v>
      </c>
      <c r="P1876" s="16">
        <v>28860</v>
      </c>
      <c r="Q1876" t="s" s="13">
        <v>8944</v>
      </c>
      <c r="R1876" t="s" s="24">
        <v>12302</v>
      </c>
      <c r="S1876" s="12"/>
      <c r="T1876" s="12"/>
      <c r="U1876" t="s" s="13">
        <v>12303</v>
      </c>
      <c r="V1876" t="s" s="13">
        <v>12304</v>
      </c>
      <c r="W1876" t="s" s="13">
        <v>12303</v>
      </c>
      <c r="X1876" t="s" s="13">
        <v>12305</v>
      </c>
      <c r="Y1876" t="s" s="13">
        <v>12306</v>
      </c>
      <c r="Z1876" t="s" s="13">
        <v>12307</v>
      </c>
      <c r="AA1876" s="19">
        <v>43500</v>
      </c>
      <c r="AB1876" s="20">
        <v>43754</v>
      </c>
    </row>
    <row r="1877" ht="15.75" customHeight="1">
      <c r="A1877" s="12">
        <v>1992</v>
      </c>
      <c r="B1877" s="12">
        <v>19921</v>
      </c>
      <c r="C1877" t="s" s="13">
        <v>7608</v>
      </c>
      <c r="D1877" t="s" s="13">
        <v>12308</v>
      </c>
      <c r="E1877" t="s" s="14">
        <f>MID(D1877,1,SEARCH(",",D1877)-1)</f>
        <v>12309</v>
      </c>
      <c r="F1877" t="s" s="13">
        <f>MID(D1877,SEARCH(",",D1877)+2,50)</f>
        <v>3296</v>
      </c>
      <c r="G1877" s="15">
        <v>38762</v>
      </c>
      <c r="H1877" s="16">
        <f>YEAR(G1877)</f>
        <v>2006</v>
      </c>
      <c r="I1877" s="16">
        <f>INT((TODAY()-G1877)/365)</f>
        <v>14</v>
      </c>
      <c r="J1877" t="s" s="17">
        <v>40</v>
      </c>
      <c r="K1877" t="s" s="17">
        <v>12310</v>
      </c>
      <c r="L1877" s="12">
        <v>619037456</v>
      </c>
      <c r="M1877" s="12">
        <v>619037452</v>
      </c>
      <c r="N1877" s="12"/>
      <c r="O1877" t="s" s="13">
        <v>12311</v>
      </c>
      <c r="P1877" s="16">
        <v>28860</v>
      </c>
      <c r="Q1877" t="s" s="13">
        <v>8944</v>
      </c>
      <c r="R1877" t="s" s="24">
        <v>12312</v>
      </c>
      <c r="S1877" s="12"/>
      <c r="T1877" s="12"/>
      <c r="U1877" t="s" s="13">
        <v>12313</v>
      </c>
      <c r="V1877" t="s" s="13">
        <v>12314</v>
      </c>
      <c r="W1877" t="s" s="13">
        <v>12314</v>
      </c>
      <c r="X1877" t="s" s="13">
        <v>12315</v>
      </c>
      <c r="Y1877" t="s" s="13">
        <v>12316</v>
      </c>
      <c r="Z1877" t="s" s="13">
        <v>9249</v>
      </c>
      <c r="AA1877" s="19">
        <v>43511</v>
      </c>
      <c r="AB1877" s="39">
        <v>43531</v>
      </c>
    </row>
    <row r="1878" ht="25.5" customHeight="1">
      <c r="A1878" s="30">
        <v>1993</v>
      </c>
      <c r="B1878" s="30">
        <v>19931</v>
      </c>
      <c r="C1878" t="s" s="31">
        <v>28</v>
      </c>
      <c r="D1878" t="s" s="32">
        <v>12317</v>
      </c>
      <c r="E1878" t="s" s="14">
        <f>MID(D1878,1,SEARCH(",",D1878)-1)</f>
        <v>12318</v>
      </c>
      <c r="F1878" t="s" s="13">
        <f>MID(D1878,SEARCH(",",D1878)+2,50)</f>
        <v>410</v>
      </c>
      <c r="G1878" s="33">
        <v>40511</v>
      </c>
      <c r="H1878" s="30">
        <f>YEAR(G1878)</f>
        <v>2010</v>
      </c>
      <c r="I1878" s="30">
        <f>INT((TODAY()-G1878)/365)</f>
        <v>9</v>
      </c>
      <c r="J1878" t="s" s="31">
        <v>32</v>
      </c>
      <c r="K1878" s="30"/>
      <c r="L1878" s="30">
        <v>686273354</v>
      </c>
      <c r="M1878" s="30">
        <v>606287265</v>
      </c>
      <c r="N1878" s="30"/>
      <c r="O1878" t="s" s="32">
        <v>12319</v>
      </c>
      <c r="P1878" s="30">
        <v>28049</v>
      </c>
      <c r="Q1878" t="s" s="31">
        <v>34</v>
      </c>
      <c r="R1878" t="s" s="38">
        <v>12320</v>
      </c>
      <c r="S1878" s="37"/>
      <c r="T1878" s="37"/>
      <c r="U1878" t="s" s="32">
        <v>12321</v>
      </c>
      <c r="V1878" t="s" s="32">
        <v>12322</v>
      </c>
      <c r="W1878" t="s" s="32">
        <v>12322</v>
      </c>
      <c r="X1878" t="s" s="31">
        <v>12323</v>
      </c>
      <c r="Y1878" t="s" s="31">
        <v>12324</v>
      </c>
      <c r="Z1878" t="s" s="32">
        <v>12325</v>
      </c>
      <c r="AA1878" s="53">
        <v>43516</v>
      </c>
      <c r="AB1878" s="39">
        <v>43531</v>
      </c>
    </row>
    <row r="1879" ht="25.5" customHeight="1">
      <c r="A1879" s="30">
        <v>1993</v>
      </c>
      <c r="B1879" s="30">
        <v>19932</v>
      </c>
      <c r="C1879" t="s" s="31">
        <v>28</v>
      </c>
      <c r="D1879" t="s" s="32">
        <v>12326</v>
      </c>
      <c r="E1879" t="s" s="14">
        <f>MID(D1879,1,SEARCH(",",D1879)-1)</f>
        <v>12318</v>
      </c>
      <c r="F1879" t="s" s="13">
        <f>MID(D1879,SEARCH(",",D1879)+2,50)</f>
        <v>2129</v>
      </c>
      <c r="G1879" s="33">
        <v>39204</v>
      </c>
      <c r="H1879" s="30">
        <f>YEAR(G1879)</f>
        <v>2007</v>
      </c>
      <c r="I1879" s="30">
        <f>INT((TODAY()-G1879)/365)</f>
        <v>13</v>
      </c>
      <c r="J1879" t="s" s="31">
        <v>40</v>
      </c>
      <c r="K1879" s="30"/>
      <c r="L1879" s="30">
        <v>686273354</v>
      </c>
      <c r="M1879" s="30">
        <v>606287265</v>
      </c>
      <c r="N1879" s="30"/>
      <c r="O1879" t="s" s="32">
        <v>12319</v>
      </c>
      <c r="P1879" s="30">
        <v>28049</v>
      </c>
      <c r="Q1879" t="s" s="31">
        <v>34</v>
      </c>
      <c r="R1879" t="s" s="38">
        <v>12320</v>
      </c>
      <c r="S1879" s="37"/>
      <c r="T1879" s="37"/>
      <c r="U1879" t="s" s="32">
        <v>12321</v>
      </c>
      <c r="V1879" t="s" s="32">
        <v>12322</v>
      </c>
      <c r="W1879" t="s" s="32">
        <v>12322</v>
      </c>
      <c r="X1879" t="s" s="31">
        <v>12323</v>
      </c>
      <c r="Y1879" t="s" s="31">
        <v>12324</v>
      </c>
      <c r="Z1879" t="s" s="32">
        <v>12325</v>
      </c>
      <c r="AA1879" s="53">
        <v>43516</v>
      </c>
      <c r="AB1879" s="39">
        <v>43646</v>
      </c>
    </row>
    <row r="1880" ht="15.75" customHeight="1">
      <c r="A1880" s="12">
        <v>1994</v>
      </c>
      <c r="B1880" s="12">
        <v>19941</v>
      </c>
      <c r="C1880" t="s" s="13">
        <v>28</v>
      </c>
      <c r="D1880" t="s" s="13">
        <v>12327</v>
      </c>
      <c r="E1880" t="s" s="14">
        <f>MID(D1880,1,SEARCH(",",D1880)-1)</f>
        <v>12328</v>
      </c>
      <c r="F1880" t="s" s="13">
        <f>MID(D1880,SEARCH(",",D1880)+2,50)</f>
        <v>12329</v>
      </c>
      <c r="G1880" s="15">
        <v>37720</v>
      </c>
      <c r="H1880" s="16">
        <f>YEAR(G1880)</f>
        <v>2003</v>
      </c>
      <c r="I1880" s="16">
        <f>INT((TODAY()-G1880)/365)</f>
        <v>17</v>
      </c>
      <c r="J1880" t="s" s="17">
        <v>40</v>
      </c>
      <c r="K1880" t="s" s="17">
        <v>12330</v>
      </c>
      <c r="L1880" s="12">
        <v>679594740</v>
      </c>
      <c r="M1880" s="12">
        <v>636081863</v>
      </c>
      <c r="N1880" s="12"/>
      <c r="O1880" t="s" s="13">
        <v>12331</v>
      </c>
      <c r="P1880" s="16">
        <v>28033</v>
      </c>
      <c r="Q1880" t="s" s="13">
        <v>34</v>
      </c>
      <c r="R1880" t="s" s="24">
        <v>12332</v>
      </c>
      <c r="S1880" s="12"/>
      <c r="T1880" s="12"/>
      <c r="U1880" t="s" s="13">
        <v>12333</v>
      </c>
      <c r="V1880" t="s" s="13">
        <v>12334</v>
      </c>
      <c r="W1880" t="s" s="13">
        <v>12333</v>
      </c>
      <c r="X1880" t="s" s="13">
        <v>12335</v>
      </c>
      <c r="Y1880" t="s" s="13">
        <v>12336</v>
      </c>
      <c r="Z1880" t="s" s="13">
        <v>12337</v>
      </c>
      <c r="AA1880" s="19">
        <v>43497</v>
      </c>
      <c r="AB1880" s="20">
        <v>43720</v>
      </c>
    </row>
    <row r="1881" ht="15.75" customHeight="1">
      <c r="A1881" s="12">
        <v>1995</v>
      </c>
      <c r="B1881" s="12">
        <v>19951</v>
      </c>
      <c r="C1881" t="s" s="13">
        <v>28</v>
      </c>
      <c r="D1881" t="s" s="13">
        <v>12338</v>
      </c>
      <c r="E1881" t="s" s="14">
        <f>MID(D1881,1,SEARCH(",",D1881)-1)</f>
        <v>12339</v>
      </c>
      <c r="F1881" t="s" s="13">
        <f>MID(D1881,SEARCH(",",D1881)+2,50)</f>
        <v>864</v>
      </c>
      <c r="G1881" s="15">
        <v>39388</v>
      </c>
      <c r="H1881" s="16">
        <f>YEAR(G1881)</f>
        <v>2007</v>
      </c>
      <c r="I1881" s="16">
        <f>INT((TODAY()-G1881)/365)</f>
        <v>12</v>
      </c>
      <c r="J1881" t="s" s="17">
        <v>32</v>
      </c>
      <c r="K1881" s="16"/>
      <c r="L1881" s="12">
        <v>645796462</v>
      </c>
      <c r="M1881" s="12">
        <v>669329450</v>
      </c>
      <c r="N1881" s="12"/>
      <c r="O1881" t="s" s="13">
        <v>12340</v>
      </c>
      <c r="P1881" s="16">
        <v>28035</v>
      </c>
      <c r="Q1881" t="s" s="13">
        <v>34</v>
      </c>
      <c r="R1881" t="s" s="24">
        <v>12341</v>
      </c>
      <c r="S1881" t="s" s="13">
        <v>12342</v>
      </c>
      <c r="T1881" s="12"/>
      <c r="U1881" t="s" s="13">
        <v>12343</v>
      </c>
      <c r="V1881" t="s" s="13">
        <v>12344</v>
      </c>
      <c r="W1881" t="s" s="13">
        <v>12344</v>
      </c>
      <c r="X1881" t="s" s="13">
        <v>12345</v>
      </c>
      <c r="Y1881" t="s" s="13">
        <v>12346</v>
      </c>
      <c r="Z1881" t="s" s="13">
        <v>12347</v>
      </c>
      <c r="AA1881" s="19">
        <v>43522</v>
      </c>
      <c r="AB1881" s="39">
        <v>43546</v>
      </c>
    </row>
    <row r="1882" ht="38.25" customHeight="1">
      <c r="A1882" s="30">
        <v>1995</v>
      </c>
      <c r="B1882" s="30">
        <v>19952</v>
      </c>
      <c r="C1882" t="s" s="31">
        <v>28</v>
      </c>
      <c r="D1882" t="s" s="32">
        <v>12348</v>
      </c>
      <c r="E1882" t="s" s="14">
        <f>MID(D1882,1,SEARCH(",",D1882)-1)</f>
        <v>12339</v>
      </c>
      <c r="F1882" t="s" s="13">
        <f>MID(D1882,SEARCH(",",D1882)+2,50)</f>
        <v>6756</v>
      </c>
      <c r="G1882" s="33">
        <v>40752</v>
      </c>
      <c r="H1882" s="30">
        <f>YEAR(G1882)</f>
        <v>2011</v>
      </c>
      <c r="I1882" s="30">
        <f>INT((TODAY()-G1882)/365)</f>
        <v>9</v>
      </c>
      <c r="J1882" t="s" s="31">
        <v>32</v>
      </c>
      <c r="K1882" s="30"/>
      <c r="L1882" s="30">
        <v>645796462</v>
      </c>
      <c r="M1882" s="30">
        <v>669329450</v>
      </c>
      <c r="N1882" s="30"/>
      <c r="O1882" t="s" s="32">
        <v>12340</v>
      </c>
      <c r="P1882" s="30">
        <v>28035</v>
      </c>
      <c r="Q1882" t="s" s="31">
        <v>34</v>
      </c>
      <c r="R1882" t="s" s="38">
        <v>12349</v>
      </c>
      <c r="S1882" t="s" s="32">
        <v>12350</v>
      </c>
      <c r="T1882" s="37"/>
      <c r="U1882" t="s" s="32">
        <v>12343</v>
      </c>
      <c r="V1882" t="s" s="32">
        <v>12344</v>
      </c>
      <c r="W1882" t="s" s="32">
        <v>12344</v>
      </c>
      <c r="X1882" t="s" s="31">
        <v>12345</v>
      </c>
      <c r="Y1882" t="s" s="31">
        <v>12346</v>
      </c>
      <c r="Z1882" t="s" s="32">
        <v>12351</v>
      </c>
      <c r="AA1882" s="53">
        <v>43546</v>
      </c>
      <c r="AB1882" s="39">
        <v>43554</v>
      </c>
    </row>
    <row r="1883" ht="15.75" customHeight="1">
      <c r="A1883" s="12">
        <v>1996</v>
      </c>
      <c r="B1883" s="12">
        <v>19961</v>
      </c>
      <c r="C1883" t="s" s="13">
        <v>7608</v>
      </c>
      <c r="D1883" t="s" s="13">
        <v>12352</v>
      </c>
      <c r="E1883" t="s" s="14">
        <f>MID(D1883,1,SEARCH(",",D1883)-1)</f>
        <v>12353</v>
      </c>
      <c r="F1883" t="s" s="13">
        <f>MID(D1883,SEARCH(",",D1883)+2,50)</f>
        <v>1609</v>
      </c>
      <c r="G1883" s="15">
        <v>38222</v>
      </c>
      <c r="H1883" s="16">
        <f>YEAR(G1883)</f>
        <v>2004</v>
      </c>
      <c r="I1883" s="16">
        <f>INT((TODAY()-G1883)/365)</f>
        <v>16</v>
      </c>
      <c r="J1883" t="s" s="17">
        <v>32</v>
      </c>
      <c r="K1883" t="s" s="17">
        <v>12354</v>
      </c>
      <c r="L1883" s="12">
        <v>617955344</v>
      </c>
      <c r="M1883" s="12">
        <v>722618595</v>
      </c>
      <c r="N1883" s="12">
        <v>914927544</v>
      </c>
      <c r="O1883" t="s" s="13">
        <v>12355</v>
      </c>
      <c r="P1883" s="16">
        <v>28860</v>
      </c>
      <c r="Q1883" t="s" s="13">
        <v>8944</v>
      </c>
      <c r="R1883" t="s" s="24">
        <v>12356</v>
      </c>
      <c r="S1883" s="12"/>
      <c r="T1883" s="12"/>
      <c r="U1883" t="s" s="13">
        <v>12357</v>
      </c>
      <c r="V1883" t="s" s="13">
        <v>12358</v>
      </c>
      <c r="W1883" t="s" s="13">
        <v>12358</v>
      </c>
      <c r="X1883" t="s" s="13">
        <v>12359</v>
      </c>
      <c r="Y1883" t="s" s="13">
        <v>12360</v>
      </c>
      <c r="Z1883" s="12"/>
      <c r="AA1883" s="19">
        <v>43515</v>
      </c>
      <c r="AB1883" s="20">
        <v>43837</v>
      </c>
    </row>
    <row r="1884" ht="15.75" customHeight="1">
      <c r="A1884" s="12">
        <v>1996</v>
      </c>
      <c r="B1884" s="12">
        <v>19962</v>
      </c>
      <c r="C1884" t="s" s="13">
        <v>7608</v>
      </c>
      <c r="D1884" t="s" s="13">
        <v>12361</v>
      </c>
      <c r="E1884" t="s" s="14">
        <f>MID(D1884,1,SEARCH(",",D1884)-1)</f>
        <v>12353</v>
      </c>
      <c r="F1884" t="s" s="13">
        <f>MID(D1884,SEARCH(",",D1884)+2,50)</f>
        <v>12362</v>
      </c>
      <c r="G1884" s="44">
        <v>38879</v>
      </c>
      <c r="H1884" s="16">
        <f>YEAR(G1884)</f>
        <v>2006</v>
      </c>
      <c r="I1884" s="16">
        <f>INT((TODAY()-G1884)/365)</f>
        <v>14</v>
      </c>
      <c r="J1884" t="s" s="17">
        <v>40</v>
      </c>
      <c r="K1884" s="16"/>
      <c r="L1884" s="40">
        <v>617955344</v>
      </c>
      <c r="M1884" s="40">
        <v>609690173</v>
      </c>
      <c r="N1884" s="12"/>
      <c r="O1884" t="s" s="13">
        <v>12355</v>
      </c>
      <c r="P1884" s="16">
        <v>28860</v>
      </c>
      <c r="Q1884" t="s" s="13">
        <v>8944</v>
      </c>
      <c r="R1884" t="s" s="24">
        <v>12356</v>
      </c>
      <c r="S1884" s="12"/>
      <c r="T1884" s="12"/>
      <c r="U1884" t="s" s="13">
        <v>12357</v>
      </c>
      <c r="V1884" t="s" s="13">
        <v>12358</v>
      </c>
      <c r="W1884" t="s" s="13">
        <v>12358</v>
      </c>
      <c r="X1884" t="s" s="13">
        <v>12359</v>
      </c>
      <c r="Y1884" t="s" s="13">
        <v>12360</v>
      </c>
      <c r="Z1884" t="s" s="13">
        <v>12363</v>
      </c>
      <c r="AA1884" s="19">
        <v>43735</v>
      </c>
      <c r="AB1884" s="20">
        <v>43720</v>
      </c>
    </row>
    <row r="1885" ht="15.75" customHeight="1">
      <c r="A1885" s="12">
        <v>1997</v>
      </c>
      <c r="B1885" s="12">
        <v>19971</v>
      </c>
      <c r="C1885" t="s" s="13">
        <v>28</v>
      </c>
      <c r="D1885" t="s" s="13">
        <v>12364</v>
      </c>
      <c r="E1885" t="s" s="14">
        <f>MID(D1885,1,SEARCH(",",D1885)-1)</f>
        <v>12365</v>
      </c>
      <c r="F1885" t="s" s="13">
        <f>MID(D1885,SEARCH(",",D1885)+2,50)</f>
        <v>122</v>
      </c>
      <c r="G1885" s="15">
        <v>37429</v>
      </c>
      <c r="H1885" s="16">
        <f>YEAR(G1885)</f>
        <v>2002</v>
      </c>
      <c r="I1885" s="16">
        <f>INT((TODAY()-G1885)/365)</f>
        <v>18</v>
      </c>
      <c r="J1885" t="s" s="17">
        <v>40</v>
      </c>
      <c r="K1885" t="s" s="17">
        <v>12366</v>
      </c>
      <c r="L1885" s="12">
        <v>645140087</v>
      </c>
      <c r="M1885" s="12">
        <v>649655583</v>
      </c>
      <c r="N1885" s="12">
        <v>640692972</v>
      </c>
      <c r="O1885" t="s" s="13">
        <v>12367</v>
      </c>
      <c r="P1885" s="16">
        <v>28040</v>
      </c>
      <c r="Q1885" t="s" s="13">
        <v>34</v>
      </c>
      <c r="R1885" t="s" s="24">
        <v>12368</v>
      </c>
      <c r="S1885" s="12"/>
      <c r="T1885" s="12"/>
      <c r="U1885" t="s" s="13">
        <v>12369</v>
      </c>
      <c r="V1885" t="s" s="13">
        <v>12370</v>
      </c>
      <c r="W1885" t="s" s="13">
        <v>12369</v>
      </c>
      <c r="X1885" t="s" s="13">
        <v>12371</v>
      </c>
      <c r="Y1885" t="s" s="13">
        <v>12372</v>
      </c>
      <c r="Z1885" t="s" s="13">
        <v>12347</v>
      </c>
      <c r="AA1885" s="19">
        <v>43526</v>
      </c>
      <c r="AB1885" s="20">
        <v>43720</v>
      </c>
    </row>
    <row r="1886" ht="15.75" customHeight="1">
      <c r="A1886" s="12">
        <v>1998</v>
      </c>
      <c r="B1886" s="12">
        <v>19981</v>
      </c>
      <c r="C1886" t="s" s="13">
        <v>7608</v>
      </c>
      <c r="D1886" t="s" s="13">
        <v>12373</v>
      </c>
      <c r="E1886" t="s" s="14">
        <f>MID(D1886,1,SEARCH(",",D1886)-1)</f>
        <v>12374</v>
      </c>
      <c r="F1886" t="s" s="13">
        <f>MID(D1886,SEARCH(",",D1886)+2,50)</f>
        <v>12375</v>
      </c>
      <c r="G1886" s="15">
        <v>40443</v>
      </c>
      <c r="H1886" s="16">
        <f>YEAR(G1886)</f>
        <v>2010</v>
      </c>
      <c r="I1886" s="16">
        <f>INT((TODAY()-G1886)/365)</f>
        <v>10</v>
      </c>
      <c r="J1886" t="s" s="17">
        <v>32</v>
      </c>
      <c r="K1886" t="s" s="17">
        <v>12376</v>
      </c>
      <c r="L1886" s="12">
        <v>617266079</v>
      </c>
      <c r="M1886" s="12">
        <v>637584883</v>
      </c>
      <c r="N1886" s="12">
        <v>912689046</v>
      </c>
      <c r="O1886" t="s" s="13">
        <v>12377</v>
      </c>
      <c r="P1886" s="16">
        <v>28860</v>
      </c>
      <c r="Q1886" t="s" s="13">
        <v>8944</v>
      </c>
      <c r="R1886" t="s" s="24">
        <v>12378</v>
      </c>
      <c r="S1886" s="12"/>
      <c r="T1886" s="12"/>
      <c r="U1886" t="s" s="13">
        <v>12379</v>
      </c>
      <c r="V1886" t="s" s="13">
        <v>12380</v>
      </c>
      <c r="W1886" t="s" s="13">
        <v>12380</v>
      </c>
      <c r="X1886" t="s" s="13">
        <v>12381</v>
      </c>
      <c r="Y1886" t="s" s="13">
        <v>12382</v>
      </c>
      <c r="Z1886" s="12"/>
      <c r="AA1886" s="19">
        <v>43528</v>
      </c>
      <c r="AB1886" s="39">
        <v>43774</v>
      </c>
    </row>
    <row r="1887" ht="15.75" customHeight="1">
      <c r="A1887" s="30">
        <v>1999</v>
      </c>
      <c r="B1887" s="30">
        <v>19991</v>
      </c>
      <c r="C1887" t="s" s="31">
        <v>7608</v>
      </c>
      <c r="D1887" t="s" s="32">
        <v>12383</v>
      </c>
      <c r="E1887" t="s" s="14">
        <f>MID(D1887,1,SEARCH(",",D1887)-1)</f>
        <v>12384</v>
      </c>
      <c r="F1887" t="s" s="13">
        <f>MID(D1887,SEARCH(",",D1887)+2,50)</f>
        <v>3305</v>
      </c>
      <c r="G1887" s="33">
        <v>39275</v>
      </c>
      <c r="H1887" s="30">
        <f>YEAR(G1887)</f>
        <v>2007</v>
      </c>
      <c r="I1887" s="30">
        <f>INT((TODAY()-G1887)/365)</f>
        <v>13</v>
      </c>
      <c r="J1887" t="s" s="31">
        <v>32</v>
      </c>
      <c r="K1887" t="s" s="31">
        <v>12385</v>
      </c>
      <c r="L1887" s="30">
        <v>669858795</v>
      </c>
      <c r="M1887" s="30">
        <v>605828719</v>
      </c>
      <c r="N1887" s="30"/>
      <c r="O1887" t="s" s="32">
        <v>12386</v>
      </c>
      <c r="P1887" s="30">
        <v>28860</v>
      </c>
      <c r="Q1887" t="s" s="31">
        <v>8944</v>
      </c>
      <c r="R1887" t="s" s="38">
        <v>12387</v>
      </c>
      <c r="S1887" t="s" s="32">
        <v>12388</v>
      </c>
      <c r="T1887" s="37"/>
      <c r="U1887" t="s" s="32">
        <v>12389</v>
      </c>
      <c r="V1887" t="s" s="32">
        <v>12390</v>
      </c>
      <c r="W1887" t="s" s="32">
        <v>12389</v>
      </c>
      <c r="X1887" t="s" s="31">
        <v>12391</v>
      </c>
      <c r="Y1887" t="s" s="31">
        <v>12392</v>
      </c>
      <c r="Z1887" t="s" s="32">
        <v>12393</v>
      </c>
      <c r="AA1887" s="53">
        <v>43531</v>
      </c>
      <c r="AB1887" s="39">
        <v>43774</v>
      </c>
    </row>
    <row r="1888" ht="15.75" customHeight="1">
      <c r="A1888" s="30">
        <v>1999</v>
      </c>
      <c r="B1888" s="30">
        <v>19992</v>
      </c>
      <c r="C1888" t="s" s="31">
        <v>7608</v>
      </c>
      <c r="D1888" t="s" s="32">
        <v>12394</v>
      </c>
      <c r="E1888" t="s" s="14">
        <f>MID(D1888,1,SEARCH(",",D1888)-1)</f>
        <v>12384</v>
      </c>
      <c r="F1888" t="s" s="13">
        <f>MID(D1888,SEARCH(",",D1888)+2,50)</f>
        <v>12395</v>
      </c>
      <c r="G1888" s="33">
        <v>40480</v>
      </c>
      <c r="H1888" s="30">
        <f>YEAR(G1888)</f>
        <v>2010</v>
      </c>
      <c r="I1888" s="30">
        <f>INT((TODAY()-G1888)/365)</f>
        <v>9</v>
      </c>
      <c r="J1888" t="s" s="31">
        <v>32</v>
      </c>
      <c r="K1888" t="s" s="31">
        <v>12396</v>
      </c>
      <c r="L1888" s="30">
        <v>669858795</v>
      </c>
      <c r="M1888" s="30">
        <v>605828719</v>
      </c>
      <c r="N1888" s="30"/>
      <c r="O1888" t="s" s="32">
        <v>12386</v>
      </c>
      <c r="P1888" s="30">
        <v>28860</v>
      </c>
      <c r="Q1888" t="s" s="31">
        <v>8944</v>
      </c>
      <c r="R1888" t="s" s="38">
        <v>12387</v>
      </c>
      <c r="S1888" t="s" s="32">
        <v>12388</v>
      </c>
      <c r="T1888" s="37"/>
      <c r="U1888" t="s" s="32">
        <v>12389</v>
      </c>
      <c r="V1888" t="s" s="32">
        <v>12390</v>
      </c>
      <c r="W1888" t="s" s="32">
        <v>12389</v>
      </c>
      <c r="X1888" t="s" s="31">
        <v>12391</v>
      </c>
      <c r="Y1888" t="s" s="31">
        <v>12392</v>
      </c>
      <c r="Z1888" t="s" s="32">
        <v>12393</v>
      </c>
      <c r="AA1888" s="53">
        <v>43726</v>
      </c>
      <c r="AB1888" s="39">
        <v>43774</v>
      </c>
    </row>
    <row r="1889" ht="15.75" customHeight="1">
      <c r="A1889" s="30">
        <v>1999</v>
      </c>
      <c r="B1889" s="30">
        <v>19993</v>
      </c>
      <c r="C1889" t="s" s="31">
        <v>7608</v>
      </c>
      <c r="D1889" t="s" s="32">
        <v>12397</v>
      </c>
      <c r="E1889" t="s" s="14">
        <f>MID(D1889,1,SEARCH(",",D1889)-1)</f>
        <v>12384</v>
      </c>
      <c r="F1889" t="s" s="13">
        <f>MID(D1889,SEARCH(",",D1889)+2,50)</f>
        <v>12398</v>
      </c>
      <c r="G1889" s="33">
        <v>40480</v>
      </c>
      <c r="H1889" s="30">
        <f>YEAR(G1889)</f>
        <v>2010</v>
      </c>
      <c r="I1889" s="30">
        <f>INT((TODAY()-G1889)/365)</f>
        <v>9</v>
      </c>
      <c r="J1889" t="s" s="31">
        <v>40</v>
      </c>
      <c r="K1889" t="s" s="31">
        <v>12399</v>
      </c>
      <c r="L1889" s="30">
        <v>669858795</v>
      </c>
      <c r="M1889" s="30">
        <v>605828719</v>
      </c>
      <c r="N1889" s="30"/>
      <c r="O1889" t="s" s="32">
        <v>12386</v>
      </c>
      <c r="P1889" s="30">
        <v>28860</v>
      </c>
      <c r="Q1889" t="s" s="31">
        <v>8944</v>
      </c>
      <c r="R1889" t="s" s="38">
        <v>12387</v>
      </c>
      <c r="S1889" t="s" s="32">
        <v>12388</v>
      </c>
      <c r="T1889" s="37"/>
      <c r="U1889" t="s" s="32">
        <v>12389</v>
      </c>
      <c r="V1889" t="s" s="32">
        <v>12390</v>
      </c>
      <c r="W1889" t="s" s="32">
        <v>12389</v>
      </c>
      <c r="X1889" t="s" s="31">
        <v>12391</v>
      </c>
      <c r="Y1889" t="s" s="31">
        <v>12392</v>
      </c>
      <c r="Z1889" t="s" s="32">
        <v>12393</v>
      </c>
      <c r="AA1889" s="53">
        <v>43726</v>
      </c>
      <c r="AB1889" s="39">
        <v>43709</v>
      </c>
    </row>
    <row r="1890" ht="15.75" customHeight="1">
      <c r="A1890" s="12">
        <v>2000</v>
      </c>
      <c r="B1890" s="12">
        <v>20001</v>
      </c>
      <c r="C1890" t="s" s="13">
        <v>7608</v>
      </c>
      <c r="D1890" t="s" s="13">
        <v>12400</v>
      </c>
      <c r="E1890" t="s" s="14">
        <f>MID(D1890,1,SEARCH(",",D1890)-1)</f>
        <v>12401</v>
      </c>
      <c r="F1890" t="s" s="13">
        <f>MID(D1890,SEARCH(",",D1890)+2,50)</f>
        <v>122</v>
      </c>
      <c r="G1890" s="15">
        <v>39815</v>
      </c>
      <c r="H1890" s="16">
        <f>YEAR(G1890)</f>
        <v>2009</v>
      </c>
      <c r="I1890" s="16">
        <f>INT((TODAY()-G1890)/365)</f>
        <v>11</v>
      </c>
      <c r="J1890" t="s" s="17">
        <v>40</v>
      </c>
      <c r="K1890" t="s" s="17">
        <v>12402</v>
      </c>
      <c r="L1890" s="12">
        <v>629381193</v>
      </c>
      <c r="M1890" s="12">
        <v>659780452</v>
      </c>
      <c r="N1890" s="12"/>
      <c r="O1890" t="s" s="13">
        <v>12403</v>
      </c>
      <c r="P1890" s="16">
        <v>28860</v>
      </c>
      <c r="Q1890" t="s" s="13">
        <v>8944</v>
      </c>
      <c r="R1890" t="s" s="24">
        <v>12404</v>
      </c>
      <c r="S1890" t="s" s="13">
        <v>12405</v>
      </c>
      <c r="T1890" s="12"/>
      <c r="U1890" t="s" s="13">
        <v>12406</v>
      </c>
      <c r="V1890" t="s" s="13">
        <v>12407</v>
      </c>
      <c r="W1890" t="s" s="13">
        <v>12406</v>
      </c>
      <c r="X1890" t="s" s="13">
        <v>12408</v>
      </c>
      <c r="Y1890" t="s" s="13">
        <v>12409</v>
      </c>
      <c r="Z1890" t="s" s="13">
        <v>12410</v>
      </c>
      <c r="AA1890" s="19">
        <v>43533</v>
      </c>
      <c r="AB1890" s="20">
        <v>43709</v>
      </c>
    </row>
    <row r="1891" ht="15.75" customHeight="1">
      <c r="A1891" s="12">
        <v>2001</v>
      </c>
      <c r="B1891" s="12">
        <v>20011</v>
      </c>
      <c r="C1891" t="s" s="13">
        <v>28</v>
      </c>
      <c r="D1891" t="s" s="13">
        <v>12411</v>
      </c>
      <c r="E1891" t="s" s="14">
        <f>MID(D1891,1,SEARCH(",",D1891)-1)</f>
        <v>2090</v>
      </c>
      <c r="F1891" t="s" s="13">
        <f>MID(D1891,SEARCH(",",D1891)+2,50)</f>
        <v>1222</v>
      </c>
      <c r="G1891" s="15">
        <v>37285</v>
      </c>
      <c r="H1891" s="16">
        <f>YEAR(G1891)</f>
        <v>2002</v>
      </c>
      <c r="I1891" s="16">
        <f>INT((TODAY()-G1891)/365)</f>
        <v>18</v>
      </c>
      <c r="J1891" t="s" s="17">
        <v>32</v>
      </c>
      <c r="K1891" t="s" s="17">
        <v>12412</v>
      </c>
      <c r="L1891" s="12">
        <v>630460420</v>
      </c>
      <c r="M1891" s="12"/>
      <c r="N1891" s="12"/>
      <c r="O1891" t="s" s="13">
        <v>12413</v>
      </c>
      <c r="P1891" s="16">
        <v>28100</v>
      </c>
      <c r="Q1891" t="s" s="13">
        <v>1067</v>
      </c>
      <c r="R1891" t="s" s="24">
        <v>12414</v>
      </c>
      <c r="S1891" s="12"/>
      <c r="T1891" s="12"/>
      <c r="U1891" t="s" s="13">
        <v>12415</v>
      </c>
      <c r="V1891" t="s" s="13">
        <v>12416</v>
      </c>
      <c r="W1891" t="s" s="13">
        <v>12416</v>
      </c>
      <c r="X1891" t="s" s="13">
        <v>12417</v>
      </c>
      <c r="Y1891" t="s" s="13">
        <v>12418</v>
      </c>
      <c r="Z1891" t="s" s="13">
        <v>12419</v>
      </c>
      <c r="AA1891" s="19">
        <v>43536</v>
      </c>
      <c r="AB1891" s="20">
        <v>44098</v>
      </c>
    </row>
    <row r="1892" ht="15.75" customHeight="1">
      <c r="A1892" s="12">
        <v>2001</v>
      </c>
      <c r="B1892" s="12">
        <v>20012</v>
      </c>
      <c r="C1892" t="s" s="13">
        <v>28</v>
      </c>
      <c r="D1892" t="s" s="13">
        <v>12420</v>
      </c>
      <c r="E1892" t="s" s="14">
        <f>MID(D1892,1,SEARCH(",",D1892)-1)</f>
        <v>2090</v>
      </c>
      <c r="F1892" t="s" s="13">
        <f>MID(D1892,SEARCH(",",D1892)+2,50)</f>
        <v>785</v>
      </c>
      <c r="G1892" s="15">
        <v>37788</v>
      </c>
      <c r="H1892" s="16">
        <f>YEAR(G1892)</f>
        <v>2003</v>
      </c>
      <c r="I1892" s="16">
        <f>INT((TODAY()-G1892)/365)</f>
        <v>17</v>
      </c>
      <c r="J1892" t="s" s="17">
        <v>40</v>
      </c>
      <c r="K1892" t="s" s="17">
        <v>12421</v>
      </c>
      <c r="L1892" s="12">
        <v>630460420</v>
      </c>
      <c r="M1892" s="12"/>
      <c r="N1892" s="12"/>
      <c r="O1892" t="s" s="13">
        <v>12413</v>
      </c>
      <c r="P1892" s="16">
        <v>28100</v>
      </c>
      <c r="Q1892" t="s" s="13">
        <v>1067</v>
      </c>
      <c r="R1892" t="s" s="24">
        <v>12414</v>
      </c>
      <c r="S1892" s="12"/>
      <c r="T1892" s="12"/>
      <c r="U1892" t="s" s="13">
        <v>12415</v>
      </c>
      <c r="V1892" t="s" s="13">
        <v>12416</v>
      </c>
      <c r="W1892" t="s" s="13">
        <v>12416</v>
      </c>
      <c r="X1892" t="s" s="13">
        <v>12417</v>
      </c>
      <c r="Y1892" t="s" s="13">
        <v>12418</v>
      </c>
      <c r="Z1892" t="s" s="13">
        <v>12422</v>
      </c>
      <c r="AA1892" s="19">
        <v>43536</v>
      </c>
      <c r="AB1892" s="20">
        <v>43637</v>
      </c>
    </row>
    <row r="1893" ht="15.75" customHeight="1">
      <c r="A1893" s="12">
        <v>2001</v>
      </c>
      <c r="B1893" s="12">
        <v>20013</v>
      </c>
      <c r="C1893" t="s" s="13">
        <v>28</v>
      </c>
      <c r="D1893" t="s" s="13">
        <v>12423</v>
      </c>
      <c r="E1893" t="s" s="14">
        <f>MID(D1893,1,SEARCH(",",D1893)-1)</f>
        <v>2090</v>
      </c>
      <c r="F1893" t="s" s="13">
        <f>MID(D1893,SEARCH(",",D1893)+2,50)</f>
        <v>12424</v>
      </c>
      <c r="G1893" s="15">
        <v>39794</v>
      </c>
      <c r="H1893" s="16">
        <f>YEAR(G1893)</f>
        <v>2008</v>
      </c>
      <c r="I1893" s="16">
        <f>INT((TODAY()-G1893)/365)</f>
        <v>11</v>
      </c>
      <c r="J1893" t="s" s="17">
        <v>32</v>
      </c>
      <c r="K1893" t="s" s="17">
        <v>12425</v>
      </c>
      <c r="L1893" s="12">
        <v>630460420</v>
      </c>
      <c r="M1893" s="12"/>
      <c r="N1893" s="12"/>
      <c r="O1893" t="s" s="13">
        <v>12413</v>
      </c>
      <c r="P1893" s="16">
        <v>28100</v>
      </c>
      <c r="Q1893" t="s" s="13">
        <v>1067</v>
      </c>
      <c r="R1893" t="s" s="24">
        <v>12414</v>
      </c>
      <c r="S1893" s="12"/>
      <c r="T1893" s="12"/>
      <c r="U1893" t="s" s="13">
        <v>12415</v>
      </c>
      <c r="V1893" t="s" s="13">
        <v>12416</v>
      </c>
      <c r="W1893" t="s" s="13">
        <v>12416</v>
      </c>
      <c r="X1893" t="s" s="13">
        <v>12417</v>
      </c>
      <c r="Y1893" t="s" s="13">
        <v>12418</v>
      </c>
      <c r="Z1893" t="s" s="13">
        <v>12422</v>
      </c>
      <c r="AA1893" s="19">
        <v>43536</v>
      </c>
      <c r="AB1893" s="39">
        <v>43740</v>
      </c>
    </row>
    <row r="1894" ht="51" customHeight="1">
      <c r="A1894" s="30">
        <v>2002</v>
      </c>
      <c r="B1894" s="30">
        <v>20021</v>
      </c>
      <c r="C1894" t="s" s="31">
        <v>7608</v>
      </c>
      <c r="D1894" t="s" s="32">
        <v>12426</v>
      </c>
      <c r="E1894" t="s" s="14">
        <f>MID(D1894,1,SEARCH(",",D1894)-1)</f>
        <v>12427</v>
      </c>
      <c r="F1894" t="s" s="13">
        <f>MID(D1894,SEARCH(",",D1894)+2,50)</f>
        <v>12428</v>
      </c>
      <c r="G1894" s="33">
        <v>37481</v>
      </c>
      <c r="H1894" s="30">
        <f>YEAR(G1894)</f>
        <v>2002</v>
      </c>
      <c r="I1894" s="30">
        <f>INT((TODAY()-G1894)/365)</f>
        <v>18</v>
      </c>
      <c r="J1894" t="s" s="31">
        <v>32</v>
      </c>
      <c r="K1894" t="s" s="31">
        <v>12429</v>
      </c>
      <c r="L1894" s="30">
        <v>657701452</v>
      </c>
      <c r="M1894" s="30">
        <v>653393720</v>
      </c>
      <c r="N1894" s="30"/>
      <c r="O1894" t="s" s="32">
        <v>12430</v>
      </c>
      <c r="P1894" s="30">
        <v>28860</v>
      </c>
      <c r="Q1894" t="s" s="31">
        <v>8944</v>
      </c>
      <c r="R1894" t="s" s="38">
        <v>12431</v>
      </c>
      <c r="S1894" s="37"/>
      <c r="T1894" s="37"/>
      <c r="U1894" t="s" s="32">
        <v>12432</v>
      </c>
      <c r="V1894" s="37"/>
      <c r="W1894" t="s" s="32">
        <v>12433</v>
      </c>
      <c r="X1894" t="s" s="31">
        <v>12434</v>
      </c>
      <c r="Y1894" t="s" s="31">
        <v>12435</v>
      </c>
      <c r="Z1894" t="s" s="32">
        <v>12436</v>
      </c>
      <c r="AA1894" s="53">
        <v>43536</v>
      </c>
      <c r="AB1894" s="39">
        <v>43740</v>
      </c>
    </row>
    <row r="1895" ht="15.75" customHeight="1">
      <c r="A1895" s="12">
        <v>2002</v>
      </c>
      <c r="B1895" s="12">
        <v>20022</v>
      </c>
      <c r="C1895" t="s" s="13">
        <v>7608</v>
      </c>
      <c r="D1895" t="s" s="13">
        <v>12437</v>
      </c>
      <c r="E1895" t="s" s="14">
        <f>MID(D1895,1,SEARCH(",",D1895)-1)</f>
        <v>12427</v>
      </c>
      <c r="F1895" t="s" s="13">
        <f>MID(D1895,SEARCH(",",D1895)+2,50)</f>
        <v>12438</v>
      </c>
      <c r="G1895" s="15">
        <v>37939</v>
      </c>
      <c r="H1895" s="16">
        <f>YEAR(G1895)</f>
        <v>2003</v>
      </c>
      <c r="I1895" s="16">
        <f>INT((TODAY()-G1895)/365)</f>
        <v>16</v>
      </c>
      <c r="J1895" t="s" s="17">
        <v>32</v>
      </c>
      <c r="K1895" t="s" s="17">
        <v>12439</v>
      </c>
      <c r="L1895" s="12">
        <v>657701452</v>
      </c>
      <c r="M1895" s="12"/>
      <c r="N1895" s="12"/>
      <c r="O1895" t="s" s="13">
        <v>12440</v>
      </c>
      <c r="P1895" s="16">
        <v>28860</v>
      </c>
      <c r="Q1895" t="s" s="13">
        <v>8944</v>
      </c>
      <c r="R1895" s="18"/>
      <c r="S1895" s="12"/>
      <c r="T1895" t="s" s="13">
        <v>12441</v>
      </c>
      <c r="U1895" t="s" s="13">
        <v>12432</v>
      </c>
      <c r="V1895" s="12"/>
      <c r="W1895" t="s" s="13">
        <v>12432</v>
      </c>
      <c r="X1895" t="s" s="13">
        <v>12434</v>
      </c>
      <c r="Y1895" t="s" s="13">
        <v>37</v>
      </c>
      <c r="Z1895" s="12"/>
      <c r="AA1895" s="19">
        <v>43614</v>
      </c>
      <c r="AB1895" s="20"/>
    </row>
    <row r="1896" ht="15.75" customHeight="1">
      <c r="A1896" s="12">
        <v>2003</v>
      </c>
      <c r="B1896" s="12">
        <v>20031</v>
      </c>
      <c r="C1896" t="s" s="13">
        <v>7608</v>
      </c>
      <c r="D1896" t="s" s="13">
        <v>12442</v>
      </c>
      <c r="E1896" t="s" s="14">
        <f>MID(D1896,1,SEARCH(",",D1896)-1)</f>
        <v>12443</v>
      </c>
      <c r="F1896" t="s" s="13">
        <f>MID(D1896,SEARCH(",",D1896)+2,50)</f>
        <v>785</v>
      </c>
      <c r="G1896" s="15">
        <v>38965</v>
      </c>
      <c r="H1896" s="16">
        <f>YEAR(G1896)</f>
        <v>2006</v>
      </c>
      <c r="I1896" s="16">
        <f>INT((TODAY()-G1896)/365)</f>
        <v>14</v>
      </c>
      <c r="J1896" t="s" s="17">
        <v>40</v>
      </c>
      <c r="K1896" s="16"/>
      <c r="L1896" s="12">
        <v>655840829</v>
      </c>
      <c r="M1896" s="12"/>
      <c r="N1896" s="12"/>
      <c r="O1896" t="s" s="13">
        <v>12444</v>
      </c>
      <c r="P1896" s="16">
        <v>28860</v>
      </c>
      <c r="Q1896" t="s" s="13">
        <v>8944</v>
      </c>
      <c r="R1896" t="s" s="24">
        <v>12445</v>
      </c>
      <c r="S1896" s="12"/>
      <c r="T1896" s="12"/>
      <c r="U1896" t="s" s="13">
        <v>12446</v>
      </c>
      <c r="V1896" t="s" s="13">
        <v>12447</v>
      </c>
      <c r="W1896" t="s" s="13">
        <v>12446</v>
      </c>
      <c r="X1896" t="s" s="13">
        <v>12448</v>
      </c>
      <c r="Y1896" t="s" s="13">
        <v>12449</v>
      </c>
      <c r="Z1896" s="12"/>
      <c r="AA1896" s="19">
        <v>43784</v>
      </c>
      <c r="AB1896" s="20"/>
    </row>
    <row r="1897" ht="15.75" customHeight="1">
      <c r="A1897" s="12">
        <v>2004</v>
      </c>
      <c r="B1897" s="12">
        <v>20041</v>
      </c>
      <c r="C1897" t="s" s="13">
        <v>57</v>
      </c>
      <c r="D1897" t="s" s="13">
        <v>12450</v>
      </c>
      <c r="E1897" t="s" s="14">
        <f>MID(D1897,1,SEARCH(",",D1897)-1)</f>
        <v>12451</v>
      </c>
      <c r="F1897" t="s" s="13">
        <f>MID(D1897,SEARCH(",",D1897)+2,50)</f>
        <v>369</v>
      </c>
      <c r="G1897" s="15">
        <v>40725</v>
      </c>
      <c r="H1897" s="16">
        <f>YEAR(G1897)</f>
        <v>2011</v>
      </c>
      <c r="I1897" s="16">
        <f>INT((TODAY()-G1897)/365)</f>
        <v>9</v>
      </c>
      <c r="J1897" t="s" s="17">
        <v>32</v>
      </c>
      <c r="K1897" s="16"/>
      <c r="L1897" s="12">
        <v>917119556</v>
      </c>
      <c r="M1897" s="12">
        <v>646569748</v>
      </c>
      <c r="N1897" s="12"/>
      <c r="O1897" t="s" s="13">
        <v>12452</v>
      </c>
      <c r="P1897" s="16">
        <v>28024</v>
      </c>
      <c r="Q1897" t="s" s="13">
        <v>34</v>
      </c>
      <c r="R1897" t="s" s="24">
        <v>12453</v>
      </c>
      <c r="S1897" s="12"/>
      <c r="T1897" s="12"/>
      <c r="U1897" t="s" s="13">
        <v>12454</v>
      </c>
      <c r="V1897" t="s" s="13">
        <v>12455</v>
      </c>
      <c r="W1897" t="s" s="13">
        <v>12454</v>
      </c>
      <c r="X1897" t="s" s="13">
        <v>12456</v>
      </c>
      <c r="Y1897" t="s" s="13">
        <v>12457</v>
      </c>
      <c r="Z1897" s="12"/>
      <c r="AA1897" s="19">
        <v>43537</v>
      </c>
      <c r="AB1897" s="20"/>
    </row>
    <row r="1898" ht="15.75" customHeight="1">
      <c r="A1898" s="12">
        <v>2004</v>
      </c>
      <c r="B1898" s="12">
        <v>20042</v>
      </c>
      <c r="C1898" t="s" s="13">
        <v>57</v>
      </c>
      <c r="D1898" t="s" s="13">
        <v>12458</v>
      </c>
      <c r="E1898" t="s" s="14">
        <f>MID(D1898,1,SEARCH(",",D1898)-1)</f>
        <v>12451</v>
      </c>
      <c r="F1898" t="s" s="13">
        <f>MID(D1898,SEARCH(",",D1898)+2,50)</f>
        <v>256</v>
      </c>
      <c r="G1898" s="15">
        <v>41644</v>
      </c>
      <c r="H1898" s="16">
        <f>YEAR(G1898)</f>
        <v>2014</v>
      </c>
      <c r="I1898" s="16">
        <f>INT((TODAY()-G1898)/365)</f>
        <v>6</v>
      </c>
      <c r="J1898" t="s" s="17">
        <v>32</v>
      </c>
      <c r="K1898" t="s" s="17">
        <v>12459</v>
      </c>
      <c r="L1898" s="12">
        <v>917119556</v>
      </c>
      <c r="M1898" s="12">
        <v>646569748</v>
      </c>
      <c r="N1898" s="12"/>
      <c r="O1898" t="s" s="13">
        <v>12452</v>
      </c>
      <c r="P1898" s="16">
        <v>28024</v>
      </c>
      <c r="Q1898" t="s" s="13">
        <v>34</v>
      </c>
      <c r="R1898" t="s" s="24">
        <v>12453</v>
      </c>
      <c r="S1898" s="12"/>
      <c r="T1898" s="12"/>
      <c r="U1898" t="s" s="13">
        <v>12454</v>
      </c>
      <c r="V1898" t="s" s="13">
        <v>12455</v>
      </c>
      <c r="W1898" t="s" s="13">
        <v>12454</v>
      </c>
      <c r="X1898" t="s" s="13">
        <v>12456</v>
      </c>
      <c r="Y1898" t="s" s="13">
        <v>12457</v>
      </c>
      <c r="Z1898" s="12"/>
      <c r="AA1898" s="19">
        <v>43864</v>
      </c>
      <c r="AB1898" s="20">
        <v>43703</v>
      </c>
    </row>
    <row r="1899" ht="15.75" customHeight="1">
      <c r="A1899" s="12">
        <v>2005</v>
      </c>
      <c r="B1899" s="12">
        <v>20051</v>
      </c>
      <c r="C1899" t="s" s="13">
        <v>28</v>
      </c>
      <c r="D1899" t="s" s="13">
        <v>12460</v>
      </c>
      <c r="E1899" t="s" s="14">
        <f>MID(D1899,1,SEARCH(",",D1899)-1)</f>
        <v>12461</v>
      </c>
      <c r="F1899" t="s" s="13">
        <f>MID(D1899,SEARCH(",",D1899)+2,50)</f>
        <v>5724</v>
      </c>
      <c r="G1899" s="15">
        <v>39850</v>
      </c>
      <c r="H1899" s="16">
        <f>YEAR(G1899)</f>
        <v>2009</v>
      </c>
      <c r="I1899" s="16">
        <f>INT((TODAY()-G1899)/365)</f>
        <v>11</v>
      </c>
      <c r="J1899" t="s" s="17">
        <v>40</v>
      </c>
      <c r="K1899" t="s" s="17">
        <v>12462</v>
      </c>
      <c r="L1899" s="12">
        <v>912430962</v>
      </c>
      <c r="M1899" s="12">
        <v>675993899</v>
      </c>
      <c r="N1899" s="12">
        <v>679933334</v>
      </c>
      <c r="O1899" t="s" s="13">
        <v>12463</v>
      </c>
      <c r="P1899" s="16">
        <v>28050</v>
      </c>
      <c r="Q1899" t="s" s="13">
        <v>34</v>
      </c>
      <c r="R1899" t="s" s="24">
        <v>12464</v>
      </c>
      <c r="S1899" s="12"/>
      <c r="T1899" s="12"/>
      <c r="U1899" t="s" s="13">
        <v>12465</v>
      </c>
      <c r="V1899" t="s" s="13">
        <v>12466</v>
      </c>
      <c r="W1899" t="s" s="13">
        <v>12465</v>
      </c>
      <c r="X1899" t="s" s="13">
        <v>12467</v>
      </c>
      <c r="Y1899" t="s" s="13">
        <v>12468</v>
      </c>
      <c r="Z1899" t="s" s="13">
        <v>12469</v>
      </c>
      <c r="AA1899" s="19">
        <v>43543</v>
      </c>
      <c r="AB1899" s="20">
        <v>43703</v>
      </c>
    </row>
    <row r="1900" ht="15.75" customHeight="1">
      <c r="A1900" s="12">
        <v>2005</v>
      </c>
      <c r="B1900" s="12">
        <v>20052</v>
      </c>
      <c r="C1900" t="s" s="13">
        <v>28</v>
      </c>
      <c r="D1900" t="s" s="13">
        <v>12470</v>
      </c>
      <c r="E1900" t="s" s="14">
        <f>MID(D1900,1,SEARCH(",",D1900)-1)</f>
        <v>12471</v>
      </c>
      <c r="F1900" t="s" s="13">
        <f>MID(D1900,SEARCH(",",D1900)+2,50)</f>
        <v>300</v>
      </c>
      <c r="G1900" s="15">
        <v>27159</v>
      </c>
      <c r="H1900" s="16">
        <f>YEAR(G1900)</f>
        <v>1974</v>
      </c>
      <c r="I1900" s="16">
        <f>INT((TODAY()-G1900)/365)</f>
        <v>46</v>
      </c>
      <c r="J1900" t="s" s="17">
        <v>40</v>
      </c>
      <c r="K1900" t="s" s="17">
        <v>12467</v>
      </c>
      <c r="L1900" s="12">
        <v>912430962</v>
      </c>
      <c r="M1900" s="12">
        <v>675993899</v>
      </c>
      <c r="N1900" s="12"/>
      <c r="O1900" t="s" s="13">
        <v>12463</v>
      </c>
      <c r="P1900" s="16">
        <v>28050</v>
      </c>
      <c r="Q1900" t="s" s="13">
        <v>34</v>
      </c>
      <c r="R1900" t="s" s="24">
        <v>12464</v>
      </c>
      <c r="S1900" s="12"/>
      <c r="T1900" s="12"/>
      <c r="U1900" s="12"/>
      <c r="V1900" s="12"/>
      <c r="W1900" t="s" s="13">
        <v>12465</v>
      </c>
      <c r="X1900" t="s" s="13">
        <v>12467</v>
      </c>
      <c r="Y1900" t="s" s="13">
        <v>12468</v>
      </c>
      <c r="Z1900" t="s" s="13">
        <v>12469</v>
      </c>
      <c r="AA1900" s="19">
        <v>43551</v>
      </c>
      <c r="AB1900" s="20">
        <v>43738</v>
      </c>
    </row>
    <row r="1901" ht="15.75" customHeight="1">
      <c r="A1901" s="12">
        <v>2006</v>
      </c>
      <c r="B1901" s="12">
        <v>20061</v>
      </c>
      <c r="C1901" t="s" s="13">
        <v>28</v>
      </c>
      <c r="D1901" t="s" s="13">
        <v>12472</v>
      </c>
      <c r="E1901" t="s" s="14">
        <f>MID(D1901,1,SEARCH(",",D1901)-1)</f>
        <v>12473</v>
      </c>
      <c r="F1901" t="s" s="13">
        <f>MID(D1901,SEARCH(",",D1901)+2,50)</f>
        <v>1708</v>
      </c>
      <c r="G1901" s="15">
        <v>39470</v>
      </c>
      <c r="H1901" s="16">
        <f>YEAR(G1901)</f>
        <v>2008</v>
      </c>
      <c r="I1901" s="16">
        <f>INT((TODAY()-G1901)/365)</f>
        <v>12</v>
      </c>
      <c r="J1901" t="s" s="17">
        <v>40</v>
      </c>
      <c r="K1901" s="16"/>
      <c r="L1901" s="12">
        <v>677281258</v>
      </c>
      <c r="M1901" s="12">
        <v>665566270</v>
      </c>
      <c r="N1901" s="12"/>
      <c r="O1901" t="s" s="13">
        <v>12474</v>
      </c>
      <c r="P1901" s="16">
        <v>28039</v>
      </c>
      <c r="Q1901" t="s" s="13">
        <v>34</v>
      </c>
      <c r="R1901" t="s" s="24">
        <v>12475</v>
      </c>
      <c r="S1901" s="12"/>
      <c r="T1901" s="12"/>
      <c r="U1901" t="s" s="13">
        <v>12476</v>
      </c>
      <c r="V1901" t="s" s="13">
        <v>12477</v>
      </c>
      <c r="W1901" t="s" s="13">
        <v>12477</v>
      </c>
      <c r="X1901" t="s" s="13">
        <v>12478</v>
      </c>
      <c r="Y1901" t="s" s="13">
        <v>12479</v>
      </c>
      <c r="Z1901" t="s" s="13">
        <v>12480</v>
      </c>
      <c r="AA1901" s="19">
        <v>43546</v>
      </c>
      <c r="AB1901" s="20">
        <v>43738</v>
      </c>
    </row>
    <row r="1902" ht="15.75" customHeight="1">
      <c r="A1902" s="12">
        <v>2007</v>
      </c>
      <c r="B1902" s="12">
        <v>20071</v>
      </c>
      <c r="C1902" t="s" s="13">
        <v>28</v>
      </c>
      <c r="D1902" t="s" s="13">
        <v>12481</v>
      </c>
      <c r="E1902" t="s" s="14">
        <f>MID(D1902,1,SEARCH(",",D1902)-1)</f>
        <v>12482</v>
      </c>
      <c r="F1902" t="s" s="13">
        <f>MID(D1902,SEARCH(",",D1902)+2,50)</f>
        <v>46</v>
      </c>
      <c r="G1902" s="15">
        <v>29830</v>
      </c>
      <c r="H1902" s="16">
        <f>YEAR(G1902)</f>
        <v>1981</v>
      </c>
      <c r="I1902" s="16">
        <f>INT((TODAY()-G1902)/365)</f>
        <v>39</v>
      </c>
      <c r="J1902" t="s" s="17">
        <v>40</v>
      </c>
      <c r="K1902" t="s" s="17">
        <v>12483</v>
      </c>
      <c r="L1902" s="12">
        <v>661736651</v>
      </c>
      <c r="M1902" s="12"/>
      <c r="N1902" s="12"/>
      <c r="O1902" t="s" s="13">
        <v>12484</v>
      </c>
      <c r="P1902" s="16">
        <v>28035</v>
      </c>
      <c r="Q1902" t="s" s="13">
        <v>34</v>
      </c>
      <c r="R1902" t="s" s="24">
        <v>12485</v>
      </c>
      <c r="S1902" s="12"/>
      <c r="T1902" s="12"/>
      <c r="U1902" s="12"/>
      <c r="V1902" s="12"/>
      <c r="W1902" t="s" s="13">
        <v>12486</v>
      </c>
      <c r="X1902" t="s" s="13">
        <v>12483</v>
      </c>
      <c r="Y1902" t="s" s="13">
        <v>12487</v>
      </c>
      <c r="Z1902" s="12"/>
      <c r="AA1902" s="19">
        <v>43550</v>
      </c>
      <c r="AB1902" s="20"/>
    </row>
    <row r="1903" ht="25.5" customHeight="1">
      <c r="A1903" s="12">
        <v>2007</v>
      </c>
      <c r="B1903" s="12">
        <v>20072</v>
      </c>
      <c r="C1903" t="s" s="13">
        <v>28</v>
      </c>
      <c r="D1903" t="s" s="13">
        <v>12488</v>
      </c>
      <c r="E1903" t="s" s="14">
        <f>MID(D1903,1,SEARCH(",",D1903)-1)</f>
        <v>12489</v>
      </c>
      <c r="F1903" t="s" s="13">
        <f>MID(D1903,SEARCH(",",D1903)+2,50)</f>
        <v>5713</v>
      </c>
      <c r="G1903" s="15">
        <v>40474</v>
      </c>
      <c r="H1903" s="16">
        <f>YEAR(G1903)</f>
        <v>2010</v>
      </c>
      <c r="I1903" s="16">
        <f>INT((TODAY()-G1903)/365)</f>
        <v>10</v>
      </c>
      <c r="J1903" t="s" s="17">
        <v>40</v>
      </c>
      <c r="K1903" t="s" s="17">
        <v>12490</v>
      </c>
      <c r="L1903" s="12">
        <v>661736651</v>
      </c>
      <c r="M1903" s="12">
        <v>607408343</v>
      </c>
      <c r="N1903" s="12"/>
      <c r="O1903" t="s" s="13">
        <v>12484</v>
      </c>
      <c r="P1903" s="16">
        <v>28035</v>
      </c>
      <c r="Q1903" t="s" s="13">
        <v>34</v>
      </c>
      <c r="R1903" t="s" s="24">
        <v>12485</v>
      </c>
      <c r="S1903" s="12"/>
      <c r="T1903" s="12"/>
      <c r="U1903" t="s" s="13">
        <v>12486</v>
      </c>
      <c r="V1903" t="s" s="13">
        <v>12491</v>
      </c>
      <c r="W1903" t="s" s="13">
        <v>12486</v>
      </c>
      <c r="X1903" t="s" s="13">
        <v>12483</v>
      </c>
      <c r="Y1903" t="s" s="13">
        <v>12487</v>
      </c>
      <c r="Z1903" t="s" s="13">
        <v>7755</v>
      </c>
      <c r="AA1903" s="19">
        <v>43550</v>
      </c>
      <c r="AB1903" s="20">
        <v>44105</v>
      </c>
    </row>
    <row r="1904" ht="15.75" customHeight="1">
      <c r="A1904" s="12">
        <v>2008</v>
      </c>
      <c r="B1904" s="12">
        <v>20081</v>
      </c>
      <c r="C1904" t="s" s="13">
        <v>28</v>
      </c>
      <c r="D1904" t="s" s="13">
        <v>12492</v>
      </c>
      <c r="E1904" t="s" s="14">
        <f>MID(D1904,1,SEARCH(",",D1904)-1)</f>
        <v>12493</v>
      </c>
      <c r="F1904" t="s" s="13">
        <f>MID(D1904,SEARCH(",",D1904)+2,50)</f>
        <v>6756</v>
      </c>
      <c r="G1904" s="15">
        <v>41321</v>
      </c>
      <c r="H1904" s="16">
        <f>YEAR(G1904)</f>
        <v>2013</v>
      </c>
      <c r="I1904" s="16">
        <f>INT((TODAY()-G1904)/365)</f>
        <v>7</v>
      </c>
      <c r="J1904" t="s" s="17">
        <v>32</v>
      </c>
      <c r="K1904" t="s" s="17">
        <v>12494</v>
      </c>
      <c r="L1904" s="12">
        <v>699871186</v>
      </c>
      <c r="M1904" s="12">
        <v>625733869</v>
      </c>
      <c r="N1904" s="12">
        <v>913154916</v>
      </c>
      <c r="O1904" t="s" s="13">
        <v>12495</v>
      </c>
      <c r="P1904" s="16">
        <v>28029</v>
      </c>
      <c r="Q1904" t="s" s="13">
        <v>34</v>
      </c>
      <c r="R1904" s="18"/>
      <c r="S1904" t="s" s="13">
        <v>12496</v>
      </c>
      <c r="T1904" s="12"/>
      <c r="U1904" t="s" s="13">
        <v>12497</v>
      </c>
      <c r="V1904" t="s" s="13">
        <v>12498</v>
      </c>
      <c r="W1904" t="s" s="13">
        <v>12498</v>
      </c>
      <c r="X1904" t="s" s="13">
        <v>12499</v>
      </c>
      <c r="Y1904" t="s" s="13">
        <v>12500</v>
      </c>
      <c r="Z1904" t="s" s="13">
        <v>7916</v>
      </c>
      <c r="AA1904" s="19">
        <v>43552</v>
      </c>
      <c r="AB1904" s="20">
        <v>43991</v>
      </c>
    </row>
    <row r="1905" ht="15.75" customHeight="1">
      <c r="A1905" s="12">
        <v>2008</v>
      </c>
      <c r="B1905" s="12">
        <v>20082</v>
      </c>
      <c r="C1905" t="s" s="13">
        <v>28</v>
      </c>
      <c r="D1905" t="s" s="13">
        <v>12501</v>
      </c>
      <c r="E1905" t="s" s="14">
        <f>MID(D1905,1,SEARCH(",",D1905)-1)</f>
        <v>12493</v>
      </c>
      <c r="F1905" t="s" s="13">
        <f>MID(D1905,SEARCH(",",D1905)+2,50)</f>
        <v>2129</v>
      </c>
      <c r="G1905" s="15">
        <v>40453</v>
      </c>
      <c r="H1905" s="16">
        <f>YEAR(G1905)</f>
        <v>2010</v>
      </c>
      <c r="I1905" s="16">
        <f>INT((TODAY()-G1905)/365)</f>
        <v>10</v>
      </c>
      <c r="J1905" t="s" s="17">
        <v>40</v>
      </c>
      <c r="K1905" t="s" s="17">
        <v>12502</v>
      </c>
      <c r="L1905" s="12">
        <v>699871186</v>
      </c>
      <c r="M1905" s="12">
        <v>625733869</v>
      </c>
      <c r="N1905" s="12">
        <v>913154916</v>
      </c>
      <c r="O1905" t="s" s="13">
        <v>12495</v>
      </c>
      <c r="P1905" s="16">
        <v>28029</v>
      </c>
      <c r="Q1905" t="s" s="13">
        <v>34</v>
      </c>
      <c r="R1905" s="18"/>
      <c r="S1905" t="s" s="13">
        <v>12496</v>
      </c>
      <c r="T1905" s="12"/>
      <c r="U1905" t="s" s="13">
        <v>12497</v>
      </c>
      <c r="V1905" t="s" s="13">
        <v>12498</v>
      </c>
      <c r="W1905" t="s" s="13">
        <v>12498</v>
      </c>
      <c r="X1905" t="s" s="13">
        <v>12499</v>
      </c>
      <c r="Y1905" t="s" s="13">
        <v>12500</v>
      </c>
      <c r="Z1905" t="s" s="13">
        <v>9900</v>
      </c>
      <c r="AA1905" s="19">
        <v>43552</v>
      </c>
      <c r="AB1905" s="20">
        <v>43754</v>
      </c>
    </row>
    <row r="1906" ht="25.5" customHeight="1">
      <c r="A1906" s="12">
        <v>2009</v>
      </c>
      <c r="B1906" s="12">
        <v>20091</v>
      </c>
      <c r="C1906" t="s" s="13">
        <v>28</v>
      </c>
      <c r="D1906" t="s" s="13">
        <v>12503</v>
      </c>
      <c r="E1906" t="s" s="14">
        <f>MID(D1906,1,SEARCH(",",D1906)-1)</f>
        <v>12504</v>
      </c>
      <c r="F1906" t="s" s="13">
        <f>MID(D1906,SEARCH(",",D1906)+2,50)</f>
        <v>5623</v>
      </c>
      <c r="G1906" s="15">
        <v>39764</v>
      </c>
      <c r="H1906" s="16">
        <f>YEAR(G1906)</f>
        <v>2008</v>
      </c>
      <c r="I1906" s="16">
        <f>INT((TODAY()-G1906)/365)</f>
        <v>11</v>
      </c>
      <c r="J1906" t="s" s="17">
        <v>32</v>
      </c>
      <c r="K1906" t="s" s="17">
        <v>12505</v>
      </c>
      <c r="L1906" s="12">
        <v>619776952</v>
      </c>
      <c r="M1906" s="12">
        <v>629763717</v>
      </c>
      <c r="N1906" s="12"/>
      <c r="O1906" s="12"/>
      <c r="P1906" s="16">
        <v>28035</v>
      </c>
      <c r="Q1906" t="s" s="13">
        <v>34</v>
      </c>
      <c r="R1906" s="18"/>
      <c r="S1906" t="s" s="13">
        <v>12506</v>
      </c>
      <c r="T1906" s="12"/>
      <c r="U1906" t="s" s="13">
        <v>12507</v>
      </c>
      <c r="V1906" t="s" s="13">
        <v>12508</v>
      </c>
      <c r="W1906" t="s" s="13">
        <v>12508</v>
      </c>
      <c r="X1906" t="s" s="13">
        <v>12509</v>
      </c>
      <c r="Y1906" t="s" s="13">
        <v>12510</v>
      </c>
      <c r="Z1906" t="s" s="13">
        <v>12511</v>
      </c>
      <c r="AA1906" s="19">
        <v>43552</v>
      </c>
      <c r="AB1906" s="20"/>
    </row>
    <row r="1907" ht="25.5" customHeight="1">
      <c r="A1907" s="12">
        <v>2010</v>
      </c>
      <c r="B1907" s="12">
        <v>20101</v>
      </c>
      <c r="C1907" t="s" s="13">
        <v>28</v>
      </c>
      <c r="D1907" t="s" s="13">
        <v>12512</v>
      </c>
      <c r="E1907" t="s" s="14">
        <f>MID(D1907,1,SEARCH(",",D1907)-1)</f>
        <v>12513</v>
      </c>
      <c r="F1907" t="s" s="13">
        <f>MID(D1907,SEARCH(",",D1907)+2,50)</f>
        <v>1324</v>
      </c>
      <c r="G1907" s="15">
        <v>39949</v>
      </c>
      <c r="H1907" s="16">
        <f>YEAR(G1907)</f>
        <v>2009</v>
      </c>
      <c r="I1907" s="16">
        <f>INT((TODAY()-G1907)/365)</f>
        <v>11</v>
      </c>
      <c r="J1907" t="s" s="17">
        <v>32</v>
      </c>
      <c r="K1907" t="s" s="17">
        <v>12514</v>
      </c>
      <c r="L1907" s="12">
        <v>667414667</v>
      </c>
      <c r="M1907" s="12"/>
      <c r="N1907" s="12"/>
      <c r="O1907" t="s" s="13">
        <v>12515</v>
      </c>
      <c r="P1907" s="16">
        <v>28035</v>
      </c>
      <c r="Q1907" t="s" s="13">
        <v>34</v>
      </c>
      <c r="R1907" t="s" s="24">
        <v>12516</v>
      </c>
      <c r="S1907" s="12"/>
      <c r="T1907" s="12"/>
      <c r="U1907" t="s" s="13">
        <v>12517</v>
      </c>
      <c r="V1907" t="s" s="13">
        <v>12518</v>
      </c>
      <c r="W1907" t="s" s="13">
        <v>12518</v>
      </c>
      <c r="X1907" t="s" s="13">
        <v>12519</v>
      </c>
      <c r="Y1907" t="s" s="13">
        <v>12520</v>
      </c>
      <c r="Z1907" t="s" s="13">
        <v>12521</v>
      </c>
      <c r="AA1907" s="19">
        <v>43556</v>
      </c>
      <c r="AB1907" s="20">
        <v>44046</v>
      </c>
    </row>
    <row r="1908" ht="25.5" customHeight="1">
      <c r="A1908" s="12">
        <v>2010</v>
      </c>
      <c r="B1908" s="12">
        <v>20102</v>
      </c>
      <c r="C1908" t="s" s="13">
        <v>28</v>
      </c>
      <c r="D1908" t="s" s="13">
        <v>12522</v>
      </c>
      <c r="E1908" t="s" s="14">
        <f>MID(D1908,1,SEARCH(",",D1908)-1)</f>
        <v>12513</v>
      </c>
      <c r="F1908" t="s" s="13">
        <f>MID(D1908,SEARCH(",",D1908)+2,50)</f>
        <v>1117</v>
      </c>
      <c r="G1908" s="15">
        <v>40498</v>
      </c>
      <c r="H1908" s="16">
        <f>YEAR(G1908)</f>
        <v>2010</v>
      </c>
      <c r="I1908" s="16">
        <f>INT((TODAY()-G1908)/365)</f>
        <v>9</v>
      </c>
      <c r="J1908" t="s" s="17">
        <v>32</v>
      </c>
      <c r="K1908" t="s" s="17">
        <v>12523</v>
      </c>
      <c r="L1908" s="12">
        <v>667414667</v>
      </c>
      <c r="M1908" s="12"/>
      <c r="N1908" s="12"/>
      <c r="O1908" t="s" s="13">
        <v>12515</v>
      </c>
      <c r="P1908" s="16">
        <v>28035</v>
      </c>
      <c r="Q1908" t="s" s="13">
        <v>34</v>
      </c>
      <c r="R1908" t="s" s="24">
        <v>12516</v>
      </c>
      <c r="S1908" s="12"/>
      <c r="T1908" s="12"/>
      <c r="U1908" t="s" s="13">
        <v>12517</v>
      </c>
      <c r="V1908" t="s" s="13">
        <v>12518</v>
      </c>
      <c r="W1908" t="s" s="13">
        <v>12518</v>
      </c>
      <c r="X1908" t="s" s="13">
        <v>12519</v>
      </c>
      <c r="Y1908" t="s" s="13">
        <v>12520</v>
      </c>
      <c r="Z1908" t="s" s="13">
        <v>12521</v>
      </c>
      <c r="AA1908" s="19">
        <v>43556</v>
      </c>
      <c r="AB1908" s="20">
        <v>44046</v>
      </c>
    </row>
    <row r="1909" ht="15.75" customHeight="1">
      <c r="A1909" s="12">
        <v>2011</v>
      </c>
      <c r="B1909" s="12">
        <v>20111</v>
      </c>
      <c r="C1909" t="s" s="13">
        <v>7608</v>
      </c>
      <c r="D1909" t="s" s="13">
        <v>12524</v>
      </c>
      <c r="E1909" t="s" s="14">
        <f>MID(D1909,1,SEARCH(",",D1909)-1)</f>
        <v>12525</v>
      </c>
      <c r="F1909" t="s" s="13">
        <f>MID(D1909,SEARCH(",",D1909)+2,50)</f>
        <v>159</v>
      </c>
      <c r="G1909" s="15">
        <v>39348</v>
      </c>
      <c r="H1909" s="16">
        <f>YEAR(G1909)</f>
        <v>2007</v>
      </c>
      <c r="I1909" s="16">
        <f>INT((TODAY()-G1909)/365)</f>
        <v>13</v>
      </c>
      <c r="J1909" t="s" s="17">
        <v>32</v>
      </c>
      <c r="K1909" t="s" s="17">
        <v>12526</v>
      </c>
      <c r="L1909" s="12">
        <v>637418567</v>
      </c>
      <c r="M1909" s="12">
        <v>637418570</v>
      </c>
      <c r="N1909" s="12">
        <v>912687101</v>
      </c>
      <c r="O1909" t="s" s="13">
        <v>12527</v>
      </c>
      <c r="P1909" s="16">
        <v>28860</v>
      </c>
      <c r="Q1909" t="s" s="13">
        <v>8944</v>
      </c>
      <c r="R1909" t="s" s="24">
        <v>12528</v>
      </c>
      <c r="S1909" s="12"/>
      <c r="T1909" s="12"/>
      <c r="U1909" t="s" s="13">
        <v>12529</v>
      </c>
      <c r="V1909" t="s" s="13">
        <v>12530</v>
      </c>
      <c r="W1909" t="s" s="13">
        <v>12530</v>
      </c>
      <c r="X1909" t="s" s="13">
        <v>12531</v>
      </c>
      <c r="Y1909" t="s" s="13">
        <v>12532</v>
      </c>
      <c r="Z1909" s="12"/>
      <c r="AA1909" s="19">
        <v>43553</v>
      </c>
      <c r="AB1909" s="20"/>
    </row>
    <row r="1910" ht="15.75" customHeight="1">
      <c r="A1910" s="12">
        <v>2012</v>
      </c>
      <c r="B1910" s="12">
        <v>20121</v>
      </c>
      <c r="C1910" t="s" s="13">
        <v>28</v>
      </c>
      <c r="D1910" t="s" s="13">
        <v>12533</v>
      </c>
      <c r="E1910" t="s" s="14">
        <f>MID(D1910,1,SEARCH(",",D1910)-1)</f>
        <v>12534</v>
      </c>
      <c r="F1910" t="s" s="13">
        <f>MID(D1910,SEARCH(",",D1910)+2,50)</f>
        <v>10636</v>
      </c>
      <c r="G1910" s="15">
        <v>40864</v>
      </c>
      <c r="H1910" s="16">
        <f>YEAR(G1910)</f>
        <v>2011</v>
      </c>
      <c r="I1910" s="16">
        <f>INT((TODAY()-G1910)/365)</f>
        <v>8</v>
      </c>
      <c r="J1910" t="s" s="17">
        <v>32</v>
      </c>
      <c r="K1910" s="16"/>
      <c r="L1910" s="12">
        <v>650192648</v>
      </c>
      <c r="M1910" s="12"/>
      <c r="N1910" s="12"/>
      <c r="O1910" t="s" s="13">
        <v>12535</v>
      </c>
      <c r="P1910" s="16">
        <v>28034</v>
      </c>
      <c r="Q1910" t="s" s="13">
        <v>34</v>
      </c>
      <c r="R1910" s="18"/>
      <c r="S1910" t="s" s="61">
        <v>12536</v>
      </c>
      <c r="T1910" s="12"/>
      <c r="U1910" t="s" s="13">
        <v>12537</v>
      </c>
      <c r="V1910" t="s" s="13">
        <v>12538</v>
      </c>
      <c r="W1910" t="s" s="13">
        <v>12538</v>
      </c>
      <c r="X1910" t="s" s="13">
        <v>12539</v>
      </c>
      <c r="Y1910" t="s" s="13">
        <v>12540</v>
      </c>
      <c r="Z1910" s="12"/>
      <c r="AA1910" s="19">
        <v>43558</v>
      </c>
      <c r="AB1910" s="20"/>
    </row>
    <row r="1911" ht="15.75" customHeight="1">
      <c r="A1911" s="12">
        <v>2012</v>
      </c>
      <c r="B1911" s="12">
        <v>20122</v>
      </c>
      <c r="C1911" t="s" s="13">
        <v>28</v>
      </c>
      <c r="D1911" t="s" s="13">
        <v>12541</v>
      </c>
      <c r="E1911" t="s" s="14">
        <f>MID(D1911,1,SEARCH(",",D1911)-1)</f>
        <v>12534</v>
      </c>
      <c r="F1911" t="s" s="13">
        <f>MID(D1911,SEARCH(",",D1911)+2,50)</f>
        <v>12542</v>
      </c>
      <c r="G1911" s="15">
        <v>39829</v>
      </c>
      <c r="H1911" s="16">
        <f>YEAR(G1911)</f>
        <v>2009</v>
      </c>
      <c r="I1911" s="16">
        <f>INT((TODAY()-G1911)/365)</f>
        <v>11</v>
      </c>
      <c r="J1911" t="s" s="17">
        <v>32</v>
      </c>
      <c r="K1911" s="16"/>
      <c r="L1911" s="12">
        <v>650192648</v>
      </c>
      <c r="M1911" s="12"/>
      <c r="N1911" s="12"/>
      <c r="O1911" t="s" s="13">
        <v>12535</v>
      </c>
      <c r="P1911" s="16">
        <v>28034</v>
      </c>
      <c r="Q1911" t="s" s="13">
        <v>34</v>
      </c>
      <c r="R1911" s="18"/>
      <c r="S1911" t="s" s="61">
        <v>12536</v>
      </c>
      <c r="T1911" s="12"/>
      <c r="U1911" t="s" s="13">
        <v>12537</v>
      </c>
      <c r="V1911" t="s" s="13">
        <v>12538</v>
      </c>
      <c r="W1911" t="s" s="13">
        <v>12538</v>
      </c>
      <c r="X1911" t="s" s="13">
        <v>12539</v>
      </c>
      <c r="Y1911" t="s" s="13">
        <v>12540</v>
      </c>
      <c r="Z1911" s="12"/>
      <c r="AA1911" s="19">
        <v>43558</v>
      </c>
      <c r="AB1911" s="20"/>
    </row>
    <row r="1912" ht="15.75" customHeight="1">
      <c r="A1912" s="12">
        <v>2012</v>
      </c>
      <c r="B1912" s="12">
        <v>20123</v>
      </c>
      <c r="C1912" t="s" s="13">
        <v>28</v>
      </c>
      <c r="D1912" t="s" s="13">
        <v>12543</v>
      </c>
      <c r="E1912" t="s" s="14">
        <f>MID(D1912,1,SEARCH(",",D1912)-1)</f>
        <v>12534</v>
      </c>
      <c r="F1912" t="s" s="13">
        <f>MID(D1912,SEARCH(",",D1912)+2,50)</f>
        <v>12544</v>
      </c>
      <c r="G1912" s="15">
        <v>42283</v>
      </c>
      <c r="H1912" s="16">
        <f>YEAR(G1912)</f>
        <v>2015</v>
      </c>
      <c r="I1912" s="16">
        <f>INT((TODAY()-G1912)/365)</f>
        <v>5</v>
      </c>
      <c r="J1912" t="s" s="17">
        <v>40</v>
      </c>
      <c r="K1912" s="16"/>
      <c r="L1912" s="12">
        <v>659775036</v>
      </c>
      <c r="M1912" s="12">
        <v>650192648</v>
      </c>
      <c r="N1912" s="12"/>
      <c r="O1912" t="s" s="13">
        <v>12545</v>
      </c>
      <c r="P1912" s="16">
        <v>28034</v>
      </c>
      <c r="Q1912" t="s" s="13">
        <v>34</v>
      </c>
      <c r="R1912" t="s" s="24">
        <v>12546</v>
      </c>
      <c r="S1912" s="12"/>
      <c r="T1912" s="12"/>
      <c r="U1912" t="s" s="13">
        <v>12547</v>
      </c>
      <c r="V1912" t="s" s="13">
        <v>12548</v>
      </c>
      <c r="W1912" t="s" s="13">
        <v>12548</v>
      </c>
      <c r="X1912" t="s" s="13">
        <v>12549</v>
      </c>
      <c r="Y1912" t="s" s="13">
        <v>12540</v>
      </c>
      <c r="Z1912" s="12"/>
      <c r="AA1912" s="19">
        <v>44096</v>
      </c>
      <c r="AB1912" s="20"/>
    </row>
    <row r="1913" ht="15.75" customHeight="1">
      <c r="A1913" s="12">
        <v>2013</v>
      </c>
      <c r="B1913" s="12">
        <v>20131</v>
      </c>
      <c r="C1913" t="s" s="13">
        <v>28</v>
      </c>
      <c r="D1913" t="s" s="13">
        <v>12550</v>
      </c>
      <c r="E1913" t="s" s="14">
        <f>MID(D1913,1,SEARCH(",",D1913)-1)</f>
        <v>12551</v>
      </c>
      <c r="F1913" t="s" s="13">
        <f>MID(D1913,SEARCH(",",D1913)+2,50)</f>
        <v>331</v>
      </c>
      <c r="G1913" s="15">
        <v>40089</v>
      </c>
      <c r="H1913" s="16">
        <f>YEAR(G1913)</f>
        <v>2009</v>
      </c>
      <c r="I1913" s="16">
        <f>INT((TODAY()-G1913)/365)</f>
        <v>11</v>
      </c>
      <c r="J1913" t="s" s="17">
        <v>32</v>
      </c>
      <c r="K1913" s="16"/>
      <c r="L1913" s="12">
        <v>687320811</v>
      </c>
      <c r="M1913" s="12">
        <v>606686121</v>
      </c>
      <c r="N1913" s="12"/>
      <c r="O1913" t="s" s="13">
        <v>12552</v>
      </c>
      <c r="P1913" s="16">
        <v>28049</v>
      </c>
      <c r="Q1913" t="s" s="13">
        <v>34</v>
      </c>
      <c r="R1913" t="s" s="24">
        <v>12553</v>
      </c>
      <c r="S1913" s="12"/>
      <c r="T1913" s="12"/>
      <c r="U1913" t="s" s="13">
        <v>12554</v>
      </c>
      <c r="V1913" t="s" s="13">
        <v>12555</v>
      </c>
      <c r="W1913" t="s" s="13">
        <v>12555</v>
      </c>
      <c r="X1913" t="s" s="13">
        <v>12556</v>
      </c>
      <c r="Y1913" t="s" s="13">
        <v>12557</v>
      </c>
      <c r="Z1913" t="s" s="13">
        <v>12558</v>
      </c>
      <c r="AA1913" s="19">
        <v>43559</v>
      </c>
      <c r="AB1913" s="20">
        <v>43976</v>
      </c>
    </row>
    <row r="1914" ht="15.75" customHeight="1">
      <c r="A1914" s="12">
        <v>2014</v>
      </c>
      <c r="B1914" s="12">
        <v>20141</v>
      </c>
      <c r="C1914" t="s" s="13">
        <v>28</v>
      </c>
      <c r="D1914" t="s" s="13">
        <v>12559</v>
      </c>
      <c r="E1914" t="s" s="14">
        <f>MID(D1914,1,SEARCH(",",D1914)-1)</f>
        <v>12560</v>
      </c>
      <c r="F1914" t="s" s="13">
        <f>MID(D1914,SEARCH(",",D1914)+2,50)</f>
        <v>3871</v>
      </c>
      <c r="G1914" s="15">
        <v>38180</v>
      </c>
      <c r="H1914" s="16">
        <f>YEAR(G1914)</f>
        <v>2004</v>
      </c>
      <c r="I1914" s="16">
        <f>INT((TODAY()-G1914)/365)</f>
        <v>16</v>
      </c>
      <c r="J1914" t="s" s="17">
        <v>40</v>
      </c>
      <c r="K1914" t="s" s="17">
        <v>12561</v>
      </c>
      <c r="L1914" s="12">
        <v>629720608</v>
      </c>
      <c r="M1914" s="12">
        <v>620133072</v>
      </c>
      <c r="N1914" s="12"/>
      <c r="O1914" t="s" s="13">
        <v>12562</v>
      </c>
      <c r="P1914" s="16">
        <v>28049</v>
      </c>
      <c r="Q1914" t="s" s="13">
        <v>34</v>
      </c>
      <c r="R1914" s="18"/>
      <c r="S1914" t="s" s="13">
        <v>12563</v>
      </c>
      <c r="T1914" s="12"/>
      <c r="U1914" t="s" s="13">
        <v>12564</v>
      </c>
      <c r="V1914" t="s" s="13">
        <v>12565</v>
      </c>
      <c r="W1914" t="s" s="13">
        <v>12564</v>
      </c>
      <c r="X1914" t="s" s="13">
        <v>12566</v>
      </c>
      <c r="Y1914" t="s" s="13">
        <v>12567</v>
      </c>
      <c r="Z1914" t="s" s="13">
        <v>12568</v>
      </c>
      <c r="AA1914" s="19">
        <v>43559</v>
      </c>
      <c r="AB1914" s="20">
        <v>44072</v>
      </c>
    </row>
    <row r="1915" ht="15.75" customHeight="1">
      <c r="A1915" s="12">
        <v>2015</v>
      </c>
      <c r="B1915" s="12">
        <v>20151</v>
      </c>
      <c r="C1915" t="s" s="13">
        <v>28</v>
      </c>
      <c r="D1915" t="s" s="13">
        <v>12569</v>
      </c>
      <c r="E1915" t="s" s="14">
        <f>MID(D1915,1,SEARCH(",",D1915)-1)</f>
        <v>12570</v>
      </c>
      <c r="F1915" t="s" s="13">
        <f>MID(D1915,SEARCH(",",D1915)+2,50)</f>
        <v>12088</v>
      </c>
      <c r="G1915" s="15">
        <v>41435</v>
      </c>
      <c r="H1915" s="16">
        <f>YEAR(G1915)</f>
        <v>2013</v>
      </c>
      <c r="I1915" s="16">
        <f>INT((TODAY()-G1915)/365)</f>
        <v>7</v>
      </c>
      <c r="J1915" t="s" s="17">
        <v>40</v>
      </c>
      <c r="K1915" t="s" s="17">
        <v>12571</v>
      </c>
      <c r="L1915" s="12">
        <v>690666256</v>
      </c>
      <c r="M1915" s="12">
        <v>615126242</v>
      </c>
      <c r="N1915" s="12"/>
      <c r="O1915" t="s" s="13">
        <v>12572</v>
      </c>
      <c r="P1915" s="16">
        <v>25034</v>
      </c>
      <c r="Q1915" t="s" s="13">
        <v>34</v>
      </c>
      <c r="R1915" t="s" s="24">
        <v>12573</v>
      </c>
      <c r="S1915" s="12"/>
      <c r="T1915" s="12"/>
      <c r="U1915" t="s" s="13">
        <v>12574</v>
      </c>
      <c r="V1915" t="s" s="13">
        <v>12575</v>
      </c>
      <c r="W1915" t="s" s="13">
        <v>12574</v>
      </c>
      <c r="X1915" t="s" s="13">
        <v>12576</v>
      </c>
      <c r="Y1915" t="s" s="13">
        <v>12577</v>
      </c>
      <c r="Z1915" s="12"/>
      <c r="AA1915" s="19">
        <v>43598</v>
      </c>
      <c r="AB1915" s="20"/>
    </row>
    <row r="1916" ht="15.75" customHeight="1">
      <c r="A1916" s="12">
        <v>2015</v>
      </c>
      <c r="B1916" s="12">
        <v>20152</v>
      </c>
      <c r="C1916" t="s" s="13">
        <v>28</v>
      </c>
      <c r="D1916" t="s" s="13">
        <v>12578</v>
      </c>
      <c r="E1916" t="s" s="14">
        <f>MID(D1916,1,SEARCH(",",D1916)-1)</f>
        <v>12579</v>
      </c>
      <c r="F1916" t="s" s="13">
        <f>MID(D1916,SEARCH(",",D1916)+2,50)</f>
        <v>6595</v>
      </c>
      <c r="G1916" s="15">
        <v>27953</v>
      </c>
      <c r="H1916" s="16">
        <f>YEAR(G1916)</f>
        <v>1976</v>
      </c>
      <c r="I1916" s="16">
        <f>INT((TODAY()-G1916)/365)</f>
        <v>44</v>
      </c>
      <c r="J1916" t="s" s="17">
        <v>40</v>
      </c>
      <c r="K1916" t="s" s="17">
        <v>12576</v>
      </c>
      <c r="L1916" s="12">
        <v>690666256</v>
      </c>
      <c r="M1916" s="12">
        <v>615126242</v>
      </c>
      <c r="N1916" s="12"/>
      <c r="O1916" t="s" s="13">
        <v>12572</v>
      </c>
      <c r="P1916" s="16">
        <v>25034</v>
      </c>
      <c r="Q1916" t="s" s="13">
        <v>34</v>
      </c>
      <c r="R1916" t="s" s="24">
        <v>12573</v>
      </c>
      <c r="S1916" s="12"/>
      <c r="T1916" s="12"/>
      <c r="U1916" t="s" s="13">
        <v>12574</v>
      </c>
      <c r="V1916" s="12"/>
      <c r="W1916" t="s" s="13">
        <v>12574</v>
      </c>
      <c r="X1916" t="s" s="13">
        <v>12576</v>
      </c>
      <c r="Y1916" t="s" s="13">
        <v>12577</v>
      </c>
      <c r="Z1916" t="s" s="13">
        <v>7616</v>
      </c>
      <c r="AA1916" s="19">
        <v>43713</v>
      </c>
      <c r="AB1916" s="20">
        <v>44083</v>
      </c>
    </row>
    <row r="1917" ht="15.75" customHeight="1">
      <c r="A1917" s="12">
        <v>2015</v>
      </c>
      <c r="B1917" s="12">
        <v>20153</v>
      </c>
      <c r="C1917" t="s" s="13">
        <v>28</v>
      </c>
      <c r="D1917" t="s" s="13">
        <v>12580</v>
      </c>
      <c r="E1917" t="s" s="14">
        <f>MID(D1917,1,SEARCH(",",D1917)-1)</f>
        <v>12581</v>
      </c>
      <c r="F1917" t="s" s="13">
        <f>MID(D1917,SEARCH(",",D1917)+2,50)</f>
        <v>12582</v>
      </c>
      <c r="G1917" s="15">
        <v>42177</v>
      </c>
      <c r="H1917" s="16">
        <f>YEAR(G1917)</f>
        <v>2015</v>
      </c>
      <c r="I1917" s="16">
        <f>INT((TODAY()-G1917)/365)</f>
        <v>5</v>
      </c>
      <c r="J1917" t="s" s="17">
        <v>32</v>
      </c>
      <c r="K1917" t="s" s="17">
        <v>12583</v>
      </c>
      <c r="L1917" s="12">
        <v>690666256</v>
      </c>
      <c r="M1917" s="12">
        <v>615126242</v>
      </c>
      <c r="N1917" s="12"/>
      <c r="O1917" t="s" s="13">
        <v>12572</v>
      </c>
      <c r="P1917" s="16">
        <v>28034</v>
      </c>
      <c r="Q1917" t="s" s="13">
        <v>34</v>
      </c>
      <c r="R1917" t="s" s="24">
        <v>12573</v>
      </c>
      <c r="S1917" s="12"/>
      <c r="T1917" s="12"/>
      <c r="U1917" t="s" s="13">
        <v>12574</v>
      </c>
      <c r="V1917" t="s" s="13">
        <v>12575</v>
      </c>
      <c r="W1917" t="s" s="13">
        <v>12574</v>
      </c>
      <c r="X1917" t="s" s="13">
        <v>12576</v>
      </c>
      <c r="Y1917" t="s" s="13">
        <v>12577</v>
      </c>
      <c r="Z1917" s="12"/>
      <c r="AA1917" s="19">
        <v>44081</v>
      </c>
      <c r="AB1917" s="20"/>
    </row>
    <row r="1918" ht="15.75" customHeight="1">
      <c r="A1918" s="12">
        <v>2016</v>
      </c>
      <c r="B1918" s="12">
        <v>20161</v>
      </c>
      <c r="C1918" t="s" s="13">
        <v>57</v>
      </c>
      <c r="D1918" t="s" s="13">
        <v>12584</v>
      </c>
      <c r="E1918" t="s" s="14">
        <f>MID(D1918,1,SEARCH(",",D1918)-1)</f>
        <v>12585</v>
      </c>
      <c r="F1918" t="s" s="13">
        <f>MID(D1918,SEARCH(",",D1918)+2,50)</f>
        <v>209</v>
      </c>
      <c r="G1918" s="15">
        <v>18625</v>
      </c>
      <c r="H1918" s="16">
        <f>YEAR(G1918)</f>
        <v>1950</v>
      </c>
      <c r="I1918" s="16">
        <f>INT((TODAY()-G1918)/365)</f>
        <v>69</v>
      </c>
      <c r="J1918" t="s" s="17">
        <v>40</v>
      </c>
      <c r="K1918" t="s" s="17">
        <v>12586</v>
      </c>
      <c r="L1918" s="12">
        <v>619111576</v>
      </c>
      <c r="M1918" s="12">
        <v>914036274</v>
      </c>
      <c r="N1918" s="12"/>
      <c r="O1918" t="s" s="13">
        <v>12587</v>
      </c>
      <c r="P1918" s="16">
        <v>28027</v>
      </c>
      <c r="Q1918" t="s" s="13">
        <v>34</v>
      </c>
      <c r="R1918" t="s" s="24">
        <v>12588</v>
      </c>
      <c r="S1918" s="12"/>
      <c r="T1918" s="12"/>
      <c r="U1918" s="12"/>
      <c r="V1918" s="12"/>
      <c r="W1918" s="12"/>
      <c r="X1918" s="12"/>
      <c r="Y1918" t="s" s="13">
        <v>37</v>
      </c>
      <c r="Z1918" s="12"/>
      <c r="AA1918" s="19">
        <v>43595</v>
      </c>
      <c r="AB1918" s="20"/>
    </row>
    <row r="1919" ht="15.75" customHeight="1">
      <c r="A1919" s="12">
        <v>2017</v>
      </c>
      <c r="B1919" s="12">
        <v>20171</v>
      </c>
      <c r="C1919" t="s" s="13">
        <v>28</v>
      </c>
      <c r="D1919" t="s" s="13">
        <v>12589</v>
      </c>
      <c r="E1919" t="s" s="14">
        <f>MID(D1919,1,SEARCH(",",D1919)-1)</f>
        <v>12590</v>
      </c>
      <c r="F1919" t="s" s="13">
        <f>MID(D1919,SEARCH(",",D1919)+2,50)</f>
        <v>12591</v>
      </c>
      <c r="G1919" s="15">
        <v>39275</v>
      </c>
      <c r="H1919" s="16">
        <f>YEAR(G1919)</f>
        <v>2007</v>
      </c>
      <c r="I1919" s="16">
        <f>INT((TODAY()-G1919)/365)</f>
        <v>13</v>
      </c>
      <c r="J1919" t="s" s="17">
        <v>32</v>
      </c>
      <c r="K1919" t="s" s="17">
        <v>12592</v>
      </c>
      <c r="L1919" s="12">
        <v>665600447</v>
      </c>
      <c r="M1919" s="12">
        <v>913887504</v>
      </c>
      <c r="N1919" s="12">
        <v>671118884</v>
      </c>
      <c r="O1919" t="s" s="13">
        <v>12593</v>
      </c>
      <c r="P1919" s="16">
        <v>28043</v>
      </c>
      <c r="Q1919" t="s" s="13">
        <v>34</v>
      </c>
      <c r="R1919" t="s" s="24">
        <v>12594</v>
      </c>
      <c r="S1919" s="12"/>
      <c r="T1919" s="12"/>
      <c r="U1919" t="s" s="13">
        <v>12595</v>
      </c>
      <c r="V1919" t="s" s="13">
        <v>12596</v>
      </c>
      <c r="W1919" t="s" s="13">
        <v>12596</v>
      </c>
      <c r="X1919" t="s" s="13">
        <v>12597</v>
      </c>
      <c r="Y1919" t="s" s="13">
        <v>12598</v>
      </c>
      <c r="Z1919" s="12"/>
      <c r="AA1919" s="19">
        <v>43594</v>
      </c>
      <c r="AB1919" s="39"/>
    </row>
    <row r="1920" ht="15.75" customHeight="1">
      <c r="A1920" s="30">
        <v>2018</v>
      </c>
      <c r="B1920" s="30">
        <v>20181</v>
      </c>
      <c r="C1920" t="s" s="31">
        <v>28</v>
      </c>
      <c r="D1920" t="s" s="32">
        <v>12599</v>
      </c>
      <c r="E1920" t="s" s="14">
        <f>MID(D1920,1,SEARCH(",",D1920)-1)</f>
        <v>12600</v>
      </c>
      <c r="F1920" t="s" s="13">
        <f>MID(D1920,SEARCH(",",D1920)+2,50)</f>
        <v>12601</v>
      </c>
      <c r="G1920" s="33">
        <v>36976</v>
      </c>
      <c r="H1920" s="30">
        <f>YEAR(G1920)</f>
        <v>2001</v>
      </c>
      <c r="I1920" s="30">
        <f>INT((TODAY()-G1920)/365)</f>
        <v>19</v>
      </c>
      <c r="J1920" t="s" s="31">
        <v>40</v>
      </c>
      <c r="K1920" t="s" s="31">
        <v>12602</v>
      </c>
      <c r="L1920" s="30">
        <v>643390405</v>
      </c>
      <c r="M1920" s="30"/>
      <c r="N1920" s="30"/>
      <c r="O1920" t="s" s="32">
        <v>12603</v>
      </c>
      <c r="P1920" s="30">
        <v>28707</v>
      </c>
      <c r="Q1920" t="s" s="31">
        <v>34</v>
      </c>
      <c r="R1920" s="67"/>
      <c r="S1920" s="37"/>
      <c r="T1920" t="s" s="32">
        <v>12604</v>
      </c>
      <c r="U1920" s="37"/>
      <c r="V1920" s="37"/>
      <c r="W1920" s="37"/>
      <c r="X1920" s="30"/>
      <c r="Y1920" t="s" s="31">
        <v>37</v>
      </c>
      <c r="Z1920" t="s" s="32">
        <v>12605</v>
      </c>
      <c r="AA1920" s="53">
        <v>43613</v>
      </c>
      <c r="AB1920" s="39">
        <v>43721</v>
      </c>
    </row>
    <row r="1921" ht="15.75" customHeight="1">
      <c r="A1921" s="12">
        <v>2019</v>
      </c>
      <c r="B1921" s="12">
        <v>20191</v>
      </c>
      <c r="C1921" t="s" s="13">
        <v>7608</v>
      </c>
      <c r="D1921" t="s" s="13">
        <v>12606</v>
      </c>
      <c r="E1921" t="s" s="14">
        <f>MID(D1921,1,SEARCH(",",D1921)-1)</f>
        <v>12607</v>
      </c>
      <c r="F1921" t="s" s="13">
        <f>MID(D1921,SEARCH(",",D1921)+2,50)</f>
        <v>12608</v>
      </c>
      <c r="G1921" s="15">
        <v>37736</v>
      </c>
      <c r="H1921" s="16">
        <f>YEAR(G1921)</f>
        <v>2003</v>
      </c>
      <c r="I1921" s="16">
        <f>INT((TODAY()-G1921)/365)</f>
        <v>17</v>
      </c>
      <c r="J1921" t="s" s="17">
        <v>32</v>
      </c>
      <c r="K1921" t="s" s="17">
        <v>12609</v>
      </c>
      <c r="L1921" s="12">
        <v>912688790</v>
      </c>
      <c r="M1921" s="12">
        <v>619421224</v>
      </c>
      <c r="N1921" s="12">
        <v>626181876</v>
      </c>
      <c r="O1921" t="s" s="13">
        <v>12610</v>
      </c>
      <c r="P1921" s="16">
        <v>28860</v>
      </c>
      <c r="Q1921" t="s" s="13">
        <v>8944</v>
      </c>
      <c r="R1921" t="s" s="24">
        <v>12611</v>
      </c>
      <c r="S1921" s="12"/>
      <c r="T1921" s="12"/>
      <c r="U1921" t="s" s="13">
        <v>12612</v>
      </c>
      <c r="V1921" t="s" s="13">
        <v>12613</v>
      </c>
      <c r="W1921" t="s" s="13">
        <v>12614</v>
      </c>
      <c r="X1921" s="12"/>
      <c r="Y1921" t="s" s="13">
        <v>12615</v>
      </c>
      <c r="Z1921" t="s" s="13">
        <v>10732</v>
      </c>
      <c r="AA1921" s="19">
        <v>43614</v>
      </c>
      <c r="AB1921" s="20">
        <v>43721</v>
      </c>
    </row>
    <row r="1922" ht="15.75" customHeight="1">
      <c r="A1922" s="12">
        <v>2020</v>
      </c>
      <c r="B1922" s="12">
        <v>20201</v>
      </c>
      <c r="C1922" t="s" s="13">
        <v>7608</v>
      </c>
      <c r="D1922" t="s" s="13">
        <v>12616</v>
      </c>
      <c r="E1922" t="s" s="14">
        <f>MID(D1922,1,SEARCH(",",D1922)-1)</f>
        <v>12617</v>
      </c>
      <c r="F1922" t="s" s="13">
        <f>MID(D1922,SEARCH(",",D1922)+2,50)</f>
        <v>1153</v>
      </c>
      <c r="G1922" s="15">
        <v>40759</v>
      </c>
      <c r="H1922" s="16">
        <f>YEAR(G1922)</f>
        <v>2011</v>
      </c>
      <c r="I1922" s="16">
        <f>INT((TODAY()-G1922)/365)</f>
        <v>9</v>
      </c>
      <c r="J1922" t="s" s="17">
        <v>32</v>
      </c>
      <c r="K1922" s="16"/>
      <c r="L1922" s="12">
        <v>605825093</v>
      </c>
      <c r="M1922" s="12">
        <v>605859439</v>
      </c>
      <c r="N1922" s="12">
        <v>637836835</v>
      </c>
      <c r="O1922" t="s" s="13">
        <v>12618</v>
      </c>
      <c r="P1922" s="16">
        <v>28860</v>
      </c>
      <c r="Q1922" t="s" s="13">
        <v>8944</v>
      </c>
      <c r="R1922" t="s" s="24">
        <v>12619</v>
      </c>
      <c r="S1922" t="s" s="13">
        <v>12620</v>
      </c>
      <c r="T1922" s="12"/>
      <c r="U1922" t="s" s="13">
        <v>12621</v>
      </c>
      <c r="V1922" t="s" s="13">
        <v>12622</v>
      </c>
      <c r="W1922" t="s" s="13">
        <v>12621</v>
      </c>
      <c r="X1922" t="s" s="13">
        <v>12623</v>
      </c>
      <c r="Y1922" t="s" s="13">
        <v>12624</v>
      </c>
      <c r="Z1922" s="12"/>
      <c r="AA1922" s="19">
        <v>43614</v>
      </c>
      <c r="AB1922" s="20"/>
    </row>
    <row r="1923" ht="15.75" customHeight="1">
      <c r="A1923" s="12">
        <v>2021</v>
      </c>
      <c r="B1923" s="12">
        <v>20211</v>
      </c>
      <c r="C1923" t="s" s="13">
        <v>28</v>
      </c>
      <c r="D1923" t="s" s="13">
        <v>12625</v>
      </c>
      <c r="E1923" t="s" s="14">
        <f>MID(D1923,1,SEARCH(",",D1923)-1)</f>
        <v>12626</v>
      </c>
      <c r="F1923" t="s" s="13">
        <f>MID(D1923,SEARCH(",",D1923)+2,50)</f>
        <v>115</v>
      </c>
      <c r="G1923" s="15">
        <v>40058</v>
      </c>
      <c r="H1923" s="16">
        <f>YEAR(G1923)</f>
        <v>2009</v>
      </c>
      <c r="I1923" s="16">
        <f>INT((TODAY()-G1923)/365)</f>
        <v>11</v>
      </c>
      <c r="J1923" t="s" s="17">
        <v>40</v>
      </c>
      <c r="K1923" t="s" s="17">
        <v>12627</v>
      </c>
      <c r="L1923" s="12">
        <v>615305159</v>
      </c>
      <c r="M1923" s="12">
        <v>655952338</v>
      </c>
      <c r="N1923" s="12"/>
      <c r="O1923" t="s" s="13">
        <v>12628</v>
      </c>
      <c r="P1923" s="16">
        <v>28049</v>
      </c>
      <c r="Q1923" t="s" s="13">
        <v>34</v>
      </c>
      <c r="R1923" t="s" s="54">
        <v>12629</v>
      </c>
      <c r="S1923" t="s" s="13">
        <v>12630</v>
      </c>
      <c r="T1923" s="12"/>
      <c r="U1923" t="s" s="13">
        <v>12631</v>
      </c>
      <c r="V1923" t="s" s="13">
        <v>12632</v>
      </c>
      <c r="W1923" t="s" s="13">
        <v>12632</v>
      </c>
      <c r="X1923" t="s" s="13">
        <v>12633</v>
      </c>
      <c r="Y1923" t="s" s="13">
        <v>12634</v>
      </c>
      <c r="Z1923" s="12"/>
      <c r="AA1923" s="19">
        <v>43620</v>
      </c>
      <c r="AB1923" s="20"/>
    </row>
    <row r="1924" ht="15.75" customHeight="1">
      <c r="A1924" s="12">
        <v>2022</v>
      </c>
      <c r="B1924" s="12">
        <v>20221</v>
      </c>
      <c r="C1924" t="s" s="13">
        <v>28</v>
      </c>
      <c r="D1924" t="s" s="13">
        <v>12635</v>
      </c>
      <c r="E1924" t="s" s="14">
        <f>MID(D1924,1,SEARCH(",",D1924)-1)</f>
        <v>12636</v>
      </c>
      <c r="F1924" t="s" s="13">
        <f>MID(D1924,SEARCH(",",D1924)+2,50)</f>
        <v>1117</v>
      </c>
      <c r="G1924" s="15">
        <v>39102</v>
      </c>
      <c r="H1924" s="16">
        <f>YEAR(G1924)</f>
        <v>2007</v>
      </c>
      <c r="I1924" s="16">
        <f>INT((TODAY()-G1924)/365)</f>
        <v>13</v>
      </c>
      <c r="J1924" t="s" s="17">
        <v>32</v>
      </c>
      <c r="K1924" t="s" s="17">
        <v>12637</v>
      </c>
      <c r="L1924" s="12">
        <v>627495806</v>
      </c>
      <c r="M1924" s="12">
        <v>639859026</v>
      </c>
      <c r="N1924" s="12"/>
      <c r="O1924" t="s" s="13">
        <v>12638</v>
      </c>
      <c r="P1924" s="16">
        <v>28049</v>
      </c>
      <c r="Q1924" t="s" s="13">
        <v>34</v>
      </c>
      <c r="R1924" t="s" s="24">
        <v>12639</v>
      </c>
      <c r="S1924" s="12"/>
      <c r="T1924" s="12"/>
      <c r="U1924" t="s" s="13">
        <v>12640</v>
      </c>
      <c r="V1924" t="s" s="13">
        <v>12641</v>
      </c>
      <c r="W1924" t="s" s="13">
        <v>12640</v>
      </c>
      <c r="X1924" t="s" s="13">
        <v>12642</v>
      </c>
      <c r="Y1924" t="s" s="13">
        <v>12643</v>
      </c>
      <c r="Z1924" s="12"/>
      <c r="AA1924" s="19">
        <v>43622</v>
      </c>
      <c r="AB1924" s="20"/>
    </row>
    <row r="1925" ht="15.75" customHeight="1">
      <c r="A1925" s="12">
        <v>2023</v>
      </c>
      <c r="B1925" s="12">
        <v>20231</v>
      </c>
      <c r="C1925" t="s" s="13">
        <v>28</v>
      </c>
      <c r="D1925" t="s" s="13">
        <v>12644</v>
      </c>
      <c r="E1925" t="s" s="14">
        <f>MID(D1925,1,SEARCH(",",D1925)-1)</f>
        <v>12645</v>
      </c>
      <c r="F1925" t="s" s="13">
        <f>MID(D1925,SEARCH(",",D1925)+2,50)</f>
        <v>74</v>
      </c>
      <c r="G1925" s="15">
        <v>40007</v>
      </c>
      <c r="H1925" s="16">
        <f>YEAR(G1925)</f>
        <v>2009</v>
      </c>
      <c r="I1925" s="16">
        <f>INT((TODAY()-G1925)/365)</f>
        <v>11</v>
      </c>
      <c r="J1925" t="s" s="17">
        <v>40</v>
      </c>
      <c r="K1925" t="s" s="17">
        <v>12646</v>
      </c>
      <c r="L1925" s="12">
        <v>619835170</v>
      </c>
      <c r="M1925" s="12">
        <v>620076376</v>
      </c>
      <c r="N1925" s="12"/>
      <c r="O1925" t="s" s="13">
        <v>12647</v>
      </c>
      <c r="P1925" s="16">
        <v>28035</v>
      </c>
      <c r="Q1925" t="s" s="13">
        <v>34</v>
      </c>
      <c r="R1925" t="s" s="24">
        <v>12648</v>
      </c>
      <c r="S1925" s="12"/>
      <c r="T1925" s="12"/>
      <c r="U1925" t="s" s="13">
        <v>12649</v>
      </c>
      <c r="V1925" t="s" s="13">
        <v>12650</v>
      </c>
      <c r="W1925" t="s" s="13">
        <v>12650</v>
      </c>
      <c r="X1925" t="s" s="13">
        <v>12651</v>
      </c>
      <c r="Y1925" t="s" s="13">
        <v>12652</v>
      </c>
      <c r="Z1925" t="s" s="13">
        <v>12653</v>
      </c>
      <c r="AA1925" s="19">
        <v>43626</v>
      </c>
      <c r="AB1925" s="39">
        <v>43738</v>
      </c>
    </row>
    <row r="1926" ht="15.75" customHeight="1">
      <c r="A1926" s="30">
        <v>2024</v>
      </c>
      <c r="B1926" s="30">
        <v>20241</v>
      </c>
      <c r="C1926" t="s" s="31">
        <v>28</v>
      </c>
      <c r="D1926" t="s" s="32">
        <v>12654</v>
      </c>
      <c r="E1926" t="s" s="14">
        <f>MID(D1926,1,SEARCH(",",D1926)-1)</f>
        <v>12655</v>
      </c>
      <c r="F1926" t="s" s="13">
        <f>MID(D1926,SEARCH(",",D1926)+2,50)</f>
        <v>12656</v>
      </c>
      <c r="G1926" s="33">
        <v>39223</v>
      </c>
      <c r="H1926" s="30">
        <f>YEAR(G1926)</f>
        <v>2007</v>
      </c>
      <c r="I1926" s="30">
        <f>INT((TODAY()-G1926)/365)</f>
        <v>13</v>
      </c>
      <c r="J1926" t="s" s="31">
        <v>32</v>
      </c>
      <c r="K1926" t="s" s="31">
        <v>12657</v>
      </c>
      <c r="L1926" s="30">
        <v>629048922</v>
      </c>
      <c r="M1926" s="30">
        <v>630076781</v>
      </c>
      <c r="N1926" s="30"/>
      <c r="O1926" t="s" s="32">
        <v>12658</v>
      </c>
      <c r="P1926" s="30">
        <v>28035</v>
      </c>
      <c r="Q1926" t="s" s="31">
        <v>34</v>
      </c>
      <c r="R1926" t="s" s="38">
        <v>12659</v>
      </c>
      <c r="S1926" s="37"/>
      <c r="T1926" s="37"/>
      <c r="U1926" t="s" s="32">
        <v>12660</v>
      </c>
      <c r="V1926" t="s" s="32">
        <v>12661</v>
      </c>
      <c r="W1926" t="s" s="32">
        <v>12661</v>
      </c>
      <c r="X1926" t="s" s="31">
        <v>12662</v>
      </c>
      <c r="Y1926" t="s" s="31">
        <v>12663</v>
      </c>
      <c r="Z1926" t="s" s="32">
        <v>12664</v>
      </c>
      <c r="AA1926" s="53">
        <v>43626</v>
      </c>
      <c r="AB1926" s="39">
        <v>43774</v>
      </c>
    </row>
    <row r="1927" ht="15.75" customHeight="1">
      <c r="A1927" s="12">
        <v>2025</v>
      </c>
      <c r="B1927" s="12">
        <v>20251</v>
      </c>
      <c r="C1927" t="s" s="13">
        <v>28</v>
      </c>
      <c r="D1927" t="s" s="13">
        <v>12665</v>
      </c>
      <c r="E1927" t="s" s="14">
        <f>MID(D1927,1,SEARCH(",",D1927)-1)</f>
        <v>12666</v>
      </c>
      <c r="F1927" t="s" s="13">
        <f>MID(D1927,SEARCH(",",D1927)+2,50)</f>
        <v>134</v>
      </c>
      <c r="G1927" s="15">
        <v>41706</v>
      </c>
      <c r="H1927" s="16">
        <f>YEAR(G1927)</f>
        <v>2014</v>
      </c>
      <c r="I1927" s="16">
        <f>INT((TODAY()-G1927)/365)</f>
        <v>6</v>
      </c>
      <c r="J1927" t="s" s="17">
        <v>32</v>
      </c>
      <c r="K1927" s="16"/>
      <c r="L1927" s="12">
        <v>636384639</v>
      </c>
      <c r="M1927" s="12"/>
      <c r="N1927" s="12"/>
      <c r="O1927" t="s" s="13">
        <v>12667</v>
      </c>
      <c r="P1927" s="16">
        <v>28034</v>
      </c>
      <c r="Q1927" t="s" s="13">
        <v>34</v>
      </c>
      <c r="R1927" t="s" s="24">
        <v>12668</v>
      </c>
      <c r="S1927" s="12"/>
      <c r="T1927" s="12"/>
      <c r="U1927" t="s" s="13">
        <v>12669</v>
      </c>
      <c r="V1927" t="s" s="13">
        <v>12670</v>
      </c>
      <c r="W1927" t="s" s="13">
        <v>12669</v>
      </c>
      <c r="X1927" t="s" s="13">
        <v>12671</v>
      </c>
      <c r="Y1927" t="s" s="13">
        <v>12672</v>
      </c>
      <c r="Z1927" t="s" s="13">
        <v>12673</v>
      </c>
      <c r="AA1927" s="19">
        <v>43626</v>
      </c>
      <c r="AB1927" s="20">
        <v>43774</v>
      </c>
    </row>
    <row r="1928" ht="15.75" customHeight="1">
      <c r="A1928" s="12">
        <v>2025</v>
      </c>
      <c r="B1928" s="12">
        <v>20252</v>
      </c>
      <c r="C1928" t="s" s="13">
        <v>28</v>
      </c>
      <c r="D1928" t="s" s="13">
        <v>12674</v>
      </c>
      <c r="E1928" t="s" s="14">
        <f>MID(D1928,1,SEARCH(",",D1928)-1)</f>
        <v>12666</v>
      </c>
      <c r="F1928" t="s" s="13">
        <f>MID(D1928,SEARCH(",",D1928)+2,50)</f>
        <v>421</v>
      </c>
      <c r="G1928" s="15">
        <v>40923</v>
      </c>
      <c r="H1928" s="16">
        <f>YEAR(G1928)</f>
        <v>2012</v>
      </c>
      <c r="I1928" s="16">
        <f>INT((TODAY()-G1928)/365)</f>
        <v>8</v>
      </c>
      <c r="J1928" t="s" s="17">
        <v>32</v>
      </c>
      <c r="K1928" s="16"/>
      <c r="L1928" s="12">
        <v>636384639</v>
      </c>
      <c r="M1928" s="12"/>
      <c r="N1928" s="12"/>
      <c r="O1928" t="s" s="13">
        <v>12667</v>
      </c>
      <c r="P1928" s="16">
        <v>28034</v>
      </c>
      <c r="Q1928" t="s" s="13">
        <v>34</v>
      </c>
      <c r="R1928" t="s" s="24">
        <v>12668</v>
      </c>
      <c r="S1928" s="12"/>
      <c r="T1928" s="12"/>
      <c r="U1928" t="s" s="13">
        <v>12669</v>
      </c>
      <c r="V1928" t="s" s="13">
        <v>12670</v>
      </c>
      <c r="W1928" t="s" s="13">
        <v>12669</v>
      </c>
      <c r="X1928" t="s" s="13">
        <v>12671</v>
      </c>
      <c r="Y1928" t="s" s="13">
        <v>12672</v>
      </c>
      <c r="Z1928" t="s" s="13">
        <v>12673</v>
      </c>
      <c r="AA1928" s="19">
        <v>43626</v>
      </c>
      <c r="AB1928" s="20">
        <v>43774</v>
      </c>
    </row>
    <row r="1929" ht="15.75" customHeight="1">
      <c r="A1929" s="12">
        <v>2026</v>
      </c>
      <c r="B1929" s="12">
        <v>20261</v>
      </c>
      <c r="C1929" t="s" s="13">
        <v>28</v>
      </c>
      <c r="D1929" t="s" s="13">
        <v>12675</v>
      </c>
      <c r="E1929" t="s" s="14">
        <f>MID(D1929,1,SEARCH(",",D1929)-1)</f>
        <v>12676</v>
      </c>
      <c r="F1929" t="s" s="13">
        <f>MID(D1929,SEARCH(",",D1929)+2,50)</f>
        <v>4687</v>
      </c>
      <c r="G1929" s="15">
        <v>39449</v>
      </c>
      <c r="H1929" s="16">
        <f>YEAR(G1929)</f>
        <v>2008</v>
      </c>
      <c r="I1929" s="16">
        <f>INT((TODAY()-G1929)/365)</f>
        <v>12</v>
      </c>
      <c r="J1929" t="s" s="17">
        <v>40</v>
      </c>
      <c r="K1929" t="s" s="17">
        <v>12677</v>
      </c>
      <c r="L1929" s="12">
        <v>619052045</v>
      </c>
      <c r="M1929" s="12">
        <v>659420417</v>
      </c>
      <c r="N1929" s="12">
        <v>917296576</v>
      </c>
      <c r="O1929" t="s" s="13">
        <v>12678</v>
      </c>
      <c r="P1929" s="16">
        <v>28049</v>
      </c>
      <c r="Q1929" t="s" s="13">
        <v>34</v>
      </c>
      <c r="R1929" t="s" s="24">
        <v>12679</v>
      </c>
      <c r="S1929" t="s" s="13">
        <v>12680</v>
      </c>
      <c r="T1929" s="12"/>
      <c r="U1929" t="s" s="13">
        <v>12681</v>
      </c>
      <c r="V1929" t="s" s="13">
        <v>12682</v>
      </c>
      <c r="W1929" t="s" s="13">
        <v>12681</v>
      </c>
      <c r="X1929" t="s" s="13">
        <v>12683</v>
      </c>
      <c r="Y1929" t="s" s="13">
        <v>12684</v>
      </c>
      <c r="Z1929" s="12"/>
      <c r="AA1929" s="19">
        <v>43627</v>
      </c>
      <c r="AB1929" s="20"/>
    </row>
    <row r="1930" ht="15.75" customHeight="1">
      <c r="A1930" s="12">
        <v>2026</v>
      </c>
      <c r="B1930" s="12">
        <v>20262</v>
      </c>
      <c r="C1930" t="s" s="13">
        <v>28</v>
      </c>
      <c r="D1930" t="s" s="13">
        <v>12685</v>
      </c>
      <c r="E1930" t="s" s="14">
        <f>MID(D1930,1,SEARCH(",",D1930)-1)</f>
        <v>12676</v>
      </c>
      <c r="F1930" t="s" s="13">
        <f>MID(D1930,SEARCH(",",D1930)+2,50)</f>
        <v>249</v>
      </c>
      <c r="G1930" s="15">
        <v>40220</v>
      </c>
      <c r="H1930" s="16">
        <f>YEAR(G1930)</f>
        <v>2010</v>
      </c>
      <c r="I1930" s="16">
        <f>INT((TODAY()-G1930)/365)</f>
        <v>10</v>
      </c>
      <c r="J1930" t="s" s="17">
        <v>40</v>
      </c>
      <c r="K1930" t="s" s="17">
        <v>12677</v>
      </c>
      <c r="L1930" s="12">
        <v>619052045</v>
      </c>
      <c r="M1930" s="12">
        <v>659420417</v>
      </c>
      <c r="N1930" s="12">
        <v>917296576</v>
      </c>
      <c r="O1930" t="s" s="13">
        <v>12678</v>
      </c>
      <c r="P1930" s="16">
        <v>28049</v>
      </c>
      <c r="Q1930" t="s" s="13">
        <v>34</v>
      </c>
      <c r="R1930" t="s" s="24">
        <v>12679</v>
      </c>
      <c r="S1930" t="s" s="13">
        <v>12680</v>
      </c>
      <c r="T1930" s="12"/>
      <c r="U1930" t="s" s="13">
        <v>12681</v>
      </c>
      <c r="V1930" t="s" s="13">
        <v>12682</v>
      </c>
      <c r="W1930" t="s" s="13">
        <v>12681</v>
      </c>
      <c r="X1930" t="s" s="13">
        <v>12683</v>
      </c>
      <c r="Y1930" t="s" s="13">
        <v>12684</v>
      </c>
      <c r="Z1930" s="12"/>
      <c r="AA1930" s="19">
        <v>43627</v>
      </c>
      <c r="AB1930" s="20"/>
    </row>
    <row r="1931" ht="15.75" customHeight="1">
      <c r="A1931" s="12">
        <v>2027</v>
      </c>
      <c r="B1931" s="12">
        <v>20271</v>
      </c>
      <c r="C1931" t="s" s="13">
        <v>28</v>
      </c>
      <c r="D1931" t="s" s="13">
        <v>12686</v>
      </c>
      <c r="E1931" t="s" s="14">
        <f>MID(D1931,1,SEARCH(",",D1931)-1)</f>
        <v>12687</v>
      </c>
      <c r="F1931" t="s" s="13">
        <f>MID(D1931,SEARCH(",",D1931)+2,50)</f>
        <v>3103</v>
      </c>
      <c r="G1931" s="15">
        <v>38727</v>
      </c>
      <c r="H1931" s="16">
        <f>YEAR(G1931)</f>
        <v>2006</v>
      </c>
      <c r="I1931" s="16">
        <f>INT((TODAY()-G1931)/365)</f>
        <v>14</v>
      </c>
      <c r="J1931" t="s" s="17">
        <v>32</v>
      </c>
      <c r="K1931" t="s" s="17">
        <v>12688</v>
      </c>
      <c r="L1931" s="12">
        <v>636913032</v>
      </c>
      <c r="M1931" s="12">
        <v>659338740</v>
      </c>
      <c r="N1931" s="12">
        <v>917592374</v>
      </c>
      <c r="O1931" t="s" s="13">
        <v>12689</v>
      </c>
      <c r="P1931" s="16">
        <v>28043</v>
      </c>
      <c r="Q1931" t="s" s="13">
        <v>34</v>
      </c>
      <c r="R1931" t="s" s="24">
        <v>12690</v>
      </c>
      <c r="S1931" s="68"/>
      <c r="T1931" s="12"/>
      <c r="U1931" t="s" s="13">
        <v>12691</v>
      </c>
      <c r="V1931" t="s" s="13">
        <v>12692</v>
      </c>
      <c r="W1931" t="s" s="13">
        <v>12691</v>
      </c>
      <c r="X1931" t="s" s="13">
        <v>12693</v>
      </c>
      <c r="Y1931" t="s" s="13">
        <v>12694</v>
      </c>
      <c r="Z1931" s="12"/>
      <c r="AA1931" s="19">
        <v>43633</v>
      </c>
      <c r="AB1931" s="20"/>
    </row>
    <row r="1932" ht="15.75" customHeight="1">
      <c r="A1932" s="12">
        <v>2028</v>
      </c>
      <c r="B1932" s="12">
        <v>20281</v>
      </c>
      <c r="C1932" t="s" s="13">
        <v>28</v>
      </c>
      <c r="D1932" t="s" s="13">
        <v>12695</v>
      </c>
      <c r="E1932" t="s" s="14">
        <f>MID(D1932,1,SEARCH(",",D1932)-1)</f>
        <v>12696</v>
      </c>
      <c r="F1932" t="s" s="13">
        <f>MID(D1932,SEARCH(",",D1932)+2,50)</f>
        <v>864</v>
      </c>
      <c r="G1932" s="15">
        <v>40715</v>
      </c>
      <c r="H1932" s="16">
        <f>YEAR(G1932)</f>
        <v>2011</v>
      </c>
      <c r="I1932" s="16">
        <f>INT((TODAY()-G1932)/365)</f>
        <v>9</v>
      </c>
      <c r="J1932" t="s" s="17">
        <v>32</v>
      </c>
      <c r="K1932" s="16"/>
      <c r="L1932" s="12">
        <v>617338297</v>
      </c>
      <c r="M1932" s="12">
        <v>675536755</v>
      </c>
      <c r="N1932" s="12"/>
      <c r="O1932" t="s" s="13">
        <v>12697</v>
      </c>
      <c r="P1932" s="16">
        <v>28049</v>
      </c>
      <c r="Q1932" t="s" s="13">
        <v>34</v>
      </c>
      <c r="R1932" t="s" s="24">
        <v>12698</v>
      </c>
      <c r="S1932" s="12"/>
      <c r="T1932" s="12"/>
      <c r="U1932" t="s" s="13">
        <v>12699</v>
      </c>
      <c r="V1932" t="s" s="13">
        <v>12700</v>
      </c>
      <c r="W1932" t="s" s="13">
        <v>12700</v>
      </c>
      <c r="X1932" t="s" s="13">
        <v>12701</v>
      </c>
      <c r="Y1932" t="s" s="13">
        <v>12702</v>
      </c>
      <c r="Z1932" s="12"/>
      <c r="AA1932" s="19">
        <v>43632</v>
      </c>
      <c r="AB1932" s="20"/>
    </row>
    <row r="1933" ht="15.75" customHeight="1">
      <c r="A1933" s="12">
        <v>2029</v>
      </c>
      <c r="B1933" s="12">
        <v>20291</v>
      </c>
      <c r="C1933" t="s" s="13">
        <v>28</v>
      </c>
      <c r="D1933" t="s" s="13">
        <v>12703</v>
      </c>
      <c r="E1933" t="s" s="14">
        <f>MID(D1933,1,SEARCH(",",D1933)-1)</f>
        <v>12704</v>
      </c>
      <c r="F1933" t="s" s="13">
        <f>MID(D1933,SEARCH(",",D1933)+2,50)</f>
        <v>12705</v>
      </c>
      <c r="G1933" s="15">
        <v>39998</v>
      </c>
      <c r="H1933" s="16">
        <f>YEAR(G1933)</f>
        <v>2009</v>
      </c>
      <c r="I1933" s="16">
        <f>INT((TODAY()-G1933)/365)</f>
        <v>11</v>
      </c>
      <c r="J1933" t="s" s="17">
        <v>32</v>
      </c>
      <c r="K1933" t="s" s="17">
        <v>12706</v>
      </c>
      <c r="L1933" s="12">
        <v>651649492</v>
      </c>
      <c r="M1933" s="12">
        <v>696157222</v>
      </c>
      <c r="N1933" s="12"/>
      <c r="O1933" t="s" s="13">
        <v>12707</v>
      </c>
      <c r="P1933" s="16">
        <v>28049</v>
      </c>
      <c r="Q1933" t="s" s="13">
        <v>34</v>
      </c>
      <c r="R1933" t="s" s="24">
        <v>12708</v>
      </c>
      <c r="S1933" s="12"/>
      <c r="T1933" s="12"/>
      <c r="U1933" t="s" s="13">
        <v>12709</v>
      </c>
      <c r="V1933" t="s" s="13">
        <v>12710</v>
      </c>
      <c r="W1933" t="s" s="13">
        <v>12710</v>
      </c>
      <c r="X1933" t="s" s="13">
        <v>12711</v>
      </c>
      <c r="Y1933" t="s" s="13">
        <v>12712</v>
      </c>
      <c r="Z1933" s="12"/>
      <c r="AA1933" s="19">
        <v>43641</v>
      </c>
      <c r="AB1933" s="20"/>
    </row>
    <row r="1934" ht="15.75" customHeight="1">
      <c r="A1934" s="12">
        <v>2030</v>
      </c>
      <c r="B1934" s="12">
        <v>20301</v>
      </c>
      <c r="C1934" t="s" s="13">
        <v>28</v>
      </c>
      <c r="D1934" t="s" s="13">
        <v>12713</v>
      </c>
      <c r="E1934" t="s" s="14">
        <f>MID(D1934,1,SEARCH(",",D1934)-1)</f>
        <v>12714</v>
      </c>
      <c r="F1934" t="s" s="13">
        <f>MID(D1934,SEARCH(",",D1934)+2,50)</f>
        <v>373</v>
      </c>
      <c r="G1934" s="15">
        <v>38467</v>
      </c>
      <c r="H1934" s="16">
        <f>YEAR(G1934)</f>
        <v>2005</v>
      </c>
      <c r="I1934" s="16">
        <f>INT((TODAY()-G1934)/365)</f>
        <v>15</v>
      </c>
      <c r="J1934" t="s" s="17">
        <v>40</v>
      </c>
      <c r="K1934" t="s" s="17">
        <v>12715</v>
      </c>
      <c r="L1934" s="12">
        <v>686162548</v>
      </c>
      <c r="M1934" s="12">
        <v>656602804</v>
      </c>
      <c r="N1934" s="12">
        <v>916524353</v>
      </c>
      <c r="O1934" t="s" s="13">
        <v>12716</v>
      </c>
      <c r="P1934" s="16">
        <v>28049</v>
      </c>
      <c r="Q1934" t="s" s="13">
        <v>34</v>
      </c>
      <c r="R1934" t="s" s="24">
        <v>12717</v>
      </c>
      <c r="S1934" s="12"/>
      <c r="T1934" s="12"/>
      <c r="U1934" t="s" s="13">
        <v>12718</v>
      </c>
      <c r="V1934" t="s" s="13">
        <v>12719</v>
      </c>
      <c r="W1934" t="s" s="13">
        <v>12719</v>
      </c>
      <c r="X1934" t="s" s="13">
        <v>12720</v>
      </c>
      <c r="Y1934" t="s" s="13">
        <v>12721</v>
      </c>
      <c r="Z1934" s="12"/>
      <c r="AA1934" s="19">
        <v>43641</v>
      </c>
      <c r="AB1934" s="20"/>
    </row>
    <row r="1935" ht="25.5" customHeight="1">
      <c r="A1935" s="12">
        <v>2031</v>
      </c>
      <c r="B1935" s="12">
        <v>20311</v>
      </c>
      <c r="C1935" t="s" s="13">
        <v>28</v>
      </c>
      <c r="D1935" t="s" s="13">
        <v>12722</v>
      </c>
      <c r="E1935" t="s" s="14">
        <f>MID(D1935,1,SEARCH(",",D1935)-1)</f>
        <v>12723</v>
      </c>
      <c r="F1935" t="s" s="13">
        <f>MID(D1935,SEARCH(",",D1935)+2,50)</f>
        <v>4437</v>
      </c>
      <c r="G1935" s="15">
        <v>39165</v>
      </c>
      <c r="H1935" s="16">
        <f>YEAR(G1935)</f>
        <v>2007</v>
      </c>
      <c r="I1935" s="16">
        <f>INT((TODAY()-G1935)/365)</f>
        <v>13</v>
      </c>
      <c r="J1935" t="s" s="17">
        <v>40</v>
      </c>
      <c r="K1935" t="s" s="17">
        <v>12724</v>
      </c>
      <c r="L1935" s="12">
        <v>657073734</v>
      </c>
      <c r="M1935" s="12"/>
      <c r="N1935" s="12"/>
      <c r="O1935" t="s" s="13">
        <v>12725</v>
      </c>
      <c r="P1935" s="16">
        <v>28035</v>
      </c>
      <c r="Q1935" t="s" s="13">
        <v>34</v>
      </c>
      <c r="R1935" t="s" s="24">
        <v>12726</v>
      </c>
      <c r="S1935" s="12"/>
      <c r="T1935" s="12"/>
      <c r="U1935" t="s" s="13">
        <v>12727</v>
      </c>
      <c r="V1935" t="s" s="13">
        <v>12728</v>
      </c>
      <c r="W1935" t="s" s="13">
        <v>12728</v>
      </c>
      <c r="X1935" t="s" s="13">
        <v>12729</v>
      </c>
      <c r="Y1935" t="s" s="13">
        <v>12730</v>
      </c>
      <c r="Z1935" t="s" s="13">
        <v>12731</v>
      </c>
      <c r="AA1935" s="19">
        <v>43637</v>
      </c>
      <c r="AB1935" s="20"/>
    </row>
    <row r="1936" ht="15.75" customHeight="1">
      <c r="A1936" s="12">
        <v>2032</v>
      </c>
      <c r="B1936" s="12">
        <v>20321</v>
      </c>
      <c r="C1936" t="s" s="13">
        <v>57</v>
      </c>
      <c r="D1936" t="s" s="13">
        <v>12732</v>
      </c>
      <c r="E1936" t="s" s="14">
        <f>MID(D1936,1,SEARCH(",",D1936)-1)</f>
        <v>12733</v>
      </c>
      <c r="F1936" t="s" s="13">
        <f>MID(D1936,SEARCH(",",D1936)+2,50)</f>
        <v>122</v>
      </c>
      <c r="G1936" s="15">
        <v>34227</v>
      </c>
      <c r="H1936" s="16">
        <f>YEAR(G1936)</f>
        <v>1993</v>
      </c>
      <c r="I1936" s="16">
        <f>INT((TODAY()-G1936)/365)</f>
        <v>27</v>
      </c>
      <c r="J1936" t="s" s="17">
        <v>40</v>
      </c>
      <c r="K1936" t="s" s="17">
        <v>12734</v>
      </c>
      <c r="L1936" s="12">
        <v>629689116</v>
      </c>
      <c r="M1936" s="12">
        <v>918036866</v>
      </c>
      <c r="N1936" s="12"/>
      <c r="O1936" t="s" s="13">
        <v>12735</v>
      </c>
      <c r="P1936" s="16">
        <v>28760</v>
      </c>
      <c r="Q1936" t="s" s="13">
        <v>1603</v>
      </c>
      <c r="R1936" s="18"/>
      <c r="S1936" s="12"/>
      <c r="T1936" s="12"/>
      <c r="U1936" s="12"/>
      <c r="V1936" s="12"/>
      <c r="W1936" s="12"/>
      <c r="X1936" s="12"/>
      <c r="Y1936" t="s" s="13">
        <v>37</v>
      </c>
      <c r="Z1936" t="s" s="13">
        <v>5854</v>
      </c>
      <c r="AA1936" s="19">
        <v>43568</v>
      </c>
      <c r="AB1936" s="20">
        <v>43816</v>
      </c>
    </row>
    <row r="1937" ht="15.75" customHeight="1">
      <c r="A1937" s="12">
        <v>2033</v>
      </c>
      <c r="B1937" s="12">
        <v>20331</v>
      </c>
      <c r="C1937" t="s" s="13">
        <v>57</v>
      </c>
      <c r="D1937" t="s" s="13">
        <v>12736</v>
      </c>
      <c r="E1937" t="s" s="14">
        <f>MID(D1937,1,SEARCH(",",D1937)-1)</f>
        <v>12737</v>
      </c>
      <c r="F1937" t="s" s="13">
        <f>MID(D1937,SEARCH(",",D1937)+2,50)</f>
        <v>256</v>
      </c>
      <c r="G1937" s="15">
        <v>35375</v>
      </c>
      <c r="H1937" s="16">
        <f>YEAR(G1937)</f>
        <v>1996</v>
      </c>
      <c r="I1937" s="16">
        <f>INT((TODAY()-G1937)/365)</f>
        <v>23</v>
      </c>
      <c r="J1937" t="s" s="17">
        <v>32</v>
      </c>
      <c r="K1937" t="s" s="17">
        <v>12738</v>
      </c>
      <c r="L1937" s="12">
        <v>618499673</v>
      </c>
      <c r="M1937" s="12"/>
      <c r="N1937" s="12"/>
      <c r="O1937" t="s" s="13">
        <v>12739</v>
      </c>
      <c r="P1937" s="16">
        <v>12006</v>
      </c>
      <c r="Q1937" t="s" s="13">
        <v>11818</v>
      </c>
      <c r="R1937" s="18"/>
      <c r="S1937" s="12"/>
      <c r="T1937" s="12"/>
      <c r="U1937" s="12"/>
      <c r="V1937" s="12"/>
      <c r="W1937" s="12"/>
      <c r="X1937" s="12"/>
      <c r="Y1937" t="s" s="13">
        <v>37</v>
      </c>
      <c r="Z1937" s="12"/>
      <c r="AA1937" s="19">
        <v>43587</v>
      </c>
      <c r="AB1937" s="20"/>
    </row>
    <row r="1938" ht="15.75" customHeight="1">
      <c r="A1938" s="12">
        <v>2034</v>
      </c>
      <c r="B1938" s="12">
        <v>20341</v>
      </c>
      <c r="C1938" t="s" s="13">
        <v>28</v>
      </c>
      <c r="D1938" t="s" s="13">
        <v>12740</v>
      </c>
      <c r="E1938" t="s" s="14">
        <f>MID(D1938,1,SEARCH(",",D1938)-1)</f>
        <v>12741</v>
      </c>
      <c r="F1938" t="s" s="13">
        <f>MID(D1938,SEARCH(",",D1938)+2,50)</f>
        <v>402</v>
      </c>
      <c r="G1938" s="15">
        <v>40316</v>
      </c>
      <c r="H1938" s="16">
        <f>YEAR(G1938)</f>
        <v>2010</v>
      </c>
      <c r="I1938" s="16">
        <f>INT((TODAY()-G1938)/365)</f>
        <v>10</v>
      </c>
      <c r="J1938" t="s" s="17">
        <v>32</v>
      </c>
      <c r="K1938" t="s" s="17">
        <v>12742</v>
      </c>
      <c r="L1938" s="12">
        <v>636286503</v>
      </c>
      <c r="M1938" s="12">
        <v>619702982</v>
      </c>
      <c r="N1938" s="12"/>
      <c r="O1938" t="s" s="13">
        <v>12743</v>
      </c>
      <c r="P1938" s="16">
        <v>28049</v>
      </c>
      <c r="Q1938" t="s" s="13">
        <v>34</v>
      </c>
      <c r="R1938" t="s" s="24">
        <v>12744</v>
      </c>
      <c r="S1938" t="s" s="13">
        <v>12745</v>
      </c>
      <c r="T1938" s="12"/>
      <c r="U1938" t="s" s="13">
        <v>12746</v>
      </c>
      <c r="V1938" t="s" s="13">
        <v>12747</v>
      </c>
      <c r="W1938" t="s" s="13">
        <v>12746</v>
      </c>
      <c r="X1938" t="s" s="13">
        <v>12748</v>
      </c>
      <c r="Y1938" t="s" s="13">
        <v>12749</v>
      </c>
      <c r="Z1938" s="12"/>
      <c r="AA1938" s="19">
        <v>43651</v>
      </c>
      <c r="AB1938" s="20"/>
    </row>
    <row r="1939" ht="15.75" customHeight="1">
      <c r="A1939" s="12">
        <v>2035</v>
      </c>
      <c r="B1939" s="12">
        <v>20351</v>
      </c>
      <c r="C1939" t="s" s="13">
        <v>28</v>
      </c>
      <c r="D1939" t="s" s="13">
        <v>12750</v>
      </c>
      <c r="E1939" t="s" s="14">
        <f>MID(D1939,1,SEARCH(",",D1939)-1)</f>
        <v>12751</v>
      </c>
      <c r="F1939" t="s" s="13">
        <f>MID(D1939,SEARCH(",",D1939)+2,50)</f>
        <v>1079</v>
      </c>
      <c r="G1939" s="15">
        <v>37708</v>
      </c>
      <c r="H1939" s="16">
        <f>YEAR(G1939)</f>
        <v>2003</v>
      </c>
      <c r="I1939" s="16">
        <f>INT((TODAY()-G1939)/365)</f>
        <v>17</v>
      </c>
      <c r="J1939" t="s" s="17">
        <v>32</v>
      </c>
      <c r="K1939" t="s" s="17">
        <v>12752</v>
      </c>
      <c r="L1939" s="12">
        <v>913769912</v>
      </c>
      <c r="M1939" s="12">
        <v>696932806</v>
      </c>
      <c r="N1939" s="12">
        <v>628833382</v>
      </c>
      <c r="O1939" t="s" s="13">
        <v>12753</v>
      </c>
      <c r="P1939" s="16">
        <v>28035</v>
      </c>
      <c r="Q1939" t="s" s="13">
        <v>34</v>
      </c>
      <c r="R1939" t="s" s="24">
        <v>12754</v>
      </c>
      <c r="S1939" s="12"/>
      <c r="T1939" s="12"/>
      <c r="U1939" t="s" s="13">
        <v>12755</v>
      </c>
      <c r="V1939" t="s" s="13">
        <v>12756</v>
      </c>
      <c r="W1939" t="s" s="13">
        <v>12755</v>
      </c>
      <c r="X1939" t="s" s="13">
        <v>12757</v>
      </c>
      <c r="Y1939" t="s" s="13">
        <v>12758</v>
      </c>
      <c r="Z1939" t="s" s="13">
        <v>12759</v>
      </c>
      <c r="AA1939" s="19">
        <v>43659</v>
      </c>
      <c r="AB1939" s="20">
        <v>43852</v>
      </c>
    </row>
    <row r="1940" ht="15.75" customHeight="1">
      <c r="A1940" s="12">
        <v>2036</v>
      </c>
      <c r="B1940" s="12">
        <v>20361</v>
      </c>
      <c r="C1940" t="s" s="13">
        <v>7608</v>
      </c>
      <c r="D1940" t="s" s="13">
        <v>12760</v>
      </c>
      <c r="E1940" t="s" s="14">
        <f>MID(D1940,1,SEARCH(",",D1940)-1)</f>
        <v>12761</v>
      </c>
      <c r="F1940" t="s" s="13">
        <f>MID(D1940,SEARCH(",",D1940)+2,50)</f>
        <v>2444</v>
      </c>
      <c r="G1940" s="15">
        <v>40737</v>
      </c>
      <c r="H1940" s="16">
        <f>YEAR(G1940)</f>
        <v>2011</v>
      </c>
      <c r="I1940" s="16">
        <f>INT((TODAY()-G1940)/365)</f>
        <v>9</v>
      </c>
      <c r="J1940" t="s" s="17">
        <v>32</v>
      </c>
      <c r="K1940" t="s" s="17">
        <v>12762</v>
      </c>
      <c r="L1940" s="12">
        <v>699411786</v>
      </c>
      <c r="M1940" s="12">
        <v>630323297</v>
      </c>
      <c r="N1940" s="12"/>
      <c r="O1940" t="s" s="13">
        <v>12763</v>
      </c>
      <c r="P1940" s="16">
        <v>28860</v>
      </c>
      <c r="Q1940" t="s" s="13">
        <v>8944</v>
      </c>
      <c r="R1940" t="s" s="24">
        <v>12764</v>
      </c>
      <c r="S1940" s="12"/>
      <c r="T1940" s="12"/>
      <c r="U1940" t="s" s="13">
        <v>12765</v>
      </c>
      <c r="V1940" t="s" s="13">
        <v>12766</v>
      </c>
      <c r="W1940" t="s" s="13">
        <v>12765</v>
      </c>
      <c r="X1940" t="s" s="13">
        <v>12767</v>
      </c>
      <c r="Y1940" t="s" s="13">
        <v>12768</v>
      </c>
      <c r="Z1940" t="s" s="13">
        <v>12769</v>
      </c>
      <c r="AA1940" s="19">
        <v>43653</v>
      </c>
      <c r="AB1940" s="20">
        <v>44093</v>
      </c>
    </row>
    <row r="1941" ht="15.75" customHeight="1">
      <c r="A1941" s="12">
        <v>2037</v>
      </c>
      <c r="B1941" s="12">
        <v>20371</v>
      </c>
      <c r="C1941" t="s" s="13">
        <v>28</v>
      </c>
      <c r="D1941" t="s" s="13">
        <v>12770</v>
      </c>
      <c r="E1941" t="s" s="14">
        <f>MID(D1941,1,SEARCH(",",D1941)-1)</f>
        <v>12771</v>
      </c>
      <c r="F1941" t="s" s="13">
        <f>MID(D1941,SEARCH(",",D1941)+2,50)</f>
        <v>12772</v>
      </c>
      <c r="G1941" s="15">
        <v>39468</v>
      </c>
      <c r="H1941" s="16">
        <f>YEAR(G1941)</f>
        <v>2008</v>
      </c>
      <c r="I1941" s="16">
        <f>INT((TODAY()-G1941)/365)</f>
        <v>12</v>
      </c>
      <c r="J1941" t="s" s="17">
        <v>32</v>
      </c>
      <c r="K1941" t="s" s="17">
        <v>12773</v>
      </c>
      <c r="L1941" s="12">
        <v>627639612</v>
      </c>
      <c r="M1941" s="12">
        <v>678387400</v>
      </c>
      <c r="N1941" s="12"/>
      <c r="O1941" t="s" s="13">
        <v>12774</v>
      </c>
      <c r="P1941" s="16">
        <v>28035</v>
      </c>
      <c r="Q1941" t="s" s="13">
        <v>34</v>
      </c>
      <c r="R1941" t="s" s="24">
        <v>12775</v>
      </c>
      <c r="S1941" s="12"/>
      <c r="T1941" s="12"/>
      <c r="U1941" t="s" s="13">
        <v>12776</v>
      </c>
      <c r="V1941" t="s" s="13">
        <v>12777</v>
      </c>
      <c r="W1941" t="s" s="13">
        <v>12776</v>
      </c>
      <c r="X1941" t="s" s="13">
        <v>12778</v>
      </c>
      <c r="Y1941" t="s" s="13">
        <v>12779</v>
      </c>
      <c r="Z1941" s="12"/>
      <c r="AA1941" s="19">
        <v>43659</v>
      </c>
      <c r="AB1941" s="20"/>
    </row>
    <row r="1942" ht="15.75" customHeight="1">
      <c r="A1942" s="30">
        <v>2037</v>
      </c>
      <c r="B1942" s="30">
        <v>20372</v>
      </c>
      <c r="C1942" t="s" s="31">
        <v>28</v>
      </c>
      <c r="D1942" t="s" s="32">
        <v>12780</v>
      </c>
      <c r="E1942" t="s" s="14">
        <f>MID(D1942,1,SEARCH(",",D1942)-1)</f>
        <v>12771</v>
      </c>
      <c r="F1942" t="s" s="13">
        <f>MID(D1942,SEARCH(",",D1942)+2,50)</f>
        <v>2098</v>
      </c>
      <c r="G1942" s="33">
        <v>38598</v>
      </c>
      <c r="H1942" s="30">
        <f>YEAR(G1942)</f>
        <v>2005</v>
      </c>
      <c r="I1942" s="30">
        <f>INT((TODAY()-G1942)/365)</f>
        <v>15</v>
      </c>
      <c r="J1942" t="s" s="31">
        <v>40</v>
      </c>
      <c r="K1942" t="s" s="31">
        <v>12781</v>
      </c>
      <c r="L1942" s="30">
        <v>678387400</v>
      </c>
      <c r="M1942" s="30">
        <v>627639612</v>
      </c>
      <c r="N1942" s="30"/>
      <c r="O1942" t="s" s="32">
        <v>12774</v>
      </c>
      <c r="P1942" s="30">
        <v>28035</v>
      </c>
      <c r="Q1942" t="s" s="31">
        <v>34</v>
      </c>
      <c r="R1942" t="s" s="38">
        <v>12782</v>
      </c>
      <c r="S1942" s="37"/>
      <c r="T1942" s="37"/>
      <c r="U1942" t="s" s="32">
        <v>12776</v>
      </c>
      <c r="V1942" t="s" s="32">
        <v>12777</v>
      </c>
      <c r="W1942" t="s" s="32">
        <v>12776</v>
      </c>
      <c r="X1942" t="s" s="31">
        <v>12778</v>
      </c>
      <c r="Y1942" t="s" s="31">
        <v>12779</v>
      </c>
      <c r="Z1942" t="s" s="32">
        <v>12783</v>
      </c>
      <c r="AA1942" s="53">
        <v>43862</v>
      </c>
      <c r="AB1942" s="39">
        <v>44078</v>
      </c>
    </row>
    <row r="1943" ht="15.75" customHeight="1">
      <c r="A1943" s="12">
        <v>2038</v>
      </c>
      <c r="B1943" s="12">
        <v>20381</v>
      </c>
      <c r="C1943" t="s" s="13">
        <v>28</v>
      </c>
      <c r="D1943" t="s" s="13">
        <v>12784</v>
      </c>
      <c r="E1943" t="s" s="14">
        <f>MID(D1943,1,SEARCH(",",D1943)-1)</f>
        <v>12785</v>
      </c>
      <c r="F1943" t="s" s="13">
        <f>MID(D1943,SEARCH(",",D1943)+2,50)</f>
        <v>402</v>
      </c>
      <c r="G1943" s="15">
        <v>40273</v>
      </c>
      <c r="H1943" s="16">
        <f>YEAR(G1943)</f>
        <v>2010</v>
      </c>
      <c r="I1943" s="16">
        <f>INT((TODAY()-G1943)/365)</f>
        <v>10</v>
      </c>
      <c r="J1943" t="s" s="17">
        <v>32</v>
      </c>
      <c r="K1943" s="16"/>
      <c r="L1943" s="12">
        <v>649896890</v>
      </c>
      <c r="M1943" s="12">
        <v>686943868</v>
      </c>
      <c r="N1943" s="12"/>
      <c r="O1943" t="s" s="13">
        <v>12786</v>
      </c>
      <c r="P1943" s="16">
        <v>28049</v>
      </c>
      <c r="Q1943" t="s" s="13">
        <v>34</v>
      </c>
      <c r="R1943" t="s" s="24">
        <v>12787</v>
      </c>
      <c r="S1943" s="12"/>
      <c r="T1943" s="12"/>
      <c r="U1943" t="s" s="13">
        <v>12788</v>
      </c>
      <c r="V1943" t="s" s="13">
        <v>12789</v>
      </c>
      <c r="W1943" t="s" s="13">
        <v>12789</v>
      </c>
      <c r="X1943" t="s" s="13">
        <v>12790</v>
      </c>
      <c r="Y1943" t="s" s="13">
        <v>12791</v>
      </c>
      <c r="Z1943" s="12"/>
      <c r="AA1943" s="19">
        <v>43656</v>
      </c>
      <c r="AB1943" s="20"/>
    </row>
    <row r="1944" ht="15.75" customHeight="1">
      <c r="A1944" s="12">
        <v>2039</v>
      </c>
      <c r="B1944" s="12">
        <v>20391</v>
      </c>
      <c r="C1944" t="s" s="13">
        <v>28</v>
      </c>
      <c r="D1944" t="s" s="13">
        <v>12792</v>
      </c>
      <c r="E1944" t="s" s="14">
        <f>MID(D1944,1,SEARCH(",",D1944)-1)</f>
        <v>12793</v>
      </c>
      <c r="F1944" t="s" s="13">
        <f>MID(D1944,SEARCH(",",D1944)+2,50)</f>
        <v>12794</v>
      </c>
      <c r="G1944" s="15">
        <v>26994</v>
      </c>
      <c r="H1944" s="16">
        <f>YEAR(G1944)</f>
        <v>1973</v>
      </c>
      <c r="I1944" s="16">
        <f>INT((TODAY()-G1944)/365)</f>
        <v>46</v>
      </c>
      <c r="J1944" t="s" s="17">
        <v>40</v>
      </c>
      <c r="K1944" t="s" s="17">
        <v>12795</v>
      </c>
      <c r="L1944" s="12">
        <v>647410097</v>
      </c>
      <c r="M1944" s="12">
        <v>649050690</v>
      </c>
      <c r="N1944" s="12"/>
      <c r="O1944" t="s" s="13">
        <v>12796</v>
      </c>
      <c r="P1944" s="16">
        <v>28049</v>
      </c>
      <c r="Q1944" t="s" s="13">
        <v>34</v>
      </c>
      <c r="R1944" t="s" s="24">
        <v>12797</v>
      </c>
      <c r="S1944" s="12"/>
      <c r="T1944" s="12"/>
      <c r="U1944" t="s" s="13">
        <v>12798</v>
      </c>
      <c r="V1944" s="12"/>
      <c r="W1944" t="s" s="13">
        <v>12798</v>
      </c>
      <c r="X1944" t="s" s="13">
        <v>12795</v>
      </c>
      <c r="Y1944" t="s" s="13">
        <v>12799</v>
      </c>
      <c r="Z1944" t="s" s="13">
        <v>1143</v>
      </c>
      <c r="AA1944" s="19">
        <v>43664</v>
      </c>
      <c r="AB1944" s="20">
        <v>43769</v>
      </c>
    </row>
    <row r="1945" ht="15.75" customHeight="1">
      <c r="A1945" s="12">
        <v>2039</v>
      </c>
      <c r="B1945" s="12">
        <v>20392</v>
      </c>
      <c r="C1945" t="s" s="13">
        <v>28</v>
      </c>
      <c r="D1945" t="s" s="13">
        <v>12800</v>
      </c>
      <c r="E1945" t="s" s="14">
        <f>MID(D1945,1,SEARCH(",",D1945)-1)</f>
        <v>12801</v>
      </c>
      <c r="F1945" t="s" s="13">
        <f>MID(D1945,SEARCH(",",D1945)+2,50)</f>
        <v>12802</v>
      </c>
      <c r="G1945" s="15">
        <v>40236</v>
      </c>
      <c r="H1945" s="16">
        <f>YEAR(G1945)</f>
        <v>2010</v>
      </c>
      <c r="I1945" s="16">
        <f>INT((TODAY()-G1945)/365)</f>
        <v>10</v>
      </c>
      <c r="J1945" t="s" s="17">
        <v>40</v>
      </c>
      <c r="K1945" t="s" s="17">
        <v>12803</v>
      </c>
      <c r="L1945" s="12">
        <v>647410097</v>
      </c>
      <c r="M1945" s="12">
        <v>649050690</v>
      </c>
      <c r="N1945" s="12"/>
      <c r="O1945" t="s" s="13">
        <v>12796</v>
      </c>
      <c r="P1945" s="16">
        <v>28049</v>
      </c>
      <c r="Q1945" t="s" s="13">
        <v>34</v>
      </c>
      <c r="R1945" t="s" s="24">
        <v>12797</v>
      </c>
      <c r="S1945" s="12"/>
      <c r="T1945" s="12"/>
      <c r="U1945" t="s" s="13">
        <v>12798</v>
      </c>
      <c r="V1945" t="s" s="13">
        <v>12804</v>
      </c>
      <c r="W1945" t="s" s="13">
        <v>12798</v>
      </c>
      <c r="X1945" t="s" s="13">
        <v>12795</v>
      </c>
      <c r="Y1945" t="s" s="13">
        <v>12799</v>
      </c>
      <c r="Z1945" s="12"/>
      <c r="AA1945" s="19">
        <v>43664</v>
      </c>
      <c r="AB1945" s="20"/>
    </row>
    <row r="1946" ht="15.75" customHeight="1">
      <c r="A1946" s="12">
        <v>2039</v>
      </c>
      <c r="B1946" s="12">
        <v>20393</v>
      </c>
      <c r="C1946" t="s" s="13">
        <v>28</v>
      </c>
      <c r="D1946" t="s" s="13">
        <v>12805</v>
      </c>
      <c r="E1946" t="s" s="14">
        <f>MID(D1946,1,SEARCH(",",D1946)-1)</f>
        <v>12801</v>
      </c>
      <c r="F1946" t="s" s="13">
        <f>MID(D1946,SEARCH(",",D1946)+2,50)</f>
        <v>12806</v>
      </c>
      <c r="G1946" s="15">
        <v>39514</v>
      </c>
      <c r="H1946" s="16">
        <f>YEAR(G1946)</f>
        <v>2008</v>
      </c>
      <c r="I1946" s="16">
        <f>INT((TODAY()-G1946)/365)</f>
        <v>12</v>
      </c>
      <c r="J1946" t="s" s="17">
        <v>40</v>
      </c>
      <c r="K1946" t="s" s="17">
        <v>12807</v>
      </c>
      <c r="L1946" s="12">
        <v>647410097</v>
      </c>
      <c r="M1946" s="12">
        <v>649050690</v>
      </c>
      <c r="N1946" s="12"/>
      <c r="O1946" t="s" s="13">
        <v>12796</v>
      </c>
      <c r="P1946" s="16">
        <v>28049</v>
      </c>
      <c r="Q1946" t="s" s="13">
        <v>34</v>
      </c>
      <c r="R1946" t="s" s="24">
        <v>12797</v>
      </c>
      <c r="S1946" s="12"/>
      <c r="T1946" s="12"/>
      <c r="U1946" t="s" s="13">
        <v>12798</v>
      </c>
      <c r="V1946" t="s" s="13">
        <v>12804</v>
      </c>
      <c r="W1946" t="s" s="13">
        <v>12798</v>
      </c>
      <c r="X1946" t="s" s="13">
        <v>12795</v>
      </c>
      <c r="Y1946" t="s" s="13">
        <v>12799</v>
      </c>
      <c r="Z1946" s="12"/>
      <c r="AA1946" s="19">
        <v>43664</v>
      </c>
      <c r="AB1946" s="20"/>
    </row>
    <row r="1947" ht="25.5" customHeight="1">
      <c r="A1947" s="12">
        <v>2040</v>
      </c>
      <c r="B1947" s="12">
        <v>20401</v>
      </c>
      <c r="C1947" t="s" s="13">
        <v>28</v>
      </c>
      <c r="D1947" t="s" s="13">
        <v>12808</v>
      </c>
      <c r="E1947" t="s" s="14">
        <f>MID(D1947,1,SEARCH(",",D1947)-1)</f>
        <v>12809</v>
      </c>
      <c r="F1947" t="s" s="13">
        <f>MID(D1947,SEARCH(",",D1947)+2,50)</f>
        <v>4687</v>
      </c>
      <c r="G1947" s="15">
        <v>39931</v>
      </c>
      <c r="H1947" s="16">
        <f>YEAR(G1947)</f>
        <v>2009</v>
      </c>
      <c r="I1947" s="16">
        <f>INT((TODAY()-G1947)/365)</f>
        <v>11</v>
      </c>
      <c r="J1947" t="s" s="17">
        <v>40</v>
      </c>
      <c r="K1947" s="16"/>
      <c r="L1947" s="12">
        <v>676823654</v>
      </c>
      <c r="M1947" s="12">
        <v>679171361</v>
      </c>
      <c r="N1947" s="12"/>
      <c r="O1947" t="s" s="13">
        <v>12810</v>
      </c>
      <c r="P1947" s="16">
        <v>28049</v>
      </c>
      <c r="Q1947" t="s" s="13">
        <v>34</v>
      </c>
      <c r="R1947" t="s" s="24">
        <v>12811</v>
      </c>
      <c r="S1947" s="12"/>
      <c r="T1947" s="12"/>
      <c r="U1947" t="s" s="13">
        <v>12812</v>
      </c>
      <c r="V1947" t="s" s="13">
        <v>12813</v>
      </c>
      <c r="W1947" t="s" s="13">
        <v>12813</v>
      </c>
      <c r="X1947" t="s" s="13">
        <v>12814</v>
      </c>
      <c r="Y1947" t="s" s="13">
        <v>12815</v>
      </c>
      <c r="Z1947" t="s" s="13">
        <v>7755</v>
      </c>
      <c r="AA1947" s="19">
        <v>43669</v>
      </c>
      <c r="AB1947" s="20">
        <v>44105</v>
      </c>
    </row>
    <row r="1948" ht="25.5" customHeight="1">
      <c r="A1948" s="12">
        <v>2040</v>
      </c>
      <c r="B1948" s="12">
        <v>20402</v>
      </c>
      <c r="C1948" t="s" s="13">
        <v>28</v>
      </c>
      <c r="D1948" t="s" s="13">
        <v>12816</v>
      </c>
      <c r="E1948" t="s" s="14">
        <f>MID(D1948,1,SEARCH(",",D1948)-1)</f>
        <v>12809</v>
      </c>
      <c r="F1948" t="s" s="13">
        <f>MID(D1948,SEARCH(",",D1948)+2,50)</f>
        <v>5724</v>
      </c>
      <c r="G1948" s="15">
        <v>40577</v>
      </c>
      <c r="H1948" s="16">
        <f>YEAR(G1948)</f>
        <v>2011</v>
      </c>
      <c r="I1948" s="16">
        <f>INT((TODAY()-G1948)/365)</f>
        <v>9</v>
      </c>
      <c r="J1948" t="s" s="17">
        <v>40</v>
      </c>
      <c r="K1948" s="16"/>
      <c r="L1948" s="12">
        <v>676823654</v>
      </c>
      <c r="M1948" s="12">
        <v>679171361</v>
      </c>
      <c r="N1948" s="12"/>
      <c r="O1948" t="s" s="13">
        <v>12810</v>
      </c>
      <c r="P1948" s="16">
        <v>28049</v>
      </c>
      <c r="Q1948" t="s" s="13">
        <v>34</v>
      </c>
      <c r="R1948" t="s" s="24">
        <v>12811</v>
      </c>
      <c r="S1948" s="69"/>
      <c r="T1948" s="12"/>
      <c r="U1948" t="s" s="13">
        <v>12812</v>
      </c>
      <c r="V1948" t="s" s="13">
        <v>12813</v>
      </c>
      <c r="W1948" t="s" s="13">
        <v>12813</v>
      </c>
      <c r="X1948" t="s" s="13">
        <v>12814</v>
      </c>
      <c r="Y1948" t="s" s="13">
        <v>12815</v>
      </c>
      <c r="Z1948" t="s" s="13">
        <v>7755</v>
      </c>
      <c r="AA1948" s="19">
        <v>43669</v>
      </c>
      <c r="AB1948" s="20">
        <v>44105</v>
      </c>
    </row>
    <row r="1949" ht="25.5" customHeight="1">
      <c r="A1949" s="12">
        <v>2040</v>
      </c>
      <c r="B1949" s="12">
        <v>20403</v>
      </c>
      <c r="C1949" t="s" s="13">
        <v>28</v>
      </c>
      <c r="D1949" t="s" s="13">
        <v>12817</v>
      </c>
      <c r="E1949" t="s" s="14">
        <f>MID(D1949,1,SEARCH(",",D1949)-1)</f>
        <v>12809</v>
      </c>
      <c r="F1949" t="s" s="13">
        <f>MID(D1949,SEARCH(",",D1949)+2,50)</f>
        <v>88</v>
      </c>
      <c r="G1949" s="15">
        <v>40577</v>
      </c>
      <c r="H1949" s="16">
        <f>YEAR(G1949)</f>
        <v>2011</v>
      </c>
      <c r="I1949" s="16">
        <f>INT((TODAY()-G1949)/365)</f>
        <v>9</v>
      </c>
      <c r="J1949" t="s" s="17">
        <v>32</v>
      </c>
      <c r="K1949" s="16"/>
      <c r="L1949" s="12">
        <v>676823654</v>
      </c>
      <c r="M1949" s="12">
        <v>679171361</v>
      </c>
      <c r="N1949" s="12"/>
      <c r="O1949" t="s" s="13">
        <v>12810</v>
      </c>
      <c r="P1949" s="16">
        <v>28049</v>
      </c>
      <c r="Q1949" t="s" s="13">
        <v>34</v>
      </c>
      <c r="R1949" t="s" s="24">
        <v>12811</v>
      </c>
      <c r="S1949" s="70"/>
      <c r="T1949" s="12"/>
      <c r="U1949" t="s" s="13">
        <v>12812</v>
      </c>
      <c r="V1949" t="s" s="13">
        <v>12813</v>
      </c>
      <c r="W1949" t="s" s="13">
        <v>12813</v>
      </c>
      <c r="X1949" t="s" s="13">
        <v>12814</v>
      </c>
      <c r="Y1949" t="s" s="13">
        <v>12815</v>
      </c>
      <c r="Z1949" t="s" s="13">
        <v>7755</v>
      </c>
      <c r="AA1949" s="19">
        <v>43669</v>
      </c>
      <c r="AB1949" s="20">
        <v>44105</v>
      </c>
    </row>
    <row r="1950" ht="15.75" customHeight="1">
      <c r="A1950" s="12">
        <v>2041</v>
      </c>
      <c r="B1950" s="12">
        <v>20411</v>
      </c>
      <c r="C1950" t="s" s="13">
        <v>28</v>
      </c>
      <c r="D1950" t="s" s="13">
        <v>12818</v>
      </c>
      <c r="E1950" t="s" s="14">
        <f>MID(D1950,1,SEARCH(",",D1950)-1)</f>
        <v>12819</v>
      </c>
      <c r="F1950" t="s" s="13">
        <f>MID(D1950,SEARCH(",",D1950)+2,50)</f>
        <v>1197</v>
      </c>
      <c r="G1950" s="15">
        <v>39100</v>
      </c>
      <c r="H1950" s="16">
        <f>YEAR(G1950)</f>
        <v>2007</v>
      </c>
      <c r="I1950" s="16">
        <f>INT((TODAY()-G1950)/365)</f>
        <v>13</v>
      </c>
      <c r="J1950" t="s" s="17">
        <v>32</v>
      </c>
      <c r="K1950" t="s" s="17">
        <v>12820</v>
      </c>
      <c r="L1950" s="12">
        <v>669267155</v>
      </c>
      <c r="M1950" s="12">
        <v>690654572</v>
      </c>
      <c r="N1950" s="12"/>
      <c r="O1950" t="s" s="13">
        <v>12821</v>
      </c>
      <c r="P1950" s="16">
        <v>28049</v>
      </c>
      <c r="Q1950" t="s" s="13">
        <v>34</v>
      </c>
      <c r="R1950" t="s" s="24">
        <v>12822</v>
      </c>
      <c r="S1950" s="12"/>
      <c r="T1950" s="12"/>
      <c r="U1950" t="s" s="13">
        <v>12823</v>
      </c>
      <c r="V1950" t="s" s="13">
        <v>12824</v>
      </c>
      <c r="W1950" t="s" s="13">
        <v>12824</v>
      </c>
      <c r="X1950" t="s" s="13">
        <v>12825</v>
      </c>
      <c r="Y1950" t="s" s="13">
        <v>12826</v>
      </c>
      <c r="Z1950" s="12"/>
      <c r="AA1950" s="19">
        <v>43669</v>
      </c>
      <c r="AB1950" s="20"/>
    </row>
    <row r="1951" ht="15.75" customHeight="1">
      <c r="A1951" s="12">
        <v>2041</v>
      </c>
      <c r="B1951" s="12">
        <v>20412</v>
      </c>
      <c r="C1951" t="s" s="13">
        <v>28</v>
      </c>
      <c r="D1951" t="s" s="13">
        <v>12827</v>
      </c>
      <c r="E1951" t="s" s="14">
        <f>MID(D1951,1,SEARCH(",",D1951)-1)</f>
        <v>12819</v>
      </c>
      <c r="F1951" t="s" s="13">
        <f>MID(D1951,SEARCH(",",D1951)+2,50)</f>
        <v>122</v>
      </c>
      <c r="G1951" s="15">
        <v>40489</v>
      </c>
      <c r="H1951" s="16">
        <f>YEAR(G1951)</f>
        <v>2010</v>
      </c>
      <c r="I1951" s="16">
        <f>INT((TODAY()-G1951)/365)</f>
        <v>9</v>
      </c>
      <c r="J1951" t="s" s="17">
        <v>40</v>
      </c>
      <c r="K1951" t="s" s="17">
        <v>12828</v>
      </c>
      <c r="L1951" s="12">
        <v>669267155</v>
      </c>
      <c r="M1951" s="12">
        <v>690654572</v>
      </c>
      <c r="N1951" s="12"/>
      <c r="O1951" t="s" s="13">
        <v>12821</v>
      </c>
      <c r="P1951" s="16">
        <v>28049</v>
      </c>
      <c r="Q1951" t="s" s="13">
        <v>34</v>
      </c>
      <c r="R1951" t="s" s="24">
        <v>12822</v>
      </c>
      <c r="S1951" s="12"/>
      <c r="T1951" s="12"/>
      <c r="U1951" t="s" s="13">
        <v>12823</v>
      </c>
      <c r="V1951" t="s" s="13">
        <v>12824</v>
      </c>
      <c r="W1951" t="s" s="13">
        <v>12824</v>
      </c>
      <c r="X1951" t="s" s="13">
        <v>12825</v>
      </c>
      <c r="Y1951" t="s" s="13">
        <v>12826</v>
      </c>
      <c r="Z1951" s="12"/>
      <c r="AA1951" s="19">
        <v>43669</v>
      </c>
      <c r="AB1951" s="20"/>
    </row>
    <row r="1952" ht="15.75" customHeight="1">
      <c r="A1952" s="12">
        <v>2041</v>
      </c>
      <c r="B1952" s="12">
        <v>20413</v>
      </c>
      <c r="C1952" t="s" s="13">
        <v>28</v>
      </c>
      <c r="D1952" t="s" s="13">
        <v>12829</v>
      </c>
      <c r="E1952" t="s" s="14">
        <f>MID(D1952,1,SEARCH(",",D1952)-1)</f>
        <v>12830</v>
      </c>
      <c r="F1952" t="s" s="13">
        <f>MID(D1952,SEARCH(",",D1952)+2,50)</f>
        <v>12831</v>
      </c>
      <c r="G1952" s="15">
        <v>27971</v>
      </c>
      <c r="H1952" s="16">
        <f>YEAR(G1952)</f>
        <v>1976</v>
      </c>
      <c r="I1952" s="16">
        <f>INT((TODAY()-G1952)/365)</f>
        <v>44</v>
      </c>
      <c r="J1952" t="s" s="17">
        <v>32</v>
      </c>
      <c r="K1952" t="s" s="17">
        <v>12825</v>
      </c>
      <c r="L1952" s="12">
        <v>669267155</v>
      </c>
      <c r="M1952" s="12"/>
      <c r="N1952" s="12"/>
      <c r="O1952" t="s" s="13">
        <v>12821</v>
      </c>
      <c r="P1952" s="16">
        <v>28049</v>
      </c>
      <c r="Q1952" t="s" s="13">
        <v>34</v>
      </c>
      <c r="R1952" t="s" s="24">
        <v>12822</v>
      </c>
      <c r="S1952" s="12"/>
      <c r="T1952" s="12"/>
      <c r="U1952" t="s" s="13">
        <v>12824</v>
      </c>
      <c r="V1952" s="12"/>
      <c r="W1952" t="s" s="13">
        <v>12824</v>
      </c>
      <c r="X1952" t="s" s="13">
        <v>12825</v>
      </c>
      <c r="Y1952" t="s" s="13">
        <v>12826</v>
      </c>
      <c r="Z1952" s="12"/>
      <c r="AA1952" s="19">
        <v>43683</v>
      </c>
      <c r="AB1952" s="20"/>
    </row>
    <row r="1953" ht="25.5" customHeight="1">
      <c r="A1953" s="12">
        <v>2042</v>
      </c>
      <c r="B1953" s="12">
        <v>20421</v>
      </c>
      <c r="C1953" t="s" s="13">
        <v>28</v>
      </c>
      <c r="D1953" t="s" s="13">
        <v>12832</v>
      </c>
      <c r="E1953" t="s" s="14">
        <f>MID(D1953,1,SEARCH(",",D1953)-1)</f>
        <v>12833</v>
      </c>
      <c r="F1953" t="s" s="13">
        <f>MID(D1953,SEARCH(",",D1953)+2,50)</f>
        <v>7974</v>
      </c>
      <c r="G1953" s="15">
        <v>39854</v>
      </c>
      <c r="H1953" s="16">
        <f>YEAR(G1953)</f>
        <v>2009</v>
      </c>
      <c r="I1953" s="16">
        <f>INT((TODAY()-G1953)/365)</f>
        <v>11</v>
      </c>
      <c r="J1953" t="s" s="17">
        <v>32</v>
      </c>
      <c r="K1953" t="s" s="17">
        <v>12834</v>
      </c>
      <c r="L1953" s="12">
        <v>660144923</v>
      </c>
      <c r="M1953" s="12">
        <v>666481791</v>
      </c>
      <c r="N1953" s="12"/>
      <c r="O1953" t="s" s="13">
        <v>12835</v>
      </c>
      <c r="P1953" s="16">
        <v>28049</v>
      </c>
      <c r="Q1953" t="s" s="13">
        <v>34</v>
      </c>
      <c r="R1953" t="s" s="24">
        <v>12836</v>
      </c>
      <c r="S1953" s="12"/>
      <c r="T1953" s="12"/>
      <c r="U1953" t="s" s="13">
        <v>12837</v>
      </c>
      <c r="V1953" t="s" s="13">
        <v>12838</v>
      </c>
      <c r="W1953" t="s" s="13">
        <v>12837</v>
      </c>
      <c r="X1953" t="s" s="13">
        <v>12839</v>
      </c>
      <c r="Y1953" t="s" s="13">
        <v>12840</v>
      </c>
      <c r="Z1953" t="s" s="13">
        <v>7755</v>
      </c>
      <c r="AA1953" s="19">
        <v>43678</v>
      </c>
      <c r="AB1953" s="20">
        <v>44105</v>
      </c>
    </row>
    <row r="1954" ht="25.5" customHeight="1">
      <c r="A1954" s="12">
        <v>2042</v>
      </c>
      <c r="B1954" s="12">
        <v>20422</v>
      </c>
      <c r="C1954" t="s" s="13">
        <v>28</v>
      </c>
      <c r="D1954" t="s" s="13">
        <v>12841</v>
      </c>
      <c r="E1954" t="s" s="14">
        <f>MID(D1954,1,SEARCH(",",D1954)-1)</f>
        <v>12833</v>
      </c>
      <c r="F1954" t="s" s="13">
        <f>MID(D1954,SEARCH(",",D1954)+2,50)</f>
        <v>192</v>
      </c>
      <c r="G1954" s="15">
        <v>41091</v>
      </c>
      <c r="H1954" s="16">
        <f>YEAR(G1954)</f>
        <v>2012</v>
      </c>
      <c r="I1954" s="16">
        <f>INT((TODAY()-G1954)/365)</f>
        <v>8</v>
      </c>
      <c r="J1954" t="s" s="17">
        <v>32</v>
      </c>
      <c r="K1954" t="s" s="17">
        <v>12842</v>
      </c>
      <c r="L1954" s="12">
        <v>660144923</v>
      </c>
      <c r="M1954" s="12">
        <v>666481791</v>
      </c>
      <c r="N1954" s="12"/>
      <c r="O1954" t="s" s="13">
        <v>12835</v>
      </c>
      <c r="P1954" s="16">
        <v>28049</v>
      </c>
      <c r="Q1954" t="s" s="13">
        <v>34</v>
      </c>
      <c r="R1954" t="s" s="24">
        <v>12836</v>
      </c>
      <c r="S1954" s="12"/>
      <c r="T1954" s="12"/>
      <c r="U1954" t="s" s="13">
        <v>12837</v>
      </c>
      <c r="V1954" t="s" s="13">
        <v>12838</v>
      </c>
      <c r="W1954" t="s" s="13">
        <v>12837</v>
      </c>
      <c r="X1954" t="s" s="13">
        <v>12839</v>
      </c>
      <c r="Y1954" t="s" s="13">
        <v>12840</v>
      </c>
      <c r="Z1954" t="s" s="13">
        <v>7755</v>
      </c>
      <c r="AA1954" s="19">
        <v>43719</v>
      </c>
      <c r="AB1954" s="20">
        <v>44105</v>
      </c>
    </row>
    <row r="1955" ht="15.75" customHeight="1">
      <c r="A1955" s="12">
        <v>2043</v>
      </c>
      <c r="B1955" s="12">
        <v>20431</v>
      </c>
      <c r="C1955" t="s" s="13">
        <v>28</v>
      </c>
      <c r="D1955" t="s" s="13">
        <v>12843</v>
      </c>
      <c r="E1955" t="s" s="14">
        <f>MID(D1955,1,SEARCH(",",D1955)-1)</f>
        <v>12844</v>
      </c>
      <c r="F1955" t="s" s="13">
        <f>MID(D1955,SEARCH(",",D1955)+2,50)</f>
        <v>192</v>
      </c>
      <c r="G1955" s="15">
        <v>42116</v>
      </c>
      <c r="H1955" s="16">
        <f>YEAR(G1955)</f>
        <v>2015</v>
      </c>
      <c r="I1955" s="16">
        <f>INT((TODAY()-G1955)/365)</f>
        <v>5</v>
      </c>
      <c r="J1955" t="s" s="17">
        <v>32</v>
      </c>
      <c r="K1955" s="16"/>
      <c r="L1955" s="12">
        <v>629493509</v>
      </c>
      <c r="M1955" s="12">
        <v>647448682</v>
      </c>
      <c r="N1955" s="12"/>
      <c r="O1955" t="s" s="13">
        <v>12845</v>
      </c>
      <c r="P1955" s="16">
        <v>28049</v>
      </c>
      <c r="Q1955" t="s" s="13">
        <v>34</v>
      </c>
      <c r="R1955" t="s" s="24">
        <v>12846</v>
      </c>
      <c r="S1955" s="12"/>
      <c r="T1955" s="12"/>
      <c r="U1955" t="s" s="13">
        <v>12847</v>
      </c>
      <c r="V1955" t="s" s="13">
        <v>12848</v>
      </c>
      <c r="W1955" t="s" s="13">
        <v>12847</v>
      </c>
      <c r="X1955" t="s" s="13">
        <v>12849</v>
      </c>
      <c r="Y1955" t="s" s="13">
        <v>12850</v>
      </c>
      <c r="Z1955" s="12"/>
      <c r="AA1955" s="19">
        <v>43696</v>
      </c>
      <c r="AB1955" s="20"/>
    </row>
    <row r="1956" ht="15.75" customHeight="1">
      <c r="A1956" s="12">
        <v>2043</v>
      </c>
      <c r="B1956" s="12">
        <v>20432</v>
      </c>
      <c r="C1956" t="s" s="13">
        <v>28</v>
      </c>
      <c r="D1956" t="s" s="13">
        <v>12851</v>
      </c>
      <c r="E1956" t="s" s="14">
        <f>MID(D1956,1,SEARCH(",",D1956)-1)</f>
        <v>12844</v>
      </c>
      <c r="F1956" t="s" s="13">
        <f>MID(D1956,SEARCH(",",D1956)+2,50)</f>
        <v>198</v>
      </c>
      <c r="G1956" s="15">
        <v>41575</v>
      </c>
      <c r="H1956" s="16">
        <f>YEAR(G1956)</f>
        <v>2013</v>
      </c>
      <c r="I1956" s="16">
        <f>INT((TODAY()-G1956)/365)</f>
        <v>6</v>
      </c>
      <c r="J1956" t="s" s="17">
        <v>32</v>
      </c>
      <c r="K1956" s="16"/>
      <c r="L1956" s="12">
        <v>629493509</v>
      </c>
      <c r="M1956" s="12">
        <v>647448682</v>
      </c>
      <c r="N1956" s="12"/>
      <c r="O1956" t="s" s="13">
        <v>12845</v>
      </c>
      <c r="P1956" s="16">
        <v>28049</v>
      </c>
      <c r="Q1956" t="s" s="13">
        <v>34</v>
      </c>
      <c r="R1956" t="s" s="24">
        <v>12846</v>
      </c>
      <c r="S1956" s="12"/>
      <c r="T1956" s="12"/>
      <c r="U1956" t="s" s="13">
        <v>12847</v>
      </c>
      <c r="V1956" t="s" s="13">
        <v>12848</v>
      </c>
      <c r="W1956" t="s" s="13">
        <v>12847</v>
      </c>
      <c r="X1956" t="s" s="13">
        <v>12849</v>
      </c>
      <c r="Y1956" t="s" s="13">
        <v>12850</v>
      </c>
      <c r="Z1956" s="12"/>
      <c r="AA1956" s="19">
        <v>43696</v>
      </c>
      <c r="AB1956" s="20"/>
    </row>
    <row r="1957" ht="15.75" customHeight="1">
      <c r="A1957" s="12">
        <v>2043</v>
      </c>
      <c r="B1957" s="12">
        <v>20433</v>
      </c>
      <c r="C1957" t="s" s="13">
        <v>28</v>
      </c>
      <c r="D1957" t="s" s="13">
        <v>12852</v>
      </c>
      <c r="E1957" t="s" s="14">
        <f>MID(D1957,1,SEARCH(",",D1957)-1)</f>
        <v>12853</v>
      </c>
      <c r="F1957" t="s" s="13">
        <f>MID(D1957,SEARCH(",",D1957)+2,50)</f>
        <v>1609</v>
      </c>
      <c r="G1957" s="15">
        <v>28992</v>
      </c>
      <c r="H1957" s="16">
        <f>YEAR(G1957)</f>
        <v>1979</v>
      </c>
      <c r="I1957" s="16">
        <f>INT((TODAY()-G1957)/365)</f>
        <v>41</v>
      </c>
      <c r="J1957" t="s" s="17">
        <v>32</v>
      </c>
      <c r="K1957" t="s" s="17">
        <v>12854</v>
      </c>
      <c r="L1957" s="12"/>
      <c r="M1957" s="12">
        <v>647448682</v>
      </c>
      <c r="N1957" s="12"/>
      <c r="O1957" t="s" s="13">
        <v>12845</v>
      </c>
      <c r="P1957" s="16">
        <v>28049</v>
      </c>
      <c r="Q1957" t="s" s="13">
        <v>34</v>
      </c>
      <c r="R1957" t="s" s="24">
        <v>12846</v>
      </c>
      <c r="S1957" s="12"/>
      <c r="T1957" s="12"/>
      <c r="U1957" t="s" s="13">
        <v>12847</v>
      </c>
      <c r="V1957" t="s" s="13">
        <v>12848</v>
      </c>
      <c r="W1957" t="s" s="13">
        <v>12847</v>
      </c>
      <c r="X1957" t="s" s="13">
        <v>12849</v>
      </c>
      <c r="Y1957" t="s" s="13">
        <v>12850</v>
      </c>
      <c r="Z1957" s="12"/>
      <c r="AA1957" s="19">
        <v>43728</v>
      </c>
      <c r="AB1957" s="20"/>
    </row>
    <row r="1958" ht="15.75" customHeight="1">
      <c r="A1958" s="12">
        <v>2044</v>
      </c>
      <c r="B1958" s="12">
        <v>20441</v>
      </c>
      <c r="C1958" t="s" s="13">
        <v>7608</v>
      </c>
      <c r="D1958" t="s" s="13">
        <v>12855</v>
      </c>
      <c r="E1958" t="s" s="14">
        <f>MID(D1958,1,SEARCH(",",D1958)-1)</f>
        <v>12856</v>
      </c>
      <c r="F1958" t="s" s="13">
        <f>MID(D1958,SEARCH(",",D1958)+2,50)</f>
        <v>597</v>
      </c>
      <c r="G1958" s="15">
        <v>38091</v>
      </c>
      <c r="H1958" s="16">
        <f>YEAR(G1958)</f>
        <v>2004</v>
      </c>
      <c r="I1958" s="16">
        <f>INT((TODAY()-G1958)/365)</f>
        <v>16</v>
      </c>
      <c r="J1958" t="s" s="17">
        <v>32</v>
      </c>
      <c r="K1958" t="s" s="17">
        <v>12857</v>
      </c>
      <c r="L1958" s="12">
        <v>912688145</v>
      </c>
      <c r="M1958" s="12">
        <v>669428550</v>
      </c>
      <c r="N1958" s="12">
        <v>669428551</v>
      </c>
      <c r="O1958" t="s" s="13">
        <v>12858</v>
      </c>
      <c r="P1958" s="16">
        <v>28860</v>
      </c>
      <c r="Q1958" t="s" s="13">
        <v>8944</v>
      </c>
      <c r="R1958" t="s" s="24">
        <v>12859</v>
      </c>
      <c r="S1958" s="12"/>
      <c r="T1958" s="12"/>
      <c r="U1958" t="s" s="13">
        <v>12860</v>
      </c>
      <c r="V1958" t="s" s="13">
        <v>12861</v>
      </c>
      <c r="W1958" t="s" s="13">
        <v>12860</v>
      </c>
      <c r="X1958" t="s" s="13">
        <v>12862</v>
      </c>
      <c r="Y1958" t="s" s="13">
        <v>12863</v>
      </c>
      <c r="Z1958" t="s" s="13">
        <v>7616</v>
      </c>
      <c r="AA1958" s="19">
        <v>43690</v>
      </c>
      <c r="AB1958" s="20">
        <v>44083</v>
      </c>
    </row>
    <row r="1959" ht="15.75" customHeight="1">
      <c r="A1959" s="12">
        <v>2045</v>
      </c>
      <c r="B1959" s="12">
        <v>20451</v>
      </c>
      <c r="C1959" t="s" s="13">
        <v>7608</v>
      </c>
      <c r="D1959" t="s" s="13">
        <v>12864</v>
      </c>
      <c r="E1959" t="s" s="14">
        <f>MID(D1959,1,SEARCH(",",D1959)-1)</f>
        <v>12865</v>
      </c>
      <c r="F1959" t="s" s="13">
        <f>MID(D1959,SEARCH(",",D1959)+2,50)</f>
        <v>1205</v>
      </c>
      <c r="G1959" s="15">
        <v>36123</v>
      </c>
      <c r="H1959" s="16">
        <f>YEAR(G1959)</f>
        <v>1998</v>
      </c>
      <c r="I1959" s="16">
        <f>INT((TODAY()-G1959)/365)</f>
        <v>21</v>
      </c>
      <c r="J1959" t="s" s="17">
        <v>40</v>
      </c>
      <c r="K1959" t="s" s="17">
        <v>12866</v>
      </c>
      <c r="L1959" s="12">
        <v>673614392</v>
      </c>
      <c r="M1959" s="12"/>
      <c r="N1959" s="12"/>
      <c r="O1959" t="s" s="13">
        <v>12867</v>
      </c>
      <c r="P1959" s="16">
        <v>28860</v>
      </c>
      <c r="Q1959" t="s" s="13">
        <v>8944</v>
      </c>
      <c r="R1959" t="s" s="24">
        <v>12868</v>
      </c>
      <c r="S1959" s="12"/>
      <c r="T1959" s="12"/>
      <c r="U1959" t="s" s="13">
        <v>12869</v>
      </c>
      <c r="V1959" t="s" s="13">
        <v>12870</v>
      </c>
      <c r="W1959" t="s" s="13">
        <v>12870</v>
      </c>
      <c r="X1959" t="s" s="13">
        <v>12871</v>
      </c>
      <c r="Y1959" t="s" s="13">
        <v>12872</v>
      </c>
      <c r="Z1959" s="12"/>
      <c r="AA1959" s="19">
        <v>43690</v>
      </c>
      <c r="AB1959" s="20"/>
    </row>
    <row r="1960" ht="15.75" customHeight="1">
      <c r="A1960" s="12">
        <v>2046</v>
      </c>
      <c r="B1960" s="12">
        <v>20461</v>
      </c>
      <c r="C1960" t="s" s="13">
        <v>28</v>
      </c>
      <c r="D1960" t="s" s="13">
        <v>12873</v>
      </c>
      <c r="E1960" t="s" s="14">
        <f>MID(D1960,1,SEARCH(",",D1960)-1)</f>
        <v>12874</v>
      </c>
      <c r="F1960" t="s" s="13">
        <f>MID(D1960,SEARCH(",",D1960)+2,50)</f>
        <v>597</v>
      </c>
      <c r="G1960" s="15">
        <v>37858</v>
      </c>
      <c r="H1960" s="16">
        <f>YEAR(G1960)</f>
        <v>2003</v>
      </c>
      <c r="I1960" s="16">
        <f>INT((TODAY()-G1960)/365)</f>
        <v>17</v>
      </c>
      <c r="J1960" t="s" s="17">
        <v>32</v>
      </c>
      <c r="K1960" t="s" s="17">
        <v>12875</v>
      </c>
      <c r="L1960" s="12">
        <v>655483002</v>
      </c>
      <c r="M1960" s="12">
        <v>717708259</v>
      </c>
      <c r="N1960" s="12">
        <v>690748294</v>
      </c>
      <c r="O1960" t="s" s="13">
        <v>12876</v>
      </c>
      <c r="P1960" s="16">
        <v>28100</v>
      </c>
      <c r="Q1960" t="s" s="13">
        <v>1067</v>
      </c>
      <c r="R1960" t="s" s="24">
        <v>12877</v>
      </c>
      <c r="S1960" s="12"/>
      <c r="T1960" s="12"/>
      <c r="U1960" t="s" s="13">
        <v>12878</v>
      </c>
      <c r="V1960" t="s" s="13">
        <v>12879</v>
      </c>
      <c r="W1960" t="s" s="13">
        <v>12880</v>
      </c>
      <c r="X1960" t="s" s="13">
        <v>12881</v>
      </c>
      <c r="Y1960" t="s" s="13">
        <v>12882</v>
      </c>
      <c r="Z1960" t="s" s="13">
        <v>10531</v>
      </c>
      <c r="AA1960" s="19">
        <v>43697</v>
      </c>
      <c r="AB1960" s="20">
        <v>44076</v>
      </c>
    </row>
    <row r="1961" ht="15.75" customHeight="1">
      <c r="A1961" s="12">
        <v>2047</v>
      </c>
      <c r="B1961" s="12">
        <v>20471</v>
      </c>
      <c r="C1961" t="s" s="13">
        <v>28</v>
      </c>
      <c r="D1961" t="s" s="13">
        <v>12883</v>
      </c>
      <c r="E1961" t="s" s="14">
        <f>MID(D1961,1,SEARCH(",",D1961)-1)</f>
        <v>12884</v>
      </c>
      <c r="F1961" t="s" s="13">
        <f>MID(D1961,SEARCH(",",D1961)+2,50)</f>
        <v>12885</v>
      </c>
      <c r="G1961" s="15">
        <v>39907</v>
      </c>
      <c r="H1961" s="16">
        <f>YEAR(G1961)</f>
        <v>2009</v>
      </c>
      <c r="I1961" s="16">
        <f>INT((TODAY()-G1961)/365)</f>
        <v>11</v>
      </c>
      <c r="J1961" t="s" s="17">
        <v>40</v>
      </c>
      <c r="K1961" s="16"/>
      <c r="L1961" s="12">
        <v>669137374</v>
      </c>
      <c r="M1961" s="12">
        <v>647528490</v>
      </c>
      <c r="N1961" s="12"/>
      <c r="O1961" t="s" s="13">
        <v>12886</v>
      </c>
      <c r="P1961" s="16">
        <v>28049</v>
      </c>
      <c r="Q1961" t="s" s="13">
        <v>34</v>
      </c>
      <c r="R1961" t="s" s="24">
        <v>12887</v>
      </c>
      <c r="S1961" t="s" s="71">
        <v>12888</v>
      </c>
      <c r="T1961" s="12"/>
      <c r="U1961" t="s" s="13">
        <v>12889</v>
      </c>
      <c r="V1961" t="s" s="13">
        <v>12890</v>
      </c>
      <c r="W1961" t="s" s="13">
        <v>12889</v>
      </c>
      <c r="X1961" t="s" s="13">
        <v>12891</v>
      </c>
      <c r="Y1961" t="s" s="13">
        <v>12892</v>
      </c>
      <c r="Z1961" s="12"/>
      <c r="AA1961" s="19">
        <v>43700</v>
      </c>
      <c r="AB1961" s="20"/>
    </row>
    <row r="1962" ht="15.75" customHeight="1">
      <c r="A1962" s="12">
        <v>2047</v>
      </c>
      <c r="B1962" s="12">
        <v>20472</v>
      </c>
      <c r="C1962" t="s" s="13">
        <v>28</v>
      </c>
      <c r="D1962" t="s" s="13">
        <v>12893</v>
      </c>
      <c r="E1962" t="s" s="14">
        <f>MID(D1962,1,SEARCH(",",D1962)-1)</f>
        <v>12884</v>
      </c>
      <c r="F1962" t="s" s="13">
        <f>MID(D1962,SEARCH(",",D1962)+2,50)</f>
        <v>365</v>
      </c>
      <c r="G1962" s="15">
        <v>40575</v>
      </c>
      <c r="H1962" s="16">
        <f>YEAR(G1962)</f>
        <v>2011</v>
      </c>
      <c r="I1962" s="16">
        <f>INT((TODAY()-G1962)/365)</f>
        <v>9</v>
      </c>
      <c r="J1962" t="s" s="17">
        <v>32</v>
      </c>
      <c r="K1962" s="16"/>
      <c r="L1962" s="12">
        <v>669137374</v>
      </c>
      <c r="M1962" s="12">
        <v>647528490</v>
      </c>
      <c r="N1962" s="12"/>
      <c r="O1962" t="s" s="13">
        <v>12886</v>
      </c>
      <c r="P1962" s="16">
        <v>28049</v>
      </c>
      <c r="Q1962" t="s" s="13">
        <v>34</v>
      </c>
      <c r="R1962" t="s" s="24">
        <v>12887</v>
      </c>
      <c r="S1962" t="s" s="71">
        <v>12888</v>
      </c>
      <c r="T1962" s="12"/>
      <c r="U1962" t="s" s="13">
        <v>12889</v>
      </c>
      <c r="V1962" t="s" s="13">
        <v>12890</v>
      </c>
      <c r="W1962" t="s" s="13">
        <v>12889</v>
      </c>
      <c r="X1962" t="s" s="13">
        <v>12891</v>
      </c>
      <c r="Y1962" t="s" s="13">
        <v>12892</v>
      </c>
      <c r="Z1962" s="12"/>
      <c r="AA1962" s="19">
        <v>43700</v>
      </c>
      <c r="AB1962" s="20"/>
    </row>
    <row r="1963" ht="15.75" customHeight="1">
      <c r="A1963" s="12">
        <v>2048</v>
      </c>
      <c r="B1963" s="12">
        <v>20481</v>
      </c>
      <c r="C1963" t="s" s="13">
        <v>7608</v>
      </c>
      <c r="D1963" t="s" s="13">
        <v>12894</v>
      </c>
      <c r="E1963" t="s" s="14">
        <f>MID(D1963,1,SEARCH(",",D1963)-1)</f>
        <v>12895</v>
      </c>
      <c r="F1963" t="s" s="13">
        <f>MID(D1963,SEARCH(",",D1963)+2,50)</f>
        <v>256</v>
      </c>
      <c r="G1963" s="15">
        <v>39167</v>
      </c>
      <c r="H1963" s="16">
        <f>YEAR(G1963)</f>
        <v>2007</v>
      </c>
      <c r="I1963" s="16">
        <f>INT((TODAY()-G1963)/365)</f>
        <v>13</v>
      </c>
      <c r="J1963" t="s" s="17">
        <v>32</v>
      </c>
      <c r="K1963" t="s" s="17">
        <v>12896</v>
      </c>
      <c r="L1963" s="12">
        <v>659518834</v>
      </c>
      <c r="M1963" s="12">
        <v>617273045</v>
      </c>
      <c r="N1963" s="12"/>
      <c r="O1963" t="s" s="13">
        <v>12897</v>
      </c>
      <c r="P1963" s="16">
        <v>28860</v>
      </c>
      <c r="Q1963" t="s" s="13">
        <v>8944</v>
      </c>
      <c r="R1963" t="s" s="24">
        <v>12898</v>
      </c>
      <c r="S1963" s="12"/>
      <c r="T1963" s="12"/>
      <c r="U1963" t="s" s="13">
        <v>12899</v>
      </c>
      <c r="V1963" t="s" s="13">
        <v>12900</v>
      </c>
      <c r="W1963" t="s" s="13">
        <v>12899</v>
      </c>
      <c r="X1963" t="s" s="13">
        <v>12901</v>
      </c>
      <c r="Y1963" t="s" s="13">
        <v>12902</v>
      </c>
      <c r="Z1963" s="12"/>
      <c r="AA1963" s="19">
        <v>43703</v>
      </c>
      <c r="AB1963" s="20"/>
    </row>
    <row r="1964" ht="15.75" customHeight="1">
      <c r="A1964" s="12">
        <v>2049</v>
      </c>
      <c r="B1964" s="12">
        <v>20491</v>
      </c>
      <c r="C1964" t="s" s="13">
        <v>28</v>
      </c>
      <c r="D1964" t="s" s="13">
        <v>12903</v>
      </c>
      <c r="E1964" t="s" s="14">
        <f>MID(D1964,1,SEARCH(",",D1964)-1)</f>
        <v>12904</v>
      </c>
      <c r="F1964" t="s" s="13">
        <f>MID(D1964,SEARCH(",",D1964)+2,50)</f>
        <v>4764</v>
      </c>
      <c r="G1964" s="15">
        <v>38702</v>
      </c>
      <c r="H1964" s="16">
        <f>YEAR(G1964)</f>
        <v>2005</v>
      </c>
      <c r="I1964" s="16">
        <f>INT((TODAY()-G1964)/365)</f>
        <v>14</v>
      </c>
      <c r="J1964" t="s" s="17">
        <v>32</v>
      </c>
      <c r="K1964" t="s" s="17">
        <v>12905</v>
      </c>
      <c r="L1964" s="12">
        <v>600800395</v>
      </c>
      <c r="M1964" s="12"/>
      <c r="N1964" s="12"/>
      <c r="O1964" t="s" s="13">
        <v>12906</v>
      </c>
      <c r="P1964" s="16">
        <v>28049</v>
      </c>
      <c r="Q1964" t="s" s="13">
        <v>34</v>
      </c>
      <c r="R1964" t="s" s="24">
        <v>12907</v>
      </c>
      <c r="S1964" s="12"/>
      <c r="T1964" s="12"/>
      <c r="U1964" t="s" s="13">
        <v>12908</v>
      </c>
      <c r="V1964" t="s" s="13">
        <v>12909</v>
      </c>
      <c r="W1964" t="s" s="13">
        <v>12909</v>
      </c>
      <c r="X1964" t="s" s="13">
        <v>12910</v>
      </c>
      <c r="Y1964" t="s" s="13">
        <v>12911</v>
      </c>
      <c r="Z1964" s="12"/>
      <c r="AA1964" s="19">
        <v>43701</v>
      </c>
      <c r="AB1964" s="20"/>
    </row>
    <row r="1965" ht="15.75" customHeight="1">
      <c r="A1965" s="12">
        <v>2050</v>
      </c>
      <c r="B1965" s="12">
        <v>20501</v>
      </c>
      <c r="C1965" t="s" s="13">
        <v>28</v>
      </c>
      <c r="D1965" t="s" s="13">
        <v>12912</v>
      </c>
      <c r="E1965" t="s" s="14">
        <f>MID(D1965,1,SEARCH(",",D1965)-1)</f>
        <v>12913</v>
      </c>
      <c r="F1965" t="s" s="13">
        <f>MID(D1965,SEARCH(",",D1965)+2,50)</f>
        <v>1914</v>
      </c>
      <c r="G1965" s="15">
        <v>38672</v>
      </c>
      <c r="H1965" s="16">
        <f>YEAR(G1965)</f>
        <v>2005</v>
      </c>
      <c r="I1965" s="16">
        <f>INT((TODAY()-G1965)/365)</f>
        <v>14</v>
      </c>
      <c r="J1965" t="s" s="17">
        <v>32</v>
      </c>
      <c r="K1965" s="16"/>
      <c r="L1965" s="12">
        <v>609294407</v>
      </c>
      <c r="M1965" s="12"/>
      <c r="N1965" s="12"/>
      <c r="O1965" t="s" s="13">
        <v>12914</v>
      </c>
      <c r="P1965" s="16">
        <v>28034</v>
      </c>
      <c r="Q1965" t="s" s="13">
        <v>34</v>
      </c>
      <c r="R1965" t="s" s="24">
        <v>12915</v>
      </c>
      <c r="S1965" s="12"/>
      <c r="T1965" s="12"/>
      <c r="U1965" t="s" s="13">
        <v>12916</v>
      </c>
      <c r="V1965" t="s" s="13">
        <v>12917</v>
      </c>
      <c r="W1965" t="s" s="13">
        <v>12917</v>
      </c>
      <c r="X1965" t="s" s="13">
        <v>12918</v>
      </c>
      <c r="Y1965" t="s" s="13">
        <v>12919</v>
      </c>
      <c r="Z1965" s="12"/>
      <c r="AA1965" s="19">
        <v>43707</v>
      </c>
      <c r="AB1965" s="20"/>
    </row>
    <row r="1966" ht="15.75" customHeight="1">
      <c r="A1966" s="12">
        <v>2050</v>
      </c>
      <c r="B1966" s="12">
        <v>20502</v>
      </c>
      <c r="C1966" t="s" s="13">
        <v>28</v>
      </c>
      <c r="D1966" t="s" s="13">
        <v>12920</v>
      </c>
      <c r="E1966" t="s" s="14">
        <f>MID(D1966,1,SEARCH(",",D1966)-1)</f>
        <v>12913</v>
      </c>
      <c r="F1966" t="s" s="13">
        <f>MID(D1966,SEARCH(",",D1966)+2,50)</f>
        <v>178</v>
      </c>
      <c r="G1966" s="15">
        <v>39818</v>
      </c>
      <c r="H1966" s="16">
        <f>YEAR(G1966)</f>
        <v>2009</v>
      </c>
      <c r="I1966" s="16">
        <f>INT((TODAY()-G1966)/365)</f>
        <v>11</v>
      </c>
      <c r="J1966" t="s" s="17">
        <v>32</v>
      </c>
      <c r="K1966" s="16"/>
      <c r="L1966" s="12">
        <v>609294407</v>
      </c>
      <c r="M1966" s="12"/>
      <c r="N1966" s="12"/>
      <c r="O1966" t="s" s="13">
        <v>12914</v>
      </c>
      <c r="P1966" s="16">
        <v>28034</v>
      </c>
      <c r="Q1966" t="s" s="13">
        <v>34</v>
      </c>
      <c r="R1966" t="s" s="24">
        <v>12915</v>
      </c>
      <c r="S1966" s="12"/>
      <c r="T1966" s="12"/>
      <c r="U1966" t="s" s="13">
        <v>12921</v>
      </c>
      <c r="V1966" t="s" s="13">
        <v>12917</v>
      </c>
      <c r="W1966" t="s" s="13">
        <v>12917</v>
      </c>
      <c r="X1966" t="s" s="13">
        <v>12918</v>
      </c>
      <c r="Y1966" t="s" s="13">
        <v>12919</v>
      </c>
      <c r="Z1966" s="12"/>
      <c r="AA1966" s="19">
        <v>43707</v>
      </c>
      <c r="AB1966" s="20"/>
    </row>
    <row r="1967" ht="76.5" customHeight="1">
      <c r="A1967" s="30">
        <v>2050</v>
      </c>
      <c r="B1967" s="30">
        <v>20503</v>
      </c>
      <c r="C1967" t="s" s="31">
        <v>28</v>
      </c>
      <c r="D1967" t="s" s="32">
        <v>12922</v>
      </c>
      <c r="E1967" t="s" s="14">
        <f>MID(D1967,1,SEARCH(",",D1967)-1)</f>
        <v>12913</v>
      </c>
      <c r="F1967" t="s" s="13">
        <f>MID(D1967,SEARCH(",",D1967)+2,50)</f>
        <v>642</v>
      </c>
      <c r="G1967" s="33">
        <v>40711</v>
      </c>
      <c r="H1967" s="30">
        <f>YEAR(G1967)</f>
        <v>2011</v>
      </c>
      <c r="I1967" s="30">
        <f>INT((TODAY()-G1967)/365)</f>
        <v>9</v>
      </c>
      <c r="J1967" t="s" s="31">
        <v>32</v>
      </c>
      <c r="K1967" s="30"/>
      <c r="L1967" s="30">
        <v>609294407</v>
      </c>
      <c r="M1967" s="30"/>
      <c r="N1967" s="30"/>
      <c r="O1967" t="s" s="32">
        <v>12914</v>
      </c>
      <c r="P1967" s="30">
        <v>28034</v>
      </c>
      <c r="Q1967" t="s" s="31">
        <v>34</v>
      </c>
      <c r="R1967" t="s" s="38">
        <v>12923</v>
      </c>
      <c r="S1967" s="37"/>
      <c r="T1967" s="37"/>
      <c r="U1967" t="s" s="32">
        <v>12921</v>
      </c>
      <c r="V1967" t="s" s="32">
        <v>12917</v>
      </c>
      <c r="W1967" t="s" s="32">
        <v>12917</v>
      </c>
      <c r="X1967" t="s" s="31">
        <v>12918</v>
      </c>
      <c r="Y1967" t="s" s="31">
        <v>12919</v>
      </c>
      <c r="Z1967" t="s" s="32">
        <v>12924</v>
      </c>
      <c r="AA1967" s="53">
        <v>43707</v>
      </c>
      <c r="AB1967" s="39">
        <v>44083</v>
      </c>
    </row>
    <row r="1968" ht="15.75" customHeight="1">
      <c r="A1968" s="12">
        <v>2051</v>
      </c>
      <c r="B1968" s="12">
        <v>20511</v>
      </c>
      <c r="C1968" t="s" s="13">
        <v>28</v>
      </c>
      <c r="D1968" t="s" s="13">
        <v>12925</v>
      </c>
      <c r="E1968" t="s" s="14">
        <f>MID(D1968,1,SEARCH(",",D1968)-1)</f>
        <v>12926</v>
      </c>
      <c r="F1968" t="s" s="13">
        <f>MID(D1968,SEARCH(",",D1968)+2,50)</f>
        <v>5623</v>
      </c>
      <c r="G1968" s="15">
        <v>37600</v>
      </c>
      <c r="H1968" s="16">
        <f>YEAR(G1968)</f>
        <v>2002</v>
      </c>
      <c r="I1968" s="16">
        <f>INT((TODAY()-G1968)/365)</f>
        <v>17</v>
      </c>
      <c r="J1968" t="s" s="17">
        <v>32</v>
      </c>
      <c r="K1968" t="s" s="17">
        <v>12927</v>
      </c>
      <c r="L1968" s="12">
        <v>685711881</v>
      </c>
      <c r="M1968" s="12">
        <v>630803353</v>
      </c>
      <c r="N1968" s="12">
        <v>609076433</v>
      </c>
      <c r="O1968" t="s" s="13">
        <v>12928</v>
      </c>
      <c r="P1968" s="16">
        <v>28029</v>
      </c>
      <c r="Q1968" t="s" s="13">
        <v>34</v>
      </c>
      <c r="R1968" t="s" s="24">
        <v>12929</v>
      </c>
      <c r="S1968" s="12"/>
      <c r="T1968" s="12"/>
      <c r="U1968" t="s" s="13">
        <v>12930</v>
      </c>
      <c r="V1968" t="s" s="13">
        <v>12931</v>
      </c>
      <c r="W1968" t="s" s="13">
        <v>12931</v>
      </c>
      <c r="X1968" t="s" s="13">
        <v>12932</v>
      </c>
      <c r="Y1968" t="s" s="13">
        <v>12933</v>
      </c>
      <c r="Z1968" t="s" s="13">
        <v>12934</v>
      </c>
      <c r="AA1968" s="19">
        <v>43703</v>
      </c>
      <c r="AB1968" s="20">
        <v>44109</v>
      </c>
    </row>
    <row r="1969" ht="15.75" customHeight="1">
      <c r="A1969" s="12">
        <v>2052</v>
      </c>
      <c r="B1969" s="12">
        <v>20521</v>
      </c>
      <c r="C1969" t="s" s="13">
        <v>7608</v>
      </c>
      <c r="D1969" t="s" s="13">
        <v>12935</v>
      </c>
      <c r="E1969" t="s" s="14">
        <f>MID(D1969,1,SEARCH(",",D1969)-1)</f>
        <v>12936</v>
      </c>
      <c r="F1969" t="s" s="13">
        <f>MID(D1969,SEARCH(",",D1969)+2,50)</f>
        <v>304</v>
      </c>
      <c r="G1969" s="15">
        <v>40512</v>
      </c>
      <c r="H1969" s="16">
        <f>YEAR(G1969)</f>
        <v>2010</v>
      </c>
      <c r="I1969" s="16">
        <f>INT((TODAY()-G1969)/365)</f>
        <v>9</v>
      </c>
      <c r="J1969" t="s" s="17">
        <v>40</v>
      </c>
      <c r="K1969" s="16"/>
      <c r="L1969" s="12">
        <v>659383331</v>
      </c>
      <c r="M1969" s="12">
        <v>647544465</v>
      </c>
      <c r="N1969" s="12"/>
      <c r="O1969" t="s" s="13">
        <v>12937</v>
      </c>
      <c r="P1969" s="16">
        <v>28860</v>
      </c>
      <c r="Q1969" t="s" s="13">
        <v>8944</v>
      </c>
      <c r="R1969" t="s" s="24">
        <v>12938</v>
      </c>
      <c r="S1969" s="12"/>
      <c r="T1969" s="12"/>
      <c r="U1969" t="s" s="13">
        <v>12939</v>
      </c>
      <c r="V1969" t="s" s="13">
        <v>12940</v>
      </c>
      <c r="W1969" t="s" s="13">
        <v>12940</v>
      </c>
      <c r="X1969" t="s" s="13">
        <v>12941</v>
      </c>
      <c r="Y1969" t="s" s="13">
        <v>12942</v>
      </c>
      <c r="Z1969" t="s" s="13">
        <v>12943</v>
      </c>
      <c r="AA1969" s="19">
        <v>43710</v>
      </c>
      <c r="AB1969" s="39">
        <v>43728</v>
      </c>
    </row>
    <row r="1970" ht="15.75" customHeight="1">
      <c r="A1970" s="30">
        <v>2053</v>
      </c>
      <c r="B1970" s="30">
        <v>20531</v>
      </c>
      <c r="C1970" t="s" s="31">
        <v>7608</v>
      </c>
      <c r="D1970" t="s" s="32">
        <v>12944</v>
      </c>
      <c r="E1970" t="s" s="14">
        <f>MID(D1970,1,SEARCH(",",D1970)-1)</f>
        <v>12945</v>
      </c>
      <c r="F1970" t="s" s="13">
        <f>MID(D1970,SEARCH(",",D1970)+2,50)</f>
        <v>5217</v>
      </c>
      <c r="G1970" s="33">
        <v>40200</v>
      </c>
      <c r="H1970" s="30">
        <f>YEAR(G1970)</f>
        <v>2010</v>
      </c>
      <c r="I1970" s="30">
        <f>INT((TODAY()-G1970)/365)</f>
        <v>10</v>
      </c>
      <c r="J1970" t="s" s="31">
        <v>40</v>
      </c>
      <c r="K1970" t="s" s="31">
        <v>12946</v>
      </c>
      <c r="L1970" s="30">
        <v>610488267</v>
      </c>
      <c r="M1970" s="30">
        <v>649556241</v>
      </c>
      <c r="N1970" s="30"/>
      <c r="O1970" t="s" s="32">
        <v>12947</v>
      </c>
      <c r="P1970" s="30">
        <v>28860</v>
      </c>
      <c r="Q1970" t="s" s="31">
        <v>8944</v>
      </c>
      <c r="R1970" t="s" s="38">
        <v>12948</v>
      </c>
      <c r="S1970" t="s" s="32">
        <v>12949</v>
      </c>
      <c r="T1970" s="37"/>
      <c r="U1970" t="s" s="32">
        <v>12950</v>
      </c>
      <c r="V1970" t="s" s="32">
        <v>12951</v>
      </c>
      <c r="W1970" t="s" s="32">
        <v>12951</v>
      </c>
      <c r="X1970" t="s" s="31">
        <v>12952</v>
      </c>
      <c r="Y1970" t="s" s="31">
        <v>12953</v>
      </c>
      <c r="Z1970" t="s" s="32">
        <v>12954</v>
      </c>
      <c r="AA1970" s="53">
        <v>43710</v>
      </c>
      <c r="AB1970" s="39">
        <v>43728</v>
      </c>
    </row>
    <row r="1971" ht="15.75" customHeight="1">
      <c r="A1971" s="12">
        <v>2054</v>
      </c>
      <c r="B1971" s="12">
        <v>20541</v>
      </c>
      <c r="C1971" t="s" s="13">
        <v>7608</v>
      </c>
      <c r="D1971" t="s" s="13">
        <v>12955</v>
      </c>
      <c r="E1971" t="s" s="14">
        <f>MID(D1971,1,SEARCH(",",D1971)-1)</f>
        <v>12956</v>
      </c>
      <c r="F1971" t="s" s="13">
        <f>MID(D1971,SEARCH(",",D1971)+2,50)</f>
        <v>43</v>
      </c>
      <c r="G1971" s="15">
        <v>39851</v>
      </c>
      <c r="H1971" s="16">
        <f>YEAR(G1971)</f>
        <v>2009</v>
      </c>
      <c r="I1971" s="16">
        <f>INT((TODAY()-G1971)/365)</f>
        <v>11</v>
      </c>
      <c r="J1971" t="s" s="17">
        <v>32</v>
      </c>
      <c r="K1971" t="s" s="17">
        <v>12957</v>
      </c>
      <c r="L1971" s="12">
        <v>650179373</v>
      </c>
      <c r="M1971" s="12">
        <v>636818768</v>
      </c>
      <c r="N1971" s="12">
        <v>912688947</v>
      </c>
      <c r="O1971" t="s" s="13">
        <v>12958</v>
      </c>
      <c r="P1971" s="16">
        <v>28860</v>
      </c>
      <c r="Q1971" t="s" s="13">
        <v>8944</v>
      </c>
      <c r="R1971" t="s" s="24">
        <v>12959</v>
      </c>
      <c r="S1971" t="s" s="13">
        <v>12960</v>
      </c>
      <c r="T1971" s="12"/>
      <c r="U1971" t="s" s="13">
        <v>12961</v>
      </c>
      <c r="V1971" t="s" s="13">
        <v>12962</v>
      </c>
      <c r="W1971" t="s" s="13">
        <v>12962</v>
      </c>
      <c r="X1971" t="s" s="13">
        <v>12963</v>
      </c>
      <c r="Y1971" t="s" s="13">
        <v>12964</v>
      </c>
      <c r="Z1971" s="12"/>
      <c r="AA1971" s="19">
        <v>43712</v>
      </c>
      <c r="AB1971" s="20"/>
    </row>
    <row r="1972" ht="15.75" customHeight="1">
      <c r="A1972" s="12">
        <v>2055</v>
      </c>
      <c r="B1972" s="12">
        <v>20551</v>
      </c>
      <c r="C1972" t="s" s="13">
        <v>28</v>
      </c>
      <c r="D1972" t="s" s="13">
        <v>12965</v>
      </c>
      <c r="E1972" t="s" s="14">
        <f>MID(D1972,1,SEARCH(",",D1972)-1)</f>
        <v>12966</v>
      </c>
      <c r="F1972" t="s" s="13">
        <f>MID(D1972,SEARCH(",",D1972)+2,50)</f>
        <v>5623</v>
      </c>
      <c r="G1972" s="15">
        <v>38986</v>
      </c>
      <c r="H1972" s="16">
        <f>YEAR(G1972)</f>
        <v>2006</v>
      </c>
      <c r="I1972" s="16">
        <f>INT((TODAY()-G1972)/365)</f>
        <v>14</v>
      </c>
      <c r="J1972" t="s" s="17">
        <v>32</v>
      </c>
      <c r="K1972" s="16"/>
      <c r="L1972" s="12">
        <v>606198331</v>
      </c>
      <c r="M1972" s="12">
        <v>625866314</v>
      </c>
      <c r="N1972" s="12">
        <v>917508844</v>
      </c>
      <c r="O1972" t="s" s="13">
        <v>12967</v>
      </c>
      <c r="P1972" s="16">
        <v>28034</v>
      </c>
      <c r="Q1972" t="s" s="13">
        <v>34</v>
      </c>
      <c r="R1972" t="s" s="24">
        <v>12968</v>
      </c>
      <c r="S1972" s="12"/>
      <c r="T1972" s="12"/>
      <c r="U1972" t="s" s="13">
        <v>12969</v>
      </c>
      <c r="V1972" t="s" s="13">
        <v>12970</v>
      </c>
      <c r="W1972" t="s" s="13">
        <v>12970</v>
      </c>
      <c r="X1972" t="s" s="13">
        <v>12971</v>
      </c>
      <c r="Y1972" t="s" s="13">
        <v>12972</v>
      </c>
      <c r="Z1972" s="12"/>
      <c r="AA1972" s="19">
        <v>43711</v>
      </c>
      <c r="AB1972" s="20"/>
    </row>
    <row r="1973" ht="15.75" customHeight="1">
      <c r="A1973" s="12">
        <v>2055</v>
      </c>
      <c r="B1973" s="12">
        <v>20552</v>
      </c>
      <c r="C1973" t="s" s="13">
        <v>28</v>
      </c>
      <c r="D1973" t="s" s="13">
        <v>12973</v>
      </c>
      <c r="E1973" t="s" s="14">
        <f>MID(D1973,1,SEARCH(",",D1973)-1)</f>
        <v>12966</v>
      </c>
      <c r="F1973" t="s" s="13">
        <f>MID(D1973,SEARCH(",",D1973)+2,50)</f>
        <v>46</v>
      </c>
      <c r="G1973" s="15">
        <v>39981</v>
      </c>
      <c r="H1973" s="16">
        <f>YEAR(G1973)</f>
        <v>2009</v>
      </c>
      <c r="I1973" s="16">
        <f>INT((TODAY()-G1973)/365)</f>
        <v>11</v>
      </c>
      <c r="J1973" t="s" s="17">
        <v>40</v>
      </c>
      <c r="K1973" s="16"/>
      <c r="L1973" s="12">
        <v>606198331</v>
      </c>
      <c r="M1973" s="12">
        <v>625866314</v>
      </c>
      <c r="N1973" s="12">
        <v>917508844</v>
      </c>
      <c r="O1973" t="s" s="13">
        <v>12967</v>
      </c>
      <c r="P1973" s="16">
        <v>28034</v>
      </c>
      <c r="Q1973" t="s" s="13">
        <v>34</v>
      </c>
      <c r="R1973" t="s" s="24">
        <v>12968</v>
      </c>
      <c r="S1973" s="12"/>
      <c r="T1973" s="12"/>
      <c r="U1973" t="s" s="13">
        <v>12969</v>
      </c>
      <c r="V1973" t="s" s="13">
        <v>12970</v>
      </c>
      <c r="W1973" t="s" s="13">
        <v>12970</v>
      </c>
      <c r="X1973" t="s" s="13">
        <v>12971</v>
      </c>
      <c r="Y1973" t="s" s="13">
        <v>12972</v>
      </c>
      <c r="Z1973" t="s" s="13">
        <v>12974</v>
      </c>
      <c r="AA1973" s="19">
        <v>43711</v>
      </c>
      <c r="AB1973" s="20"/>
    </row>
    <row r="1974" ht="15.75" customHeight="1">
      <c r="A1974" s="12">
        <v>2056</v>
      </c>
      <c r="B1974" s="12">
        <v>20561</v>
      </c>
      <c r="C1974" t="s" s="13">
        <v>28</v>
      </c>
      <c r="D1974" t="s" s="13">
        <v>12975</v>
      </c>
      <c r="E1974" t="s" s="14">
        <f>MID(D1974,1,SEARCH(",",D1974)-1)</f>
        <v>12976</v>
      </c>
      <c r="F1974" t="s" s="13">
        <f>MID(D1974,SEARCH(",",D1974)+2,50)</f>
        <v>12977</v>
      </c>
      <c r="G1974" s="15">
        <v>40603</v>
      </c>
      <c r="H1974" s="16">
        <f>YEAR(G1974)</f>
        <v>2011</v>
      </c>
      <c r="I1974" s="16">
        <f>INT((TODAY()-G1974)/365)</f>
        <v>9</v>
      </c>
      <c r="J1974" t="s" s="17">
        <v>32</v>
      </c>
      <c r="K1974" s="16"/>
      <c r="L1974" s="12">
        <v>671555669</v>
      </c>
      <c r="M1974" s="12">
        <v>670017875</v>
      </c>
      <c r="N1974" s="12">
        <v>914272171</v>
      </c>
      <c r="O1974" t="s" s="13">
        <v>12978</v>
      </c>
      <c r="P1974" s="16">
        <v>28050</v>
      </c>
      <c r="Q1974" t="s" s="13">
        <v>34</v>
      </c>
      <c r="R1974" t="s" s="24">
        <v>12979</v>
      </c>
      <c r="S1974" s="12"/>
      <c r="T1974" s="12"/>
      <c r="U1974" t="s" s="13">
        <v>12980</v>
      </c>
      <c r="V1974" t="s" s="13">
        <v>12981</v>
      </c>
      <c r="W1974" t="s" s="13">
        <v>12980</v>
      </c>
      <c r="X1974" t="s" s="13">
        <v>12982</v>
      </c>
      <c r="Y1974" t="s" s="13">
        <v>12983</v>
      </c>
      <c r="Z1974" s="12"/>
      <c r="AA1974" s="19">
        <v>43711</v>
      </c>
      <c r="AB1974" s="20"/>
    </row>
    <row r="1975" ht="15.75" customHeight="1">
      <c r="A1975" s="12">
        <v>2057</v>
      </c>
      <c r="B1975" s="12">
        <v>20571</v>
      </c>
      <c r="C1975" t="s" s="13">
        <v>7608</v>
      </c>
      <c r="D1975" t="s" s="13">
        <v>12984</v>
      </c>
      <c r="E1975" t="s" s="14">
        <f>MID(D1975,1,SEARCH(",",D1975)-1)</f>
        <v>12985</v>
      </c>
      <c r="F1975" t="s" s="13">
        <f>MID(D1975,SEARCH(",",D1975)+2,50)</f>
        <v>7974</v>
      </c>
      <c r="G1975" s="15">
        <v>40791</v>
      </c>
      <c r="H1975" s="16">
        <f>YEAR(G1975)</f>
        <v>2011</v>
      </c>
      <c r="I1975" s="16">
        <f>INT((TODAY()-G1975)/365)</f>
        <v>9</v>
      </c>
      <c r="J1975" t="s" s="17">
        <v>32</v>
      </c>
      <c r="K1975" s="16"/>
      <c r="L1975" s="12">
        <v>679153222</v>
      </c>
      <c r="M1975" s="12">
        <v>627270108</v>
      </c>
      <c r="N1975" s="12"/>
      <c r="O1975" t="s" s="13">
        <v>12986</v>
      </c>
      <c r="P1975" s="16">
        <v>28860</v>
      </c>
      <c r="Q1975" t="s" s="13">
        <v>8944</v>
      </c>
      <c r="R1975" t="s" s="24">
        <v>12987</v>
      </c>
      <c r="S1975" s="12"/>
      <c r="T1975" s="12"/>
      <c r="U1975" t="s" s="13">
        <v>12988</v>
      </c>
      <c r="V1975" t="s" s="13">
        <v>12989</v>
      </c>
      <c r="W1975" t="s" s="13">
        <v>12989</v>
      </c>
      <c r="X1975" t="s" s="13">
        <v>12990</v>
      </c>
      <c r="Y1975" t="s" s="13">
        <v>12991</v>
      </c>
      <c r="Z1975" s="12"/>
      <c r="AA1975" s="19">
        <v>43712</v>
      </c>
      <c r="AB1975" s="20"/>
    </row>
    <row r="1976" ht="15.75" customHeight="1">
      <c r="A1976" s="12">
        <v>2058</v>
      </c>
      <c r="B1976" s="12">
        <v>20581</v>
      </c>
      <c r="C1976" t="s" s="13">
        <v>28</v>
      </c>
      <c r="D1976" t="s" s="13">
        <v>12992</v>
      </c>
      <c r="E1976" t="s" s="14">
        <f>MID(D1976,1,SEARCH(",",D1976)-1)</f>
        <v>12993</v>
      </c>
      <c r="F1976" t="s" s="13">
        <f>MID(D1976,SEARCH(",",D1976)+2,50)</f>
        <v>1309</v>
      </c>
      <c r="G1976" s="15">
        <v>39231</v>
      </c>
      <c r="H1976" s="16">
        <f>YEAR(G1976)</f>
        <v>2007</v>
      </c>
      <c r="I1976" s="16">
        <f>INT((TODAY()-G1976)/365)</f>
        <v>13</v>
      </c>
      <c r="J1976" t="s" s="17">
        <v>40</v>
      </c>
      <c r="K1976" t="s" s="17">
        <v>12994</v>
      </c>
      <c r="L1976" s="12">
        <v>670211379</v>
      </c>
      <c r="M1976" s="12">
        <v>617359929</v>
      </c>
      <c r="N1976" s="12">
        <v>914274222</v>
      </c>
      <c r="O1976" t="s" s="13">
        <v>12995</v>
      </c>
      <c r="P1976" s="16">
        <v>28050</v>
      </c>
      <c r="Q1976" t="s" s="13">
        <v>34</v>
      </c>
      <c r="R1976" t="s" s="24">
        <v>12996</v>
      </c>
      <c r="S1976" s="12"/>
      <c r="T1976" s="12"/>
      <c r="U1976" t="s" s="13">
        <v>12997</v>
      </c>
      <c r="V1976" t="s" s="13">
        <v>12998</v>
      </c>
      <c r="W1976" t="s" s="13">
        <v>12998</v>
      </c>
      <c r="X1976" t="s" s="13">
        <v>12999</v>
      </c>
      <c r="Y1976" t="s" s="13">
        <v>13000</v>
      </c>
      <c r="Z1976" s="12"/>
      <c r="AA1976" s="19">
        <v>43712</v>
      </c>
      <c r="AB1976" s="20"/>
    </row>
    <row r="1977" ht="15.75" customHeight="1">
      <c r="A1977" s="12">
        <v>2058</v>
      </c>
      <c r="B1977" s="12">
        <v>20582</v>
      </c>
      <c r="C1977" t="s" s="13">
        <v>28</v>
      </c>
      <c r="D1977" t="s" s="13">
        <v>13001</v>
      </c>
      <c r="E1977" t="s" s="14">
        <f>MID(D1977,1,SEARCH(",",D1977)-1)</f>
        <v>12993</v>
      </c>
      <c r="F1977" t="s" s="13">
        <f>MID(D1977,SEARCH(",",D1977)+2,50)</f>
        <v>3801</v>
      </c>
      <c r="G1977" s="15">
        <v>40318</v>
      </c>
      <c r="H1977" s="16">
        <f>YEAR(G1977)</f>
        <v>2010</v>
      </c>
      <c r="I1977" s="16">
        <f>INT((TODAY()-G1977)/365)</f>
        <v>10</v>
      </c>
      <c r="J1977" t="s" s="17">
        <v>40</v>
      </c>
      <c r="K1977" t="s" s="17">
        <v>13002</v>
      </c>
      <c r="L1977" s="12">
        <v>670211379</v>
      </c>
      <c r="M1977" s="12">
        <v>617359929</v>
      </c>
      <c r="N1977" s="12">
        <v>914274222</v>
      </c>
      <c r="O1977" t="s" s="13">
        <v>12995</v>
      </c>
      <c r="P1977" s="16">
        <v>28050</v>
      </c>
      <c r="Q1977" t="s" s="13">
        <v>34</v>
      </c>
      <c r="R1977" t="s" s="24">
        <v>12996</v>
      </c>
      <c r="S1977" t="s" s="24">
        <v>13003</v>
      </c>
      <c r="T1977" s="12"/>
      <c r="U1977" t="s" s="13">
        <v>12997</v>
      </c>
      <c r="V1977" t="s" s="13">
        <v>12998</v>
      </c>
      <c r="W1977" t="s" s="13">
        <v>12998</v>
      </c>
      <c r="X1977" t="s" s="13">
        <v>12999</v>
      </c>
      <c r="Y1977" t="s" s="13">
        <v>13000</v>
      </c>
      <c r="Z1977" s="12"/>
      <c r="AA1977" s="19">
        <v>44006</v>
      </c>
      <c r="AB1977" s="20"/>
    </row>
    <row r="1978" ht="15.75" customHeight="1">
      <c r="A1978" s="12">
        <v>2059</v>
      </c>
      <c r="B1978" s="12">
        <v>20591</v>
      </c>
      <c r="C1978" t="s" s="13">
        <v>28</v>
      </c>
      <c r="D1978" t="s" s="13">
        <v>13004</v>
      </c>
      <c r="E1978" t="s" s="14">
        <f>MID(D1978,1,SEARCH(",",D1978)-1)</f>
        <v>13005</v>
      </c>
      <c r="F1978" t="s" s="13">
        <f>MID(D1978,SEARCH(",",D1978)+2,50)</f>
        <v>418</v>
      </c>
      <c r="G1978" s="15">
        <v>41078</v>
      </c>
      <c r="H1978" s="16">
        <f>YEAR(G1978)</f>
        <v>2012</v>
      </c>
      <c r="I1978" s="16">
        <f>INT((TODAY()-G1978)/365)</f>
        <v>8</v>
      </c>
      <c r="J1978" t="s" s="17">
        <v>40</v>
      </c>
      <c r="K1978" t="s" s="17">
        <v>13006</v>
      </c>
      <c r="L1978" s="12">
        <v>676612474</v>
      </c>
      <c r="M1978" s="12">
        <v>627512279</v>
      </c>
      <c r="N1978" s="12"/>
      <c r="O1978" t="s" s="13">
        <v>13007</v>
      </c>
      <c r="P1978" s="16">
        <v>28050</v>
      </c>
      <c r="Q1978" t="s" s="13">
        <v>34</v>
      </c>
      <c r="R1978" t="s" s="24">
        <v>13008</v>
      </c>
      <c r="S1978" s="12"/>
      <c r="T1978" s="12"/>
      <c r="U1978" t="s" s="13">
        <v>13009</v>
      </c>
      <c r="V1978" t="s" s="13">
        <v>13010</v>
      </c>
      <c r="W1978" t="s" s="13">
        <v>13009</v>
      </c>
      <c r="X1978" t="s" s="13">
        <v>13011</v>
      </c>
      <c r="Y1978" t="s" s="13">
        <v>13012</v>
      </c>
      <c r="Z1978" s="12"/>
      <c r="AA1978" s="19">
        <v>43712</v>
      </c>
      <c r="AB1978" s="20"/>
    </row>
    <row r="1979" ht="15.75" customHeight="1">
      <c r="A1979" s="12">
        <v>2059</v>
      </c>
      <c r="B1979" s="12">
        <v>20592</v>
      </c>
      <c r="C1979" t="s" s="13">
        <v>28</v>
      </c>
      <c r="D1979" t="s" s="13">
        <v>13013</v>
      </c>
      <c r="E1979" t="s" s="14">
        <f>MID(D1979,1,SEARCH(",",D1979)-1)</f>
        <v>13005</v>
      </c>
      <c r="F1979" t="s" s="13">
        <f>MID(D1979,SEARCH(",",D1979)+2,50)</f>
        <v>275</v>
      </c>
      <c r="G1979" s="15">
        <v>39839</v>
      </c>
      <c r="H1979" s="16">
        <f>YEAR(G1979)</f>
        <v>2009</v>
      </c>
      <c r="I1979" s="16">
        <f>INT((TODAY()-G1979)/365)</f>
        <v>11</v>
      </c>
      <c r="J1979" t="s" s="17">
        <v>40</v>
      </c>
      <c r="K1979" t="s" s="17">
        <v>13014</v>
      </c>
      <c r="L1979" s="12">
        <v>676612474</v>
      </c>
      <c r="M1979" s="12">
        <v>627512279</v>
      </c>
      <c r="N1979" s="12"/>
      <c r="O1979" t="s" s="13">
        <v>13007</v>
      </c>
      <c r="P1979" s="16">
        <v>28050</v>
      </c>
      <c r="Q1979" t="s" s="13">
        <v>34</v>
      </c>
      <c r="R1979" t="s" s="24">
        <v>13008</v>
      </c>
      <c r="S1979" s="12"/>
      <c r="T1979" s="12"/>
      <c r="U1979" t="s" s="13">
        <v>13009</v>
      </c>
      <c r="V1979" t="s" s="13">
        <v>13010</v>
      </c>
      <c r="W1979" t="s" s="13">
        <v>13009</v>
      </c>
      <c r="X1979" t="s" s="13">
        <v>13011</v>
      </c>
      <c r="Y1979" t="s" s="13">
        <v>13012</v>
      </c>
      <c r="Z1979" s="12"/>
      <c r="AA1979" s="19">
        <v>43712</v>
      </c>
      <c r="AB1979" s="20"/>
    </row>
    <row r="1980" ht="15.75" customHeight="1">
      <c r="A1980" s="12">
        <v>2060</v>
      </c>
      <c r="B1980" s="12">
        <v>20601</v>
      </c>
      <c r="C1980" t="s" s="13">
        <v>28</v>
      </c>
      <c r="D1980" t="s" s="13">
        <v>13015</v>
      </c>
      <c r="E1980" t="s" s="14">
        <f>MID(D1980,1,SEARCH(",",D1980)-1)</f>
        <v>13016</v>
      </c>
      <c r="F1980" t="s" s="13">
        <f>MID(D1980,SEARCH(",",D1980)+2,50)</f>
        <v>74</v>
      </c>
      <c r="G1980" s="15">
        <v>40170</v>
      </c>
      <c r="H1980" s="16">
        <f>YEAR(G1980)</f>
        <v>2009</v>
      </c>
      <c r="I1980" s="16">
        <f>INT((TODAY()-G1980)/365)</f>
        <v>10</v>
      </c>
      <c r="J1980" t="s" s="17">
        <v>40</v>
      </c>
      <c r="K1980" s="16"/>
      <c r="L1980" s="12">
        <v>607852056</v>
      </c>
      <c r="M1980" s="12">
        <v>609185881</v>
      </c>
      <c r="N1980" s="12"/>
      <c r="O1980" t="s" s="13">
        <v>13017</v>
      </c>
      <c r="P1980" s="16">
        <v>28050</v>
      </c>
      <c r="Q1980" t="s" s="13">
        <v>34</v>
      </c>
      <c r="R1980" t="s" s="24">
        <v>13018</v>
      </c>
      <c r="S1980" s="12"/>
      <c r="T1980" s="12"/>
      <c r="U1980" t="s" s="13">
        <v>13019</v>
      </c>
      <c r="V1980" t="s" s="13">
        <v>13020</v>
      </c>
      <c r="W1980" t="s" s="13">
        <v>13019</v>
      </c>
      <c r="X1980" t="s" s="13">
        <v>13021</v>
      </c>
      <c r="Y1980" t="s" s="13">
        <v>13022</v>
      </c>
      <c r="Z1980" s="12"/>
      <c r="AA1980" s="19">
        <v>43712</v>
      </c>
      <c r="AB1980" s="20"/>
    </row>
    <row r="1981" ht="15.75" customHeight="1">
      <c r="A1981" s="12">
        <v>2061</v>
      </c>
      <c r="B1981" s="12">
        <v>20611</v>
      </c>
      <c r="C1981" t="s" s="13">
        <v>28</v>
      </c>
      <c r="D1981" t="s" s="13">
        <v>13023</v>
      </c>
      <c r="E1981" t="s" s="14">
        <f>MID(D1981,1,SEARCH(",",D1981)-1)</f>
        <v>13024</v>
      </c>
      <c r="F1981" t="s" s="13">
        <f>MID(D1981,SEARCH(",",D1981)+2,50)</f>
        <v>192</v>
      </c>
      <c r="G1981" s="15">
        <v>38684</v>
      </c>
      <c r="H1981" s="16">
        <f>YEAR(G1981)</f>
        <v>2005</v>
      </c>
      <c r="I1981" s="16">
        <f>INT((TODAY()-G1981)/365)</f>
        <v>14</v>
      </c>
      <c r="J1981" t="s" s="17">
        <v>32</v>
      </c>
      <c r="K1981" t="s" s="17">
        <v>13025</v>
      </c>
      <c r="L1981" s="12">
        <v>619553506</v>
      </c>
      <c r="M1981" s="12"/>
      <c r="N1981" s="12"/>
      <c r="O1981" t="s" s="13">
        <v>13026</v>
      </c>
      <c r="P1981" s="16">
        <v>28035</v>
      </c>
      <c r="Q1981" t="s" s="13">
        <v>34</v>
      </c>
      <c r="R1981" t="s" s="24">
        <v>13027</v>
      </c>
      <c r="S1981" s="12"/>
      <c r="T1981" s="12"/>
      <c r="U1981" t="s" s="13">
        <v>13028</v>
      </c>
      <c r="V1981" t="s" s="13">
        <v>13029</v>
      </c>
      <c r="W1981" t="s" s="13">
        <v>13029</v>
      </c>
      <c r="X1981" t="s" s="13">
        <v>13030</v>
      </c>
      <c r="Y1981" t="s" s="13">
        <v>13031</v>
      </c>
      <c r="Z1981" s="12"/>
      <c r="AA1981" s="19">
        <v>43712</v>
      </c>
      <c r="AB1981" s="20"/>
    </row>
    <row r="1982" ht="25.5" customHeight="1">
      <c r="A1982" s="12">
        <v>2061</v>
      </c>
      <c r="B1982" s="12">
        <v>20612</v>
      </c>
      <c r="C1982" t="s" s="13">
        <v>28</v>
      </c>
      <c r="D1982" t="s" s="13">
        <v>13032</v>
      </c>
      <c r="E1982" t="s" s="14">
        <f>MID(D1982,1,SEARCH(",",D1982)-1)</f>
        <v>13024</v>
      </c>
      <c r="F1982" t="s" s="13">
        <f>MID(D1982,SEARCH(",",D1982)+2,50)</f>
        <v>3047</v>
      </c>
      <c r="G1982" s="15">
        <v>39170</v>
      </c>
      <c r="H1982" s="16">
        <f>YEAR(G1982)</f>
        <v>2007</v>
      </c>
      <c r="I1982" s="16">
        <f>INT((TODAY()-G1982)/365)</f>
        <v>13</v>
      </c>
      <c r="J1982" t="s" s="17">
        <v>32</v>
      </c>
      <c r="K1982" s="16"/>
      <c r="L1982" s="12">
        <v>619553506</v>
      </c>
      <c r="M1982" s="12"/>
      <c r="N1982" s="12"/>
      <c r="O1982" t="s" s="13">
        <v>13026</v>
      </c>
      <c r="P1982" s="16">
        <v>28035</v>
      </c>
      <c r="Q1982" t="s" s="13">
        <v>34</v>
      </c>
      <c r="R1982" t="s" s="24">
        <v>13027</v>
      </c>
      <c r="S1982" s="12"/>
      <c r="T1982" s="12"/>
      <c r="U1982" t="s" s="13">
        <v>13028</v>
      </c>
      <c r="V1982" t="s" s="13">
        <v>13029</v>
      </c>
      <c r="W1982" t="s" s="13">
        <v>13029</v>
      </c>
      <c r="X1982" t="s" s="13">
        <v>13030</v>
      </c>
      <c r="Y1982" t="s" s="13">
        <v>13031</v>
      </c>
      <c r="Z1982" t="s" s="13">
        <v>13033</v>
      </c>
      <c r="AA1982" s="19">
        <v>43712</v>
      </c>
      <c r="AB1982" s="20"/>
    </row>
    <row r="1983" ht="15.75" customHeight="1">
      <c r="A1983" s="12">
        <v>2062</v>
      </c>
      <c r="B1983" s="12">
        <v>20621</v>
      </c>
      <c r="C1983" t="s" s="13">
        <v>28</v>
      </c>
      <c r="D1983" t="s" s="13">
        <v>13034</v>
      </c>
      <c r="E1983" t="s" s="14">
        <f>MID(D1983,1,SEARCH(",",D1983)-1)</f>
        <v>13035</v>
      </c>
      <c r="F1983" t="s" s="13">
        <f>MID(D1983,SEARCH(",",D1983)+2,50)</f>
        <v>43</v>
      </c>
      <c r="G1983" s="15">
        <v>41501</v>
      </c>
      <c r="H1983" s="16">
        <f>YEAR(G1983)</f>
        <v>2013</v>
      </c>
      <c r="I1983" s="16">
        <f>INT((TODAY()-G1983)/365)</f>
        <v>7</v>
      </c>
      <c r="J1983" t="s" s="17">
        <v>32</v>
      </c>
      <c r="K1983" s="16"/>
      <c r="L1983" s="12">
        <v>619218521</v>
      </c>
      <c r="M1983" s="12"/>
      <c r="N1983" s="12"/>
      <c r="O1983" t="s" s="13">
        <v>13036</v>
      </c>
      <c r="P1983" s="16">
        <v>28049</v>
      </c>
      <c r="Q1983" t="s" s="13">
        <v>34</v>
      </c>
      <c r="R1983" t="s" s="24">
        <v>13037</v>
      </c>
      <c r="S1983" s="12"/>
      <c r="T1983" s="12"/>
      <c r="U1983" t="s" s="13">
        <v>13038</v>
      </c>
      <c r="V1983" t="s" s="13">
        <v>13039</v>
      </c>
      <c r="W1983" t="s" s="13">
        <v>13039</v>
      </c>
      <c r="X1983" t="s" s="13">
        <v>13040</v>
      </c>
      <c r="Y1983" t="s" s="13">
        <v>13041</v>
      </c>
      <c r="Z1983" t="s" s="13">
        <v>13042</v>
      </c>
      <c r="AA1983" s="19">
        <v>43712</v>
      </c>
      <c r="AB1983" s="20">
        <v>43874</v>
      </c>
    </row>
    <row r="1984" ht="15.75" customHeight="1">
      <c r="A1984" s="12">
        <v>2062</v>
      </c>
      <c r="B1984" s="12">
        <v>20622</v>
      </c>
      <c r="C1984" t="s" s="13">
        <v>28</v>
      </c>
      <c r="D1984" t="s" s="13">
        <v>13043</v>
      </c>
      <c r="E1984" t="s" s="14">
        <f>MID(D1984,1,SEARCH(",",D1984)-1)</f>
        <v>13035</v>
      </c>
      <c r="F1984" t="s" s="13">
        <f>MID(D1984,SEARCH(",",D1984)+2,50)</f>
        <v>369</v>
      </c>
      <c r="G1984" s="15">
        <v>27131</v>
      </c>
      <c r="H1984" s="16">
        <f>YEAR(G1984)</f>
        <v>1974</v>
      </c>
      <c r="I1984" s="16">
        <f>INT((TODAY()-G1984)/365)</f>
        <v>46</v>
      </c>
      <c r="J1984" t="s" s="17">
        <v>32</v>
      </c>
      <c r="K1984" t="s" s="17">
        <v>13040</v>
      </c>
      <c r="L1984" s="12">
        <v>619218521</v>
      </c>
      <c r="M1984" s="12"/>
      <c r="N1984" s="12"/>
      <c r="O1984" t="s" s="13">
        <v>13036</v>
      </c>
      <c r="P1984" s="16">
        <v>28049</v>
      </c>
      <c r="Q1984" t="s" s="13">
        <v>34</v>
      </c>
      <c r="R1984" t="s" s="24">
        <v>13037</v>
      </c>
      <c r="S1984" s="12"/>
      <c r="T1984" s="12"/>
      <c r="U1984" t="s" s="13">
        <v>13038</v>
      </c>
      <c r="V1984" t="s" s="13">
        <v>13039</v>
      </c>
      <c r="W1984" t="s" s="13">
        <v>13039</v>
      </c>
      <c r="X1984" t="s" s="13">
        <v>13040</v>
      </c>
      <c r="Y1984" t="s" s="13">
        <v>13041</v>
      </c>
      <c r="Z1984" t="s" s="13">
        <v>13042</v>
      </c>
      <c r="AA1984" s="19">
        <v>43712</v>
      </c>
      <c r="AB1984" s="20">
        <v>43874</v>
      </c>
    </row>
    <row r="1985" ht="15.75" customHeight="1">
      <c r="A1985" s="12">
        <v>2063</v>
      </c>
      <c r="B1985" s="12">
        <v>20631</v>
      </c>
      <c r="C1985" t="s" s="13">
        <v>28</v>
      </c>
      <c r="D1985" t="s" s="13">
        <v>13044</v>
      </c>
      <c r="E1985" t="s" s="14">
        <f>MID(D1985,1,SEARCH(",",D1985)-1)</f>
        <v>13045</v>
      </c>
      <c r="F1985" t="s" s="13">
        <f>MID(D1985,SEARCH(",",D1985)+2,50)</f>
        <v>13046</v>
      </c>
      <c r="G1985" s="15">
        <v>40885</v>
      </c>
      <c r="H1985" s="16">
        <f>YEAR(G1985)</f>
        <v>2011</v>
      </c>
      <c r="I1985" s="16">
        <f>INT((TODAY()-G1985)/365)</f>
        <v>8</v>
      </c>
      <c r="J1985" t="s" s="17">
        <v>32</v>
      </c>
      <c r="K1985" t="s" s="17">
        <v>13047</v>
      </c>
      <c r="L1985" s="12">
        <v>696095287</v>
      </c>
      <c r="M1985" s="12">
        <v>686414375</v>
      </c>
      <c r="N1985" s="12"/>
      <c r="O1985" t="s" s="13">
        <v>13048</v>
      </c>
      <c r="P1985" s="16">
        <v>28034</v>
      </c>
      <c r="Q1985" t="s" s="13">
        <v>34</v>
      </c>
      <c r="R1985" t="s" s="24">
        <v>13049</v>
      </c>
      <c r="S1985" s="12"/>
      <c r="T1985" s="12"/>
      <c r="U1985" t="s" s="13">
        <v>13050</v>
      </c>
      <c r="V1985" t="s" s="13">
        <v>13051</v>
      </c>
      <c r="W1985" t="s" s="13">
        <v>13050</v>
      </c>
      <c r="X1985" t="s" s="13">
        <v>13052</v>
      </c>
      <c r="Y1985" t="s" s="13">
        <v>13053</v>
      </c>
      <c r="Z1985" s="12"/>
      <c r="AA1985" s="19">
        <v>40061</v>
      </c>
      <c r="AB1985" s="20"/>
    </row>
    <row r="1986" ht="15.75" customHeight="1">
      <c r="A1986" s="12">
        <v>2063</v>
      </c>
      <c r="B1986" s="12">
        <v>20632</v>
      </c>
      <c r="C1986" t="s" s="13">
        <v>28</v>
      </c>
      <c r="D1986" t="s" s="13">
        <v>13054</v>
      </c>
      <c r="E1986" t="s" s="14">
        <f>MID(D1986,1,SEARCH(",",D1986)-1)</f>
        <v>13045</v>
      </c>
      <c r="F1986" t="s" s="13">
        <f>MID(D1986,SEARCH(",",D1986)+2,50)</f>
        <v>4541</v>
      </c>
      <c r="G1986" s="15">
        <v>41927</v>
      </c>
      <c r="H1986" s="16">
        <f>YEAR(G1986)</f>
        <v>2014</v>
      </c>
      <c r="I1986" s="16">
        <f>INT((TODAY()-G1986)/365)</f>
        <v>6</v>
      </c>
      <c r="J1986" t="s" s="17">
        <v>40</v>
      </c>
      <c r="K1986" s="16"/>
      <c r="L1986" s="12">
        <v>696095287</v>
      </c>
      <c r="M1986" s="12">
        <v>686414375</v>
      </c>
      <c r="N1986" s="12"/>
      <c r="O1986" t="s" s="13">
        <v>13048</v>
      </c>
      <c r="P1986" s="16">
        <v>28034</v>
      </c>
      <c r="Q1986" t="s" s="13">
        <v>34</v>
      </c>
      <c r="R1986" t="s" s="24">
        <v>13049</v>
      </c>
      <c r="S1986" s="12"/>
      <c r="T1986" s="12"/>
      <c r="U1986" t="s" s="13">
        <v>13050</v>
      </c>
      <c r="V1986" t="s" s="13">
        <v>13051</v>
      </c>
      <c r="W1986" t="s" s="13">
        <v>13050</v>
      </c>
      <c r="X1986" t="s" s="13">
        <v>13052</v>
      </c>
      <c r="Y1986" t="s" s="13">
        <v>13053</v>
      </c>
      <c r="Z1986" s="12"/>
      <c r="AA1986" s="19">
        <v>43773</v>
      </c>
      <c r="AB1986" s="20"/>
    </row>
    <row r="1987" ht="15.75" customHeight="1">
      <c r="A1987" s="12">
        <v>2064</v>
      </c>
      <c r="B1987" s="12">
        <v>20641</v>
      </c>
      <c r="C1987" t="s" s="13">
        <v>28</v>
      </c>
      <c r="D1987" t="s" s="13">
        <v>13055</v>
      </c>
      <c r="E1987" t="s" s="14">
        <f>MID(D1987,1,SEARCH(",",D1987)-1)</f>
        <v>13056</v>
      </c>
      <c r="F1987" t="s" s="13">
        <f>MID(D1987,SEARCH(",",D1987)+2,50)</f>
        <v>74</v>
      </c>
      <c r="G1987" s="15">
        <v>36851</v>
      </c>
      <c r="H1987" s="16">
        <f>YEAR(G1987)</f>
        <v>2000</v>
      </c>
      <c r="I1987" s="16">
        <f>INT((TODAY()-G1987)/365)</f>
        <v>19</v>
      </c>
      <c r="J1987" t="s" s="17">
        <v>40</v>
      </c>
      <c r="K1987" t="s" s="17">
        <v>13057</v>
      </c>
      <c r="L1987" s="12">
        <v>659626465</v>
      </c>
      <c r="M1987" s="12">
        <v>649966258</v>
      </c>
      <c r="N1987" s="12"/>
      <c r="O1987" t="s" s="13">
        <v>13058</v>
      </c>
      <c r="P1987" s="16">
        <v>28041</v>
      </c>
      <c r="Q1987" t="s" s="13">
        <v>34</v>
      </c>
      <c r="R1987" t="s" s="24">
        <v>13059</v>
      </c>
      <c r="S1987" s="12"/>
      <c r="T1987" s="12"/>
      <c r="U1987" t="s" s="13">
        <v>13060</v>
      </c>
      <c r="V1987" t="s" s="13">
        <v>13061</v>
      </c>
      <c r="W1987" t="s" s="13">
        <v>13060</v>
      </c>
      <c r="X1987" t="s" s="13">
        <v>13062</v>
      </c>
      <c r="Y1987" t="s" s="13">
        <v>13063</v>
      </c>
      <c r="Z1987" t="s" s="13">
        <v>12934</v>
      </c>
      <c r="AA1987" s="19">
        <v>43713</v>
      </c>
      <c r="AB1987" s="20">
        <v>44109</v>
      </c>
    </row>
    <row r="1988" ht="15.75" customHeight="1">
      <c r="A1988" s="12">
        <v>2065</v>
      </c>
      <c r="B1988" s="12">
        <v>20651</v>
      </c>
      <c r="C1988" t="s" s="13">
        <v>28</v>
      </c>
      <c r="D1988" t="s" s="13">
        <v>13064</v>
      </c>
      <c r="E1988" t="s" s="14">
        <f>MID(D1988,1,SEARCH(",",D1988)-1)</f>
        <v>13065</v>
      </c>
      <c r="F1988" t="s" s="13">
        <f>MID(D1988,SEARCH(",",D1988)+2,50)</f>
        <v>642</v>
      </c>
      <c r="G1988" s="15">
        <v>40245</v>
      </c>
      <c r="H1988" s="16">
        <f>YEAR(G1988)</f>
        <v>2010</v>
      </c>
      <c r="I1988" s="16">
        <f>INT((TODAY()-G1988)/365)</f>
        <v>10</v>
      </c>
      <c r="J1988" t="s" s="17">
        <v>32</v>
      </c>
      <c r="K1988" t="s" s="17">
        <v>13066</v>
      </c>
      <c r="L1988" s="12">
        <v>609503706</v>
      </c>
      <c r="M1988" s="12">
        <v>669478273</v>
      </c>
      <c r="N1988" s="12"/>
      <c r="O1988" t="s" s="13">
        <v>13067</v>
      </c>
      <c r="P1988" s="16">
        <v>28035</v>
      </c>
      <c r="Q1988" t="s" s="13">
        <v>34</v>
      </c>
      <c r="R1988" t="s" s="24">
        <v>13068</v>
      </c>
      <c r="S1988" s="12"/>
      <c r="T1988" s="12"/>
      <c r="U1988" t="s" s="13">
        <v>13069</v>
      </c>
      <c r="V1988" t="s" s="13">
        <v>13070</v>
      </c>
      <c r="W1988" t="s" s="13">
        <v>13069</v>
      </c>
      <c r="X1988" t="s" s="13">
        <v>13071</v>
      </c>
      <c r="Y1988" t="s" s="13">
        <v>13072</v>
      </c>
      <c r="Z1988" t="s" s="13">
        <v>13073</v>
      </c>
      <c r="AA1988" s="19">
        <v>43713</v>
      </c>
      <c r="AB1988" s="20">
        <v>43880</v>
      </c>
    </row>
    <row r="1989" ht="15.75" customHeight="1">
      <c r="A1989" s="12">
        <v>2065</v>
      </c>
      <c r="B1989" s="12">
        <v>20652</v>
      </c>
      <c r="C1989" t="s" s="13">
        <v>28</v>
      </c>
      <c r="D1989" t="s" s="13">
        <v>13074</v>
      </c>
      <c r="E1989" t="s" s="14">
        <f>MID(D1989,1,SEARCH(",",D1989)-1)</f>
        <v>13065</v>
      </c>
      <c r="F1989" t="s" s="13">
        <f>MID(D1989,SEARCH(",",D1989)+2,50)</f>
        <v>149</v>
      </c>
      <c r="G1989" s="15">
        <v>38535</v>
      </c>
      <c r="H1989" s="16">
        <f>YEAR(G1989)</f>
        <v>2005</v>
      </c>
      <c r="I1989" s="16">
        <f>INT((TODAY()-G1989)/365)</f>
        <v>15</v>
      </c>
      <c r="J1989" t="s" s="17">
        <v>40</v>
      </c>
      <c r="K1989" t="s" s="17">
        <v>13075</v>
      </c>
      <c r="L1989" s="12">
        <v>609503706</v>
      </c>
      <c r="M1989" s="12">
        <v>669478273</v>
      </c>
      <c r="N1989" s="12"/>
      <c r="O1989" t="s" s="13">
        <v>13067</v>
      </c>
      <c r="P1989" s="16">
        <v>28035</v>
      </c>
      <c r="Q1989" t="s" s="13">
        <v>34</v>
      </c>
      <c r="R1989" t="s" s="24">
        <v>13068</v>
      </c>
      <c r="S1989" s="12"/>
      <c r="T1989" s="12"/>
      <c r="U1989" t="s" s="13">
        <v>13069</v>
      </c>
      <c r="V1989" t="s" s="13">
        <v>13070</v>
      </c>
      <c r="W1989" t="s" s="13">
        <v>13069</v>
      </c>
      <c r="X1989" t="s" s="13">
        <v>13071</v>
      </c>
      <c r="Y1989" t="s" s="13">
        <v>13072</v>
      </c>
      <c r="Z1989" t="s" s="13">
        <v>13073</v>
      </c>
      <c r="AA1989" s="19">
        <v>43713</v>
      </c>
      <c r="AB1989" s="20">
        <v>43728</v>
      </c>
    </row>
    <row r="1990" ht="15.75" customHeight="1">
      <c r="A1990" s="12">
        <v>2066</v>
      </c>
      <c r="B1990" s="12">
        <v>20661</v>
      </c>
      <c r="C1990" t="s" s="13">
        <v>28</v>
      </c>
      <c r="D1990" t="s" s="13">
        <v>13076</v>
      </c>
      <c r="E1990" t="s" s="14">
        <f>MID(D1990,1,SEARCH(",",D1990)-1)</f>
        <v>13077</v>
      </c>
      <c r="F1990" t="s" s="13">
        <f>MID(D1990,SEARCH(",",D1990)+2,50)</f>
        <v>13078</v>
      </c>
      <c r="G1990" s="15">
        <v>27107</v>
      </c>
      <c r="H1990" s="16">
        <f>YEAR(G1990)</f>
        <v>1974</v>
      </c>
      <c r="I1990" s="16">
        <f>INT((TODAY()-G1990)/365)</f>
        <v>46</v>
      </c>
      <c r="J1990" t="s" s="17">
        <v>32</v>
      </c>
      <c r="K1990" t="s" s="17">
        <v>13079</v>
      </c>
      <c r="L1990" s="12">
        <v>652210339</v>
      </c>
      <c r="M1990" s="12"/>
      <c r="N1990" s="12"/>
      <c r="O1990" t="s" s="13">
        <v>13080</v>
      </c>
      <c r="P1990" s="16">
        <v>28050</v>
      </c>
      <c r="Q1990" t="s" s="13">
        <v>34</v>
      </c>
      <c r="R1990" t="s" s="24">
        <v>13081</v>
      </c>
      <c r="S1990" s="12"/>
      <c r="T1990" s="12"/>
      <c r="U1990" s="12"/>
      <c r="V1990" s="12"/>
      <c r="W1990" t="s" s="13">
        <v>13082</v>
      </c>
      <c r="X1990" t="s" s="13">
        <v>13079</v>
      </c>
      <c r="Y1990" t="s" s="13">
        <v>13083</v>
      </c>
      <c r="Z1990" t="s" s="13">
        <v>13084</v>
      </c>
      <c r="AA1990" s="19">
        <v>43713</v>
      </c>
      <c r="AB1990" s="20">
        <v>43728</v>
      </c>
    </row>
    <row r="1991" ht="15.75" customHeight="1">
      <c r="A1991" s="12">
        <v>2067</v>
      </c>
      <c r="B1991" s="12">
        <v>20671</v>
      </c>
      <c r="C1991" t="s" s="13">
        <v>7608</v>
      </c>
      <c r="D1991" t="s" s="13">
        <v>13085</v>
      </c>
      <c r="E1991" t="s" s="14">
        <f>MID(D1991,1,SEARCH(",",D1991)-1)</f>
        <v>13086</v>
      </c>
      <c r="F1991" t="s" s="13">
        <f>MID(D1991,SEARCH(",",D1991)+2,50)</f>
        <v>13087</v>
      </c>
      <c r="G1991" s="15">
        <v>40877</v>
      </c>
      <c r="H1991" s="16">
        <f>YEAR(G1991)</f>
        <v>2011</v>
      </c>
      <c r="I1991" s="16">
        <f>INT((TODAY()-G1991)/365)</f>
        <v>8</v>
      </c>
      <c r="J1991" t="s" s="17">
        <v>40</v>
      </c>
      <c r="K1991" s="16"/>
      <c r="L1991" s="12">
        <v>666520998</v>
      </c>
      <c r="M1991" s="12"/>
      <c r="N1991" s="12"/>
      <c r="O1991" t="s" s="13">
        <v>13088</v>
      </c>
      <c r="P1991" s="16">
        <v>28814</v>
      </c>
      <c r="Q1991" t="s" s="13">
        <v>7581</v>
      </c>
      <c r="R1991" t="s" s="24">
        <v>13089</v>
      </c>
      <c r="S1991" s="12"/>
      <c r="T1991" s="12"/>
      <c r="U1991" t="s" s="13">
        <v>13090</v>
      </c>
      <c r="V1991" t="s" s="13">
        <v>13091</v>
      </c>
      <c r="W1991" t="s" s="13">
        <v>13092</v>
      </c>
      <c r="X1991" t="s" s="13">
        <v>13093</v>
      </c>
      <c r="Y1991" t="s" s="13">
        <v>13094</v>
      </c>
      <c r="Z1991" t="s" s="13">
        <v>7616</v>
      </c>
      <c r="AA1991" s="19">
        <v>43712</v>
      </c>
      <c r="AB1991" s="20">
        <v>44083</v>
      </c>
    </row>
    <row r="1992" ht="15.75" customHeight="1">
      <c r="A1992" s="12">
        <v>2067</v>
      </c>
      <c r="B1992" s="12">
        <v>20672</v>
      </c>
      <c r="C1992" t="s" s="13">
        <v>7608</v>
      </c>
      <c r="D1992" t="s" s="13">
        <v>13095</v>
      </c>
      <c r="E1992" t="s" s="14">
        <f>MID(D1992,1,SEARCH(",",D1992)-1)</f>
        <v>13086</v>
      </c>
      <c r="F1992" t="s" s="13">
        <f>MID(D1992,SEARCH(",",D1992)+2,50)</f>
        <v>1373</v>
      </c>
      <c r="G1992" s="15">
        <v>41568</v>
      </c>
      <c r="H1992" s="16">
        <f>YEAR(G1992)</f>
        <v>2013</v>
      </c>
      <c r="I1992" s="16">
        <f>INT((TODAY()-G1992)/365)</f>
        <v>7</v>
      </c>
      <c r="J1992" t="s" s="17">
        <v>40</v>
      </c>
      <c r="K1992" s="16"/>
      <c r="L1992" s="12">
        <v>666520998</v>
      </c>
      <c r="M1992" s="12"/>
      <c r="N1992" s="12"/>
      <c r="O1992" t="s" s="13">
        <v>13088</v>
      </c>
      <c r="P1992" s="16">
        <v>28814</v>
      </c>
      <c r="Q1992" t="s" s="13">
        <v>7581</v>
      </c>
      <c r="R1992" t="s" s="24">
        <v>13089</v>
      </c>
      <c r="S1992" s="12"/>
      <c r="T1992" s="12"/>
      <c r="U1992" t="s" s="13">
        <v>13090</v>
      </c>
      <c r="V1992" t="s" s="13">
        <v>13091</v>
      </c>
      <c r="W1992" t="s" s="13">
        <v>13092</v>
      </c>
      <c r="X1992" t="s" s="13">
        <v>13093</v>
      </c>
      <c r="Y1992" t="s" s="13">
        <v>13094</v>
      </c>
      <c r="Z1992" t="s" s="13">
        <v>7616</v>
      </c>
      <c r="AA1992" s="19">
        <v>43712</v>
      </c>
      <c r="AB1992" s="20">
        <v>44083</v>
      </c>
    </row>
    <row r="1993" ht="15.75" customHeight="1">
      <c r="A1993" s="12">
        <v>2068</v>
      </c>
      <c r="B1993" s="12">
        <v>20681</v>
      </c>
      <c r="C1993" t="s" s="13">
        <v>7608</v>
      </c>
      <c r="D1993" t="s" s="13">
        <v>13096</v>
      </c>
      <c r="E1993" t="s" s="14">
        <f>MID(D1993,1,SEARCH(",",D1993)-1)</f>
        <v>13097</v>
      </c>
      <c r="F1993" t="s" s="13">
        <f>MID(D1993,SEARCH(",",D1993)+2,50)</f>
        <v>584</v>
      </c>
      <c r="G1993" s="15">
        <v>38609</v>
      </c>
      <c r="H1993" s="16">
        <f>YEAR(G1993)</f>
        <v>2005</v>
      </c>
      <c r="I1993" s="16">
        <f>INT((TODAY()-G1993)/365)</f>
        <v>15</v>
      </c>
      <c r="J1993" t="s" s="17">
        <v>32</v>
      </c>
      <c r="K1993" t="s" s="17">
        <v>13098</v>
      </c>
      <c r="L1993" s="12">
        <v>912687787</v>
      </c>
      <c r="M1993" s="12">
        <v>696945036</v>
      </c>
      <c r="N1993" s="12">
        <v>625371851</v>
      </c>
      <c r="O1993" t="s" s="13">
        <v>13099</v>
      </c>
      <c r="P1993" s="16">
        <v>28860</v>
      </c>
      <c r="Q1993" t="s" s="13">
        <v>8944</v>
      </c>
      <c r="R1993" t="s" s="24">
        <v>13100</v>
      </c>
      <c r="S1993" s="12"/>
      <c r="T1993" s="12"/>
      <c r="U1993" t="s" s="13">
        <v>13101</v>
      </c>
      <c r="V1993" t="s" s="13">
        <v>13102</v>
      </c>
      <c r="W1993" t="s" s="13">
        <v>13101</v>
      </c>
      <c r="X1993" t="s" s="13">
        <v>13103</v>
      </c>
      <c r="Y1993" t="s" s="13">
        <v>13104</v>
      </c>
      <c r="Z1993" s="12"/>
      <c r="AA1993" s="19">
        <v>43713</v>
      </c>
      <c r="AB1993" s="20"/>
    </row>
    <row r="1994" ht="15.75" customHeight="1">
      <c r="A1994" s="12">
        <v>2069</v>
      </c>
      <c r="B1994" s="12">
        <v>20691</v>
      </c>
      <c r="C1994" t="s" s="13">
        <v>28</v>
      </c>
      <c r="D1994" t="s" s="13">
        <v>13105</v>
      </c>
      <c r="E1994" t="s" s="14">
        <f>MID(D1994,1,SEARCH(",",D1994)-1)</f>
        <v>13106</v>
      </c>
      <c r="F1994" t="s" s="13">
        <f>MID(D1994,SEARCH(",",D1994)+2,50)</f>
        <v>4884</v>
      </c>
      <c r="G1994" s="15">
        <v>38663</v>
      </c>
      <c r="H1994" s="16">
        <f>YEAR(G1994)</f>
        <v>2005</v>
      </c>
      <c r="I1994" s="16">
        <f>INT((TODAY()-G1994)/365)</f>
        <v>14</v>
      </c>
      <c r="J1994" t="s" s="17">
        <v>32</v>
      </c>
      <c r="K1994" t="s" s="17">
        <v>13107</v>
      </c>
      <c r="L1994" s="12">
        <v>686462053</v>
      </c>
      <c r="M1994" s="12"/>
      <c r="N1994" s="12"/>
      <c r="O1994" t="s" s="13">
        <v>1066</v>
      </c>
      <c r="P1994" s="16">
        <v>28109</v>
      </c>
      <c r="Q1994" t="s" s="13">
        <v>1067</v>
      </c>
      <c r="R1994" t="s" s="24">
        <v>13108</v>
      </c>
      <c r="S1994" s="12"/>
      <c r="T1994" s="12"/>
      <c r="U1994" t="s" s="13">
        <v>13109</v>
      </c>
      <c r="V1994" t="s" s="13">
        <v>13110</v>
      </c>
      <c r="W1994" t="s" s="13">
        <v>13110</v>
      </c>
      <c r="X1994" t="s" s="13">
        <v>13111</v>
      </c>
      <c r="Y1994" t="s" s="13">
        <v>13112</v>
      </c>
      <c r="Z1994" t="s" s="13">
        <v>13113</v>
      </c>
      <c r="AA1994" s="19">
        <v>43713</v>
      </c>
      <c r="AB1994" s="20">
        <v>44089</v>
      </c>
    </row>
    <row r="1995" ht="15.75" customHeight="1">
      <c r="A1995" s="12">
        <v>2069</v>
      </c>
      <c r="B1995" s="12">
        <v>20692</v>
      </c>
      <c r="C1995" t="s" s="13">
        <v>28</v>
      </c>
      <c r="D1995" t="s" s="13">
        <v>13114</v>
      </c>
      <c r="E1995" t="s" s="14">
        <f>MID(D1995,1,SEARCH(",",D1995)-1)</f>
        <v>13106</v>
      </c>
      <c r="F1995" t="s" s="13">
        <f>MID(D1995,SEARCH(",",D1995)+2,50)</f>
        <v>192</v>
      </c>
      <c r="G1995" s="15">
        <v>39380</v>
      </c>
      <c r="H1995" s="16">
        <f>YEAR(G1995)</f>
        <v>2007</v>
      </c>
      <c r="I1995" s="16">
        <f>INT((TODAY()-G1995)/365)</f>
        <v>13</v>
      </c>
      <c r="J1995" t="s" s="17">
        <v>32</v>
      </c>
      <c r="K1995" s="16"/>
      <c r="L1995" s="12">
        <v>686462053</v>
      </c>
      <c r="M1995" s="12"/>
      <c r="N1995" s="12"/>
      <c r="O1995" t="s" s="13">
        <v>1066</v>
      </c>
      <c r="P1995" s="16">
        <v>28109</v>
      </c>
      <c r="Q1995" t="s" s="13">
        <v>1067</v>
      </c>
      <c r="R1995" t="s" s="24">
        <v>13108</v>
      </c>
      <c r="S1995" s="12"/>
      <c r="T1995" s="12"/>
      <c r="U1995" t="s" s="13">
        <v>13109</v>
      </c>
      <c r="V1995" t="s" s="13">
        <v>13110</v>
      </c>
      <c r="W1995" t="s" s="13">
        <v>13110</v>
      </c>
      <c r="X1995" t="s" s="13">
        <v>13111</v>
      </c>
      <c r="Y1995" t="s" s="13">
        <v>13112</v>
      </c>
      <c r="Z1995" t="s" s="13">
        <v>13113</v>
      </c>
      <c r="AA1995" s="19">
        <v>43713</v>
      </c>
      <c r="AB1995" s="20">
        <v>44089</v>
      </c>
    </row>
    <row r="1996" ht="15.75" customHeight="1">
      <c r="A1996" s="12">
        <v>2070</v>
      </c>
      <c r="B1996" s="12">
        <v>20701</v>
      </c>
      <c r="C1996" t="s" s="13">
        <v>28</v>
      </c>
      <c r="D1996" t="s" s="13">
        <v>13115</v>
      </c>
      <c r="E1996" t="s" s="14">
        <f>MID(D1996,1,SEARCH(",",D1996)-1)</f>
        <v>13116</v>
      </c>
      <c r="F1996" t="s" s="13">
        <f>MID(D1996,SEARCH(",",D1996)+2,50)</f>
        <v>3405</v>
      </c>
      <c r="G1996" s="15">
        <v>37538</v>
      </c>
      <c r="H1996" s="16">
        <f>YEAR(G1996)</f>
        <v>2002</v>
      </c>
      <c r="I1996" s="16">
        <f>INT((TODAY()-G1996)/365)</f>
        <v>18</v>
      </c>
      <c r="J1996" t="s" s="17">
        <v>32</v>
      </c>
      <c r="K1996" t="s" s="17">
        <v>13117</v>
      </c>
      <c r="L1996" s="12">
        <v>619219970</v>
      </c>
      <c r="M1996" s="12">
        <v>639470997</v>
      </c>
      <c r="N1996" s="12"/>
      <c r="O1996" t="s" s="13">
        <v>13118</v>
      </c>
      <c r="P1996" s="16">
        <v>28023</v>
      </c>
      <c r="Q1996" t="s" s="13">
        <v>34</v>
      </c>
      <c r="R1996" t="s" s="24">
        <v>13119</v>
      </c>
      <c r="S1996" s="12"/>
      <c r="T1996" s="12"/>
      <c r="U1996" s="12"/>
      <c r="V1996" t="s" s="13">
        <v>13120</v>
      </c>
      <c r="W1996" t="s" s="13">
        <v>13120</v>
      </c>
      <c r="X1996" t="s" s="13">
        <v>13121</v>
      </c>
      <c r="Y1996" t="s" s="13">
        <v>13122</v>
      </c>
      <c r="Z1996" s="72"/>
      <c r="AA1996" s="19">
        <v>43713</v>
      </c>
      <c r="AB1996" s="20"/>
    </row>
    <row r="1997" ht="15.75" customHeight="1">
      <c r="A1997" s="12">
        <v>2071</v>
      </c>
      <c r="B1997" s="12">
        <v>20711</v>
      </c>
      <c r="C1997" t="s" s="13">
        <v>7608</v>
      </c>
      <c r="D1997" t="s" s="13">
        <v>13123</v>
      </c>
      <c r="E1997" t="s" s="14">
        <f>MID(D1997,1,SEARCH(",",D1997)-1)</f>
        <v>13124</v>
      </c>
      <c r="F1997" t="s" s="13">
        <f>MID(D1997,SEARCH(",",D1997)+2,50)</f>
        <v>159</v>
      </c>
      <c r="G1997" s="15">
        <v>38618</v>
      </c>
      <c r="H1997" s="16">
        <f>YEAR(G1997)</f>
        <v>2005</v>
      </c>
      <c r="I1997" s="16">
        <f>INT((TODAY()-G1997)/365)</f>
        <v>15</v>
      </c>
      <c r="J1997" t="s" s="17">
        <v>32</v>
      </c>
      <c r="K1997" t="s" s="17">
        <v>13125</v>
      </c>
      <c r="L1997" s="12">
        <v>639199024</v>
      </c>
      <c r="M1997" s="12">
        <v>649815105</v>
      </c>
      <c r="N1997" s="12"/>
      <c r="O1997" t="s" s="13">
        <v>13126</v>
      </c>
      <c r="P1997" s="16">
        <v>28860</v>
      </c>
      <c r="Q1997" t="s" s="13">
        <v>8944</v>
      </c>
      <c r="R1997" t="s" s="24">
        <v>13127</v>
      </c>
      <c r="S1997" s="12"/>
      <c r="T1997" s="12"/>
      <c r="U1997" t="s" s="13">
        <v>13128</v>
      </c>
      <c r="V1997" t="s" s="13">
        <v>13129</v>
      </c>
      <c r="W1997" t="s" s="13">
        <v>13129</v>
      </c>
      <c r="X1997" t="s" s="13">
        <v>13130</v>
      </c>
      <c r="Y1997" t="s" s="13">
        <v>13131</v>
      </c>
      <c r="Z1997" s="12"/>
      <c r="AA1997" s="19">
        <v>43713</v>
      </c>
      <c r="AB1997" s="20"/>
    </row>
    <row r="1998" ht="15.75" customHeight="1">
      <c r="A1998" s="12">
        <v>2072</v>
      </c>
      <c r="B1998" s="12">
        <v>20721</v>
      </c>
      <c r="C1998" t="s" s="13">
        <v>7608</v>
      </c>
      <c r="D1998" t="s" s="13">
        <v>13132</v>
      </c>
      <c r="E1998" t="s" s="14">
        <f>MID(D1998,1,SEARCH(",",D1998)-1)</f>
        <v>13133</v>
      </c>
      <c r="F1998" t="s" s="13">
        <f>MID(D1998,SEARCH(",",D1998)+2,50)</f>
        <v>13134</v>
      </c>
      <c r="G1998" s="15">
        <v>40414</v>
      </c>
      <c r="H1998" s="16">
        <f>YEAR(G1998)</f>
        <v>2010</v>
      </c>
      <c r="I1998" s="16">
        <f>INT((TODAY()-G1998)/365)</f>
        <v>10</v>
      </c>
      <c r="J1998" t="s" s="17">
        <v>32</v>
      </c>
      <c r="K1998" t="s" s="17">
        <v>13135</v>
      </c>
      <c r="L1998" s="12">
        <v>677447395</v>
      </c>
      <c r="M1998" s="12">
        <v>663920959</v>
      </c>
      <c r="N1998" s="12">
        <v>912688841</v>
      </c>
      <c r="O1998" t="s" s="13">
        <v>13136</v>
      </c>
      <c r="P1998" s="16">
        <v>28860</v>
      </c>
      <c r="Q1998" t="s" s="13">
        <v>8944</v>
      </c>
      <c r="R1998" t="s" s="24">
        <v>13137</v>
      </c>
      <c r="S1998" s="12"/>
      <c r="T1998" s="12"/>
      <c r="U1998" t="s" s="13">
        <v>13138</v>
      </c>
      <c r="V1998" t="s" s="13">
        <v>13139</v>
      </c>
      <c r="W1998" t="s" s="13">
        <v>13139</v>
      </c>
      <c r="X1998" t="s" s="13">
        <v>13140</v>
      </c>
      <c r="Y1998" t="s" s="13">
        <v>13141</v>
      </c>
      <c r="Z1998" t="s" s="13">
        <v>12021</v>
      </c>
      <c r="AA1998" s="19">
        <v>43715</v>
      </c>
      <c r="AB1998" s="20">
        <v>43782</v>
      </c>
    </row>
    <row r="1999" ht="15.75" customHeight="1">
      <c r="A1999" s="12">
        <v>2073</v>
      </c>
      <c r="B1999" s="12">
        <v>20731</v>
      </c>
      <c r="C1999" t="s" s="13">
        <v>28</v>
      </c>
      <c r="D1999" t="s" s="13">
        <v>13142</v>
      </c>
      <c r="E1999" t="s" s="14">
        <f>MID(D1999,1,SEARCH(",",D1999)-1)</f>
        <v>13143</v>
      </c>
      <c r="F1999" t="s" s="13">
        <f>MID(D1999,SEARCH(",",D1999)+2,50)</f>
        <v>5713</v>
      </c>
      <c r="G1999" s="15">
        <v>40249</v>
      </c>
      <c r="H1999" s="16">
        <f>YEAR(G1999)</f>
        <v>2010</v>
      </c>
      <c r="I1999" s="16">
        <f>INT((TODAY()-G1999)/365)</f>
        <v>10</v>
      </c>
      <c r="J1999" t="s" s="17">
        <v>40</v>
      </c>
      <c r="K1999" t="s" s="17">
        <v>13144</v>
      </c>
      <c r="L1999" s="12">
        <v>677431656</v>
      </c>
      <c r="M1999" s="12"/>
      <c r="N1999" s="12"/>
      <c r="O1999" t="s" s="13">
        <v>13145</v>
      </c>
      <c r="P1999" s="16">
        <v>28049</v>
      </c>
      <c r="Q1999" t="s" s="13">
        <v>34</v>
      </c>
      <c r="R1999" t="s" s="24">
        <v>13146</v>
      </c>
      <c r="S1999" s="12"/>
      <c r="T1999" s="12"/>
      <c r="U1999" t="s" s="13">
        <v>13147</v>
      </c>
      <c r="V1999" t="s" s="13">
        <v>13148</v>
      </c>
      <c r="W1999" t="s" s="13">
        <v>13148</v>
      </c>
      <c r="X1999" t="s" s="13">
        <v>13149</v>
      </c>
      <c r="Y1999" t="s" s="13">
        <v>13150</v>
      </c>
      <c r="Z1999" t="s" s="13">
        <v>13151</v>
      </c>
      <c r="AA1999" s="19">
        <v>43716</v>
      </c>
      <c r="AB1999" s="39">
        <v>43726</v>
      </c>
    </row>
    <row r="2000" ht="15.75" customHeight="1">
      <c r="A2000" s="30">
        <v>2074</v>
      </c>
      <c r="B2000" s="30">
        <v>20741</v>
      </c>
      <c r="C2000" t="s" s="31">
        <v>28</v>
      </c>
      <c r="D2000" t="s" s="32">
        <v>13152</v>
      </c>
      <c r="E2000" t="s" s="14">
        <f>MID(D2000,1,SEARCH(",",D2000)-1)</f>
        <v>4105</v>
      </c>
      <c r="F2000" t="s" s="13">
        <f>MID(D2000,SEARCH(",",D2000)+2,50)</f>
        <v>13153</v>
      </c>
      <c r="G2000" s="33">
        <v>41500</v>
      </c>
      <c r="H2000" s="30">
        <f>YEAR(G2000)</f>
        <v>2013</v>
      </c>
      <c r="I2000" s="30">
        <f>INT((TODAY()-G2000)/365)</f>
        <v>7</v>
      </c>
      <c r="J2000" t="s" s="31">
        <v>40</v>
      </c>
      <c r="K2000" t="s" s="31">
        <v>13154</v>
      </c>
      <c r="L2000" s="30">
        <v>606542860</v>
      </c>
      <c r="M2000" s="30">
        <v>652493727</v>
      </c>
      <c r="N2000" s="30"/>
      <c r="O2000" t="s" s="32">
        <v>13155</v>
      </c>
      <c r="P2000" s="30">
        <v>28035</v>
      </c>
      <c r="Q2000" t="s" s="31">
        <v>34</v>
      </c>
      <c r="R2000" t="s" s="38">
        <v>13156</v>
      </c>
      <c r="S2000" s="37"/>
      <c r="T2000" s="37"/>
      <c r="U2000" t="s" s="32">
        <v>13157</v>
      </c>
      <c r="V2000" t="s" s="32">
        <v>13158</v>
      </c>
      <c r="W2000" t="s" s="32">
        <v>13157</v>
      </c>
      <c r="X2000" t="s" s="31">
        <v>13159</v>
      </c>
      <c r="Y2000" t="s" s="31">
        <v>13160</v>
      </c>
      <c r="Z2000" t="s" s="32">
        <v>9378</v>
      </c>
      <c r="AA2000" s="53">
        <v>43716</v>
      </c>
      <c r="AB2000" s="39">
        <v>43726</v>
      </c>
    </row>
    <row r="2001" ht="15.75" customHeight="1">
      <c r="A2001" s="12">
        <v>2075</v>
      </c>
      <c r="B2001" s="12">
        <v>20751</v>
      </c>
      <c r="C2001" t="s" s="13">
        <v>7608</v>
      </c>
      <c r="D2001" t="s" s="13">
        <v>13161</v>
      </c>
      <c r="E2001" t="s" s="14">
        <f>MID(D2001,1,SEARCH(",",D2001)-1)</f>
        <v>13162</v>
      </c>
      <c r="F2001" t="s" s="13">
        <f>MID(D2001,SEARCH(",",D2001)+2,50)</f>
        <v>8189</v>
      </c>
      <c r="G2001" s="15">
        <v>40512</v>
      </c>
      <c r="H2001" s="16">
        <f>YEAR(G2001)</f>
        <v>2010</v>
      </c>
      <c r="I2001" s="16">
        <f>INT((TODAY()-G2001)/365)</f>
        <v>9</v>
      </c>
      <c r="J2001" t="s" s="17">
        <v>32</v>
      </c>
      <c r="K2001" s="16"/>
      <c r="L2001" s="12">
        <v>609987838</v>
      </c>
      <c r="M2001" s="12">
        <v>690609214</v>
      </c>
      <c r="N2001" s="12"/>
      <c r="O2001" t="s" s="13">
        <v>13163</v>
      </c>
      <c r="P2001" s="16">
        <v>28860</v>
      </c>
      <c r="Q2001" t="s" s="13">
        <v>8944</v>
      </c>
      <c r="R2001" t="s" s="24">
        <v>13164</v>
      </c>
      <c r="S2001" s="12"/>
      <c r="T2001" s="12"/>
      <c r="U2001" t="s" s="13">
        <v>13165</v>
      </c>
      <c r="V2001" t="s" s="13">
        <v>13166</v>
      </c>
      <c r="W2001" t="s" s="13">
        <v>13166</v>
      </c>
      <c r="X2001" t="s" s="13">
        <v>13167</v>
      </c>
      <c r="Y2001" t="s" s="13">
        <v>13168</v>
      </c>
      <c r="Z2001" s="12"/>
      <c r="AA2001" s="19">
        <v>43715</v>
      </c>
      <c r="AB2001" s="20"/>
    </row>
    <row r="2002" ht="15.75" customHeight="1">
      <c r="A2002" s="12">
        <v>2075</v>
      </c>
      <c r="B2002" s="12">
        <v>20752</v>
      </c>
      <c r="C2002" t="s" s="13">
        <v>7608</v>
      </c>
      <c r="D2002" t="s" s="13">
        <v>13169</v>
      </c>
      <c r="E2002" t="s" s="14">
        <f>MID(D2002,1,SEARCH(",",D2002)-1)</f>
        <v>13162</v>
      </c>
      <c r="F2002" t="s" s="13">
        <f>MID(D2002,SEARCH(",",D2002)+2,50)</f>
        <v>1265</v>
      </c>
      <c r="G2002" s="15">
        <v>40512</v>
      </c>
      <c r="H2002" s="16">
        <f>YEAR(G2002)</f>
        <v>2010</v>
      </c>
      <c r="I2002" s="16">
        <f>INT((TODAY()-G2002)/365)</f>
        <v>9</v>
      </c>
      <c r="J2002" t="s" s="17">
        <v>32</v>
      </c>
      <c r="K2002" s="16"/>
      <c r="L2002" s="12">
        <v>609987838</v>
      </c>
      <c r="M2002" s="12">
        <v>690609214</v>
      </c>
      <c r="N2002" s="12"/>
      <c r="O2002" t="s" s="13">
        <v>13163</v>
      </c>
      <c r="P2002" s="16">
        <v>28860</v>
      </c>
      <c r="Q2002" t="s" s="13">
        <v>8944</v>
      </c>
      <c r="R2002" t="s" s="24">
        <v>13164</v>
      </c>
      <c r="S2002" s="12"/>
      <c r="T2002" s="12"/>
      <c r="U2002" t="s" s="13">
        <v>13165</v>
      </c>
      <c r="V2002" t="s" s="13">
        <v>13166</v>
      </c>
      <c r="W2002" t="s" s="13">
        <v>13166</v>
      </c>
      <c r="X2002" t="s" s="13">
        <v>13167</v>
      </c>
      <c r="Y2002" t="s" s="13">
        <v>13168</v>
      </c>
      <c r="Z2002" s="12"/>
      <c r="AA2002" s="19">
        <v>43715</v>
      </c>
      <c r="AB2002" s="20">
        <v>43763</v>
      </c>
    </row>
    <row r="2003" ht="15.75" customHeight="1">
      <c r="A2003" s="12">
        <v>2076</v>
      </c>
      <c r="B2003" s="12">
        <v>20761</v>
      </c>
      <c r="C2003" t="s" s="13">
        <v>28</v>
      </c>
      <c r="D2003" t="s" s="13">
        <v>13170</v>
      </c>
      <c r="E2003" t="s" s="14">
        <f>MID(D2003,1,SEARCH(",",D2003)-1)</f>
        <v>13171</v>
      </c>
      <c r="F2003" t="s" s="13">
        <f>MID(D2003,SEARCH(",",D2003)+2,50)</f>
        <v>227</v>
      </c>
      <c r="G2003" s="15">
        <v>42071</v>
      </c>
      <c r="H2003" s="16">
        <f>YEAR(G2003)</f>
        <v>2015</v>
      </c>
      <c r="I2003" s="16">
        <f>INT((TODAY()-G2003)/365)</f>
        <v>5</v>
      </c>
      <c r="J2003" t="s" s="17">
        <v>32</v>
      </c>
      <c r="K2003" s="16"/>
      <c r="L2003" s="12">
        <v>649471475</v>
      </c>
      <c r="M2003" s="12">
        <v>655466619</v>
      </c>
      <c r="N2003" s="12"/>
      <c r="O2003" t="s" s="13">
        <v>13172</v>
      </c>
      <c r="P2003" s="16">
        <v>28032</v>
      </c>
      <c r="Q2003" t="s" s="13">
        <v>34</v>
      </c>
      <c r="R2003" t="s" s="24">
        <v>13173</v>
      </c>
      <c r="S2003" s="12"/>
      <c r="T2003" s="12"/>
      <c r="U2003" t="s" s="13">
        <v>13174</v>
      </c>
      <c r="V2003" t="s" s="13">
        <v>13175</v>
      </c>
      <c r="W2003" t="s" s="13">
        <v>13174</v>
      </c>
      <c r="X2003" t="s" s="13">
        <v>13176</v>
      </c>
      <c r="Y2003" t="s" s="13">
        <v>13177</v>
      </c>
      <c r="Z2003" t="s" s="13">
        <v>13178</v>
      </c>
      <c r="AA2003" s="19">
        <v>43715</v>
      </c>
      <c r="AB2003" s="20">
        <v>43763</v>
      </c>
    </row>
    <row r="2004" ht="15.75" customHeight="1">
      <c r="A2004" s="12">
        <v>2077</v>
      </c>
      <c r="B2004" s="12">
        <v>20771</v>
      </c>
      <c r="C2004" t="s" s="13">
        <v>7608</v>
      </c>
      <c r="D2004" t="s" s="13">
        <v>13179</v>
      </c>
      <c r="E2004" t="s" s="14">
        <f>MID(D2004,1,SEARCH(",",D2004)-1)</f>
        <v>13180</v>
      </c>
      <c r="F2004" t="s" s="13">
        <f>MID(D2004,SEARCH(",",D2004)+2,50)</f>
        <v>9438</v>
      </c>
      <c r="G2004" s="15">
        <v>39842</v>
      </c>
      <c r="H2004" s="16">
        <f>YEAR(G2004)</f>
        <v>2009</v>
      </c>
      <c r="I2004" s="16">
        <f>INT((TODAY()-G2004)/365)</f>
        <v>11</v>
      </c>
      <c r="J2004" t="s" s="17">
        <v>40</v>
      </c>
      <c r="K2004" s="16">
        <v>71571392</v>
      </c>
      <c r="L2004" s="12">
        <v>911999663</v>
      </c>
      <c r="M2004" s="12">
        <v>626735857</v>
      </c>
      <c r="N2004" s="12">
        <v>684052424</v>
      </c>
      <c r="O2004" t="s" s="13">
        <v>13181</v>
      </c>
      <c r="P2004" s="16">
        <v>28860</v>
      </c>
      <c r="Q2004" t="s" s="13">
        <v>8944</v>
      </c>
      <c r="R2004" t="s" s="24">
        <v>13182</v>
      </c>
      <c r="S2004" t="s" s="13">
        <v>13183</v>
      </c>
      <c r="T2004" s="12"/>
      <c r="U2004" t="s" s="13">
        <v>13184</v>
      </c>
      <c r="V2004" t="s" s="13">
        <v>13185</v>
      </c>
      <c r="W2004" t="s" s="13">
        <v>13184</v>
      </c>
      <c r="X2004" t="s" s="13">
        <v>13186</v>
      </c>
      <c r="Y2004" t="s" s="13">
        <v>13187</v>
      </c>
      <c r="Z2004" s="12"/>
      <c r="AA2004" s="19">
        <v>43713</v>
      </c>
      <c r="AB2004" s="20"/>
    </row>
    <row r="2005" ht="15.75" customHeight="1">
      <c r="A2005" s="12">
        <v>2077</v>
      </c>
      <c r="B2005" s="12">
        <v>20772</v>
      </c>
      <c r="C2005" t="s" s="13">
        <v>7608</v>
      </c>
      <c r="D2005" t="s" s="13">
        <v>13188</v>
      </c>
      <c r="E2005" t="s" s="14">
        <f>MID(D2005,1,SEARCH(",",D2005)-1)</f>
        <v>13180</v>
      </c>
      <c r="F2005" t="s" s="13">
        <f>MID(D2005,SEARCH(",",D2005)+2,50)</f>
        <v>13189</v>
      </c>
      <c r="G2005" s="15">
        <v>41774</v>
      </c>
      <c r="H2005" s="16">
        <f>YEAR(G2005)</f>
        <v>2014</v>
      </c>
      <c r="I2005" s="16">
        <f>INT((TODAY()-G2005)/365)</f>
        <v>6</v>
      </c>
      <c r="J2005" t="s" s="17">
        <v>40</v>
      </c>
      <c r="K2005" s="16">
        <v>71571395</v>
      </c>
      <c r="L2005" s="12">
        <v>911999663</v>
      </c>
      <c r="M2005" s="12">
        <v>626735857</v>
      </c>
      <c r="N2005" s="12">
        <v>684052424</v>
      </c>
      <c r="O2005" t="s" s="13">
        <v>13181</v>
      </c>
      <c r="P2005" s="16">
        <v>28860</v>
      </c>
      <c r="Q2005" t="s" s="13">
        <v>8944</v>
      </c>
      <c r="R2005" t="s" s="24">
        <v>13182</v>
      </c>
      <c r="S2005" t="s" s="13">
        <v>13183</v>
      </c>
      <c r="T2005" s="12"/>
      <c r="U2005" t="s" s="13">
        <v>13184</v>
      </c>
      <c r="V2005" t="s" s="13">
        <v>13185</v>
      </c>
      <c r="W2005" t="s" s="13">
        <v>13184</v>
      </c>
      <c r="X2005" t="s" s="13">
        <v>13186</v>
      </c>
      <c r="Y2005" t="s" s="13">
        <v>13187</v>
      </c>
      <c r="Z2005" s="12"/>
      <c r="AA2005" s="19">
        <v>43713</v>
      </c>
      <c r="AB2005" s="20"/>
    </row>
    <row r="2006" ht="15.75" customHeight="1">
      <c r="A2006" s="12">
        <v>2078</v>
      </c>
      <c r="B2006" s="12">
        <v>20781</v>
      </c>
      <c r="C2006" t="s" s="13">
        <v>7608</v>
      </c>
      <c r="D2006" t="s" s="13">
        <v>13190</v>
      </c>
      <c r="E2006" t="s" s="14">
        <f>MID(D2006,1,SEARCH(",",D2006)-1)</f>
        <v>13191</v>
      </c>
      <c r="F2006" t="s" s="13">
        <f>MID(D2006,SEARCH(",",D2006)+2,50)</f>
        <v>60</v>
      </c>
      <c r="G2006" s="15">
        <v>40059</v>
      </c>
      <c r="H2006" s="16">
        <f>YEAR(G2006)</f>
        <v>2009</v>
      </c>
      <c r="I2006" s="16">
        <f>INT((TODAY()-G2006)/365)</f>
        <v>11</v>
      </c>
      <c r="J2006" t="s" s="17">
        <v>40</v>
      </c>
      <c r="K2006" t="s" s="17">
        <v>13192</v>
      </c>
      <c r="L2006" s="12">
        <v>660572831</v>
      </c>
      <c r="M2006" s="12">
        <v>659334709</v>
      </c>
      <c r="N2006" s="12">
        <v>686689944</v>
      </c>
      <c r="O2006" t="s" s="13">
        <v>13193</v>
      </c>
      <c r="P2006" s="16">
        <v>28860</v>
      </c>
      <c r="Q2006" t="s" s="13">
        <v>8944</v>
      </c>
      <c r="R2006" t="s" s="24">
        <v>13194</v>
      </c>
      <c r="S2006" s="12"/>
      <c r="T2006" s="12"/>
      <c r="U2006" t="s" s="13">
        <v>13195</v>
      </c>
      <c r="V2006" t="s" s="13">
        <v>13196</v>
      </c>
      <c r="W2006" t="s" s="13">
        <v>13196</v>
      </c>
      <c r="X2006" t="s" s="13">
        <v>13197</v>
      </c>
      <c r="Y2006" t="s" s="13">
        <v>13198</v>
      </c>
      <c r="Z2006" s="12"/>
      <c r="AA2006" s="19">
        <v>43699</v>
      </c>
      <c r="AB2006" s="39"/>
    </row>
    <row r="2007" ht="15.75" customHeight="1">
      <c r="A2007" s="12">
        <v>2078</v>
      </c>
      <c r="B2007" s="12">
        <v>20782</v>
      </c>
      <c r="C2007" t="s" s="13">
        <v>7608</v>
      </c>
      <c r="D2007" t="s" s="13">
        <v>13199</v>
      </c>
      <c r="E2007" t="s" s="14">
        <f>MID(D2007,1,SEARCH(",",D2007)-1)</f>
        <v>13191</v>
      </c>
      <c r="F2007" t="s" s="13">
        <f>MID(D2007,SEARCH(",",D2007)+2,50)</f>
        <v>410</v>
      </c>
      <c r="G2007" s="15">
        <v>40835</v>
      </c>
      <c r="H2007" s="16">
        <f>YEAR(G2007)</f>
        <v>2011</v>
      </c>
      <c r="I2007" s="16">
        <f>INT((TODAY()-G2007)/365)</f>
        <v>9</v>
      </c>
      <c r="J2007" t="s" s="17">
        <v>32</v>
      </c>
      <c r="K2007" s="16"/>
      <c r="L2007" s="12">
        <v>660572831</v>
      </c>
      <c r="M2007" s="12">
        <v>659334709</v>
      </c>
      <c r="N2007" s="12"/>
      <c r="O2007" t="s" s="13">
        <v>13200</v>
      </c>
      <c r="P2007" s="16">
        <v>28860</v>
      </c>
      <c r="Q2007" t="s" s="13">
        <v>13201</v>
      </c>
      <c r="R2007" s="18"/>
      <c r="S2007" t="s" s="13">
        <v>13202</v>
      </c>
      <c r="T2007" s="12"/>
      <c r="U2007" t="s" s="13">
        <v>13203</v>
      </c>
      <c r="V2007" t="s" s="13">
        <v>13204</v>
      </c>
      <c r="W2007" t="s" s="13">
        <v>13204</v>
      </c>
      <c r="X2007" t="s" s="13">
        <v>13197</v>
      </c>
      <c r="Y2007" t="s" s="13">
        <v>13198</v>
      </c>
      <c r="Z2007" s="12"/>
      <c r="AA2007" s="19">
        <v>44090</v>
      </c>
      <c r="AB2007" s="20"/>
    </row>
    <row r="2008" ht="51" customHeight="1">
      <c r="A2008" s="30">
        <v>2079</v>
      </c>
      <c r="B2008" s="30">
        <v>20791</v>
      </c>
      <c r="C2008" t="s" s="31">
        <v>28</v>
      </c>
      <c r="D2008" t="s" s="32">
        <v>13205</v>
      </c>
      <c r="E2008" t="s" s="14">
        <f>MID(D2008,1,SEARCH(",",D2008)-1)</f>
        <v>13206</v>
      </c>
      <c r="F2008" t="s" s="13">
        <f>MID(D2008,SEARCH(",",D2008)+2,50)</f>
        <v>115</v>
      </c>
      <c r="G2008" s="33">
        <v>39803</v>
      </c>
      <c r="H2008" s="30">
        <f>YEAR(G2008)</f>
        <v>2008</v>
      </c>
      <c r="I2008" s="30">
        <f>INT((TODAY()-G2008)/365)</f>
        <v>11</v>
      </c>
      <c r="J2008" t="s" s="31">
        <v>40</v>
      </c>
      <c r="K2008" t="s" s="31">
        <v>13207</v>
      </c>
      <c r="L2008" s="30">
        <v>628076112</v>
      </c>
      <c r="M2008" s="30"/>
      <c r="N2008" s="30"/>
      <c r="O2008" t="s" s="32">
        <v>13208</v>
      </c>
      <c r="P2008" s="30">
        <v>28109</v>
      </c>
      <c r="Q2008" t="s" s="31">
        <v>1067</v>
      </c>
      <c r="R2008" t="s" s="38">
        <v>13209</v>
      </c>
      <c r="S2008" s="37"/>
      <c r="T2008" s="37"/>
      <c r="U2008" t="s" s="32">
        <v>13210</v>
      </c>
      <c r="V2008" t="s" s="32">
        <v>13211</v>
      </c>
      <c r="W2008" t="s" s="32">
        <v>13210</v>
      </c>
      <c r="X2008" t="s" s="31">
        <v>13212</v>
      </c>
      <c r="Y2008" t="s" s="31">
        <v>13213</v>
      </c>
      <c r="Z2008" t="s" s="32">
        <v>13214</v>
      </c>
      <c r="AA2008" s="53">
        <v>43716</v>
      </c>
      <c r="AB2008" s="39">
        <v>43748</v>
      </c>
    </row>
    <row r="2009" ht="15.75" customHeight="1">
      <c r="A2009" s="12">
        <v>2080</v>
      </c>
      <c r="B2009" s="12">
        <v>20801</v>
      </c>
      <c r="C2009" t="s" s="13">
        <v>7608</v>
      </c>
      <c r="D2009" t="s" s="13">
        <v>13215</v>
      </c>
      <c r="E2009" t="s" s="14">
        <f>MID(D2009,1,SEARCH(",",D2009)-1)</f>
        <v>13216</v>
      </c>
      <c r="F2009" t="s" s="13">
        <f>MID(D2009,SEARCH(",",D2009)+2,50)</f>
        <v>6595</v>
      </c>
      <c r="G2009" s="15">
        <v>40079</v>
      </c>
      <c r="H2009" s="16">
        <f>YEAR(G2009)</f>
        <v>2009</v>
      </c>
      <c r="I2009" s="16">
        <f>INT((TODAY()-G2009)/365)</f>
        <v>11</v>
      </c>
      <c r="J2009" t="s" s="17">
        <v>40</v>
      </c>
      <c r="K2009" s="16"/>
      <c r="L2009" s="12">
        <v>677870817</v>
      </c>
      <c r="M2009" s="12"/>
      <c r="N2009" s="12"/>
      <c r="O2009" t="s" s="13">
        <v>13217</v>
      </c>
      <c r="P2009" s="16">
        <v>28860</v>
      </c>
      <c r="Q2009" t="s" s="13">
        <v>8944</v>
      </c>
      <c r="R2009" t="s" s="24">
        <v>13218</v>
      </c>
      <c r="S2009" s="12"/>
      <c r="T2009" s="12"/>
      <c r="U2009" t="s" s="13">
        <v>13219</v>
      </c>
      <c r="V2009" t="s" s="13">
        <v>13220</v>
      </c>
      <c r="W2009" t="s" s="13">
        <v>13220</v>
      </c>
      <c r="X2009" t="s" s="13">
        <v>13221</v>
      </c>
      <c r="Y2009" t="s" s="13">
        <v>13222</v>
      </c>
      <c r="Z2009" t="s" s="13">
        <v>13223</v>
      </c>
      <c r="AA2009" s="19">
        <v>43716</v>
      </c>
      <c r="AB2009" s="20">
        <v>44110</v>
      </c>
    </row>
    <row r="2010" ht="15.75" customHeight="1">
      <c r="A2010" s="12">
        <v>2081</v>
      </c>
      <c r="B2010" s="12">
        <v>20811</v>
      </c>
      <c r="C2010" t="s" s="13">
        <v>7608</v>
      </c>
      <c r="D2010" t="s" s="13">
        <v>13224</v>
      </c>
      <c r="E2010" t="s" s="14">
        <f>MID(D2010,1,SEARCH(",",D2010)-1)</f>
        <v>13225</v>
      </c>
      <c r="F2010" t="s" s="13">
        <f>MID(D2010,SEARCH(",",D2010)+2,50)</f>
        <v>1562</v>
      </c>
      <c r="G2010" s="15">
        <v>39529</v>
      </c>
      <c r="H2010" s="16">
        <f>YEAR(G2010)</f>
        <v>2008</v>
      </c>
      <c r="I2010" s="16">
        <f>INT((TODAY()-G2010)/365)</f>
        <v>12</v>
      </c>
      <c r="J2010" t="s" s="17">
        <v>32</v>
      </c>
      <c r="K2010" s="16"/>
      <c r="L2010" s="12">
        <v>660143161</v>
      </c>
      <c r="M2010" s="12">
        <v>609248242</v>
      </c>
      <c r="N2010" s="12"/>
      <c r="O2010" t="s" s="13">
        <v>13226</v>
      </c>
      <c r="P2010" s="16">
        <v>28860</v>
      </c>
      <c r="Q2010" t="s" s="13">
        <v>8944</v>
      </c>
      <c r="R2010" t="s" s="24">
        <v>13227</v>
      </c>
      <c r="S2010" s="12"/>
      <c r="T2010" s="12"/>
      <c r="U2010" t="s" s="13">
        <v>13228</v>
      </c>
      <c r="V2010" t="s" s="13">
        <v>13229</v>
      </c>
      <c r="W2010" t="s" s="13">
        <v>13228</v>
      </c>
      <c r="X2010" t="s" s="13">
        <v>13230</v>
      </c>
      <c r="Y2010" t="s" s="13">
        <v>13231</v>
      </c>
      <c r="Z2010" s="12"/>
      <c r="AA2010" s="19">
        <v>43715</v>
      </c>
      <c r="AB2010" s="20"/>
    </row>
    <row r="2011" ht="15.75" customHeight="1">
      <c r="A2011" s="12">
        <v>2081</v>
      </c>
      <c r="B2011" s="12">
        <v>20812</v>
      </c>
      <c r="C2011" t="s" s="13">
        <v>7608</v>
      </c>
      <c r="D2011" t="s" s="13">
        <v>13232</v>
      </c>
      <c r="E2011" t="s" s="14">
        <f>MID(D2011,1,SEARCH(",",D2011)-1)</f>
        <v>13225</v>
      </c>
      <c r="F2011" t="s" s="13">
        <f>MID(D2011,SEARCH(",",D2011)+2,50)</f>
        <v>198</v>
      </c>
      <c r="G2011" s="15">
        <v>38555</v>
      </c>
      <c r="H2011" s="16">
        <f>YEAR(G2011)</f>
        <v>2005</v>
      </c>
      <c r="I2011" s="16">
        <f>INT((TODAY()-G2011)/365)</f>
        <v>15</v>
      </c>
      <c r="J2011" t="s" s="17">
        <v>32</v>
      </c>
      <c r="K2011" s="16"/>
      <c r="L2011" s="12">
        <v>660143161</v>
      </c>
      <c r="M2011" s="12">
        <v>609248242</v>
      </c>
      <c r="N2011" s="12"/>
      <c r="O2011" t="s" s="13">
        <v>13233</v>
      </c>
      <c r="P2011" s="16">
        <v>28860</v>
      </c>
      <c r="Q2011" t="s" s="13">
        <v>13201</v>
      </c>
      <c r="R2011" t="s" s="24">
        <v>13227</v>
      </c>
      <c r="S2011" s="12"/>
      <c r="T2011" s="12"/>
      <c r="U2011" t="s" s="13">
        <v>13234</v>
      </c>
      <c r="V2011" t="s" s="13">
        <v>13235</v>
      </c>
      <c r="W2011" t="s" s="13">
        <v>13234</v>
      </c>
      <c r="X2011" t="s" s="13">
        <v>13230</v>
      </c>
      <c r="Y2011" t="s" s="13">
        <v>13231</v>
      </c>
      <c r="Z2011" s="12"/>
      <c r="AA2011" s="19">
        <v>44095</v>
      </c>
      <c r="AB2011" s="20"/>
    </row>
    <row r="2012" ht="36" customHeight="1">
      <c r="A2012" s="12">
        <v>2082</v>
      </c>
      <c r="B2012" s="12">
        <v>20821</v>
      </c>
      <c r="C2012" t="s" s="13">
        <v>28</v>
      </c>
      <c r="D2012" t="s" s="13">
        <v>13236</v>
      </c>
      <c r="E2012" t="s" s="14">
        <f>MID(D2012,1,SEARCH(",",D2012)-1)</f>
        <v>13237</v>
      </c>
      <c r="F2012" t="s" s="13">
        <f>MID(D2012,SEARCH(",",D2012)+2,50)</f>
        <v>1117</v>
      </c>
      <c r="G2012" s="15">
        <v>39092</v>
      </c>
      <c r="H2012" s="16">
        <f>YEAR(G2012)</f>
        <v>2007</v>
      </c>
      <c r="I2012" s="16">
        <f>INT((TODAY()-G2012)/365)</f>
        <v>13</v>
      </c>
      <c r="J2012" t="s" s="17">
        <v>32</v>
      </c>
      <c r="K2012" t="s" s="17">
        <v>13238</v>
      </c>
      <c r="L2012" s="12">
        <v>649122858</v>
      </c>
      <c r="M2012" s="12">
        <v>649900704</v>
      </c>
      <c r="N2012" s="12">
        <v>913764668</v>
      </c>
      <c r="O2012" t="s" s="13">
        <v>13239</v>
      </c>
      <c r="P2012" s="16">
        <v>28035</v>
      </c>
      <c r="Q2012" t="s" s="13">
        <v>34</v>
      </c>
      <c r="R2012" t="s" s="73">
        <v>13240</v>
      </c>
      <c r="S2012" s="12"/>
      <c r="T2012" s="12"/>
      <c r="U2012" t="s" s="13">
        <v>13241</v>
      </c>
      <c r="V2012" t="s" s="13">
        <v>13242</v>
      </c>
      <c r="W2012" t="s" s="13">
        <v>13241</v>
      </c>
      <c r="X2012" t="s" s="13">
        <v>13243</v>
      </c>
      <c r="Y2012" t="s" s="14">
        <v>13244</v>
      </c>
      <c r="Z2012" t="s" s="52">
        <v>13245</v>
      </c>
      <c r="AA2012" s="19">
        <v>43716</v>
      </c>
      <c r="AB2012" s="39">
        <v>43776</v>
      </c>
    </row>
    <row r="2013" ht="15.75" customHeight="1">
      <c r="A2013" s="30">
        <v>2083</v>
      </c>
      <c r="B2013" s="30">
        <v>20831</v>
      </c>
      <c r="C2013" t="s" s="31">
        <v>7608</v>
      </c>
      <c r="D2013" t="s" s="32">
        <v>13246</v>
      </c>
      <c r="E2013" t="s" s="14">
        <f>MID(D2013,1,SEARCH(",",D2013)-1)</f>
        <v>13247</v>
      </c>
      <c r="F2013" t="s" s="13">
        <f>MID(D2013,SEARCH(",",D2013)+2,50)</f>
        <v>46</v>
      </c>
      <c r="G2013" s="33">
        <v>40610</v>
      </c>
      <c r="H2013" s="30">
        <f>YEAR(G2013)</f>
        <v>2011</v>
      </c>
      <c r="I2013" s="30">
        <f>INT((TODAY()-G2013)/365)</f>
        <v>9</v>
      </c>
      <c r="J2013" t="s" s="31">
        <v>40</v>
      </c>
      <c r="K2013" s="30"/>
      <c r="L2013" s="30">
        <v>669240433</v>
      </c>
      <c r="M2013" s="30"/>
      <c r="N2013" s="30"/>
      <c r="O2013" t="s" s="32">
        <v>13248</v>
      </c>
      <c r="P2013" s="30">
        <v>28860</v>
      </c>
      <c r="Q2013" t="s" s="31">
        <v>8944</v>
      </c>
      <c r="R2013" t="s" s="38">
        <v>13249</v>
      </c>
      <c r="S2013" s="67"/>
      <c r="T2013" s="37"/>
      <c r="U2013" t="s" s="32">
        <v>13250</v>
      </c>
      <c r="V2013" t="s" s="32">
        <v>13251</v>
      </c>
      <c r="W2013" t="s" s="32">
        <v>13251</v>
      </c>
      <c r="X2013" t="s" s="31">
        <v>13252</v>
      </c>
      <c r="Y2013" t="s" s="32">
        <v>13253</v>
      </c>
      <c r="Z2013" t="s" s="32">
        <v>13254</v>
      </c>
      <c r="AA2013" s="53">
        <v>43726</v>
      </c>
      <c r="AB2013" s="39">
        <v>43776</v>
      </c>
    </row>
    <row r="2014" ht="15.75" customHeight="1">
      <c r="A2014" s="12">
        <v>2084</v>
      </c>
      <c r="B2014" s="12">
        <v>20841</v>
      </c>
      <c r="C2014" t="s" s="13">
        <v>28</v>
      </c>
      <c r="D2014" t="s" s="13">
        <v>13255</v>
      </c>
      <c r="E2014" t="s" s="14">
        <f>MID(D2014,1,SEARCH(",",D2014)-1)</f>
        <v>13256</v>
      </c>
      <c r="F2014" t="s" s="13">
        <f>MID(D2014,SEARCH(",",D2014)+2,50)</f>
        <v>60</v>
      </c>
      <c r="G2014" s="15">
        <v>38033</v>
      </c>
      <c r="H2014" s="16">
        <f>YEAR(G2014)</f>
        <v>2004</v>
      </c>
      <c r="I2014" s="16">
        <f>INT((TODAY()-G2014)/365)</f>
        <v>16</v>
      </c>
      <c r="J2014" t="s" s="17">
        <v>40</v>
      </c>
      <c r="K2014" t="s" s="17">
        <v>13257</v>
      </c>
      <c r="L2014" s="12">
        <v>917597979</v>
      </c>
      <c r="M2014" s="12">
        <v>626455963</v>
      </c>
      <c r="N2014" s="12">
        <v>610087345</v>
      </c>
      <c r="O2014" t="s" s="13">
        <v>13258</v>
      </c>
      <c r="P2014" s="16">
        <v>28043</v>
      </c>
      <c r="Q2014" t="s" s="13">
        <v>34</v>
      </c>
      <c r="R2014" t="s" s="24">
        <v>13259</v>
      </c>
      <c r="S2014" s="12"/>
      <c r="T2014" s="12"/>
      <c r="U2014" t="s" s="13">
        <v>13260</v>
      </c>
      <c r="V2014" t="s" s="13">
        <v>13261</v>
      </c>
      <c r="W2014" t="s" s="13">
        <v>13260</v>
      </c>
      <c r="X2014" t="s" s="13">
        <v>13262</v>
      </c>
      <c r="Y2014" t="s" s="14">
        <v>13263</v>
      </c>
      <c r="Z2014" s="12"/>
      <c r="AA2014" s="19">
        <v>43716</v>
      </c>
      <c r="AB2014" s="39"/>
    </row>
    <row r="2015" ht="25.5" customHeight="1">
      <c r="A2015" s="30">
        <v>2085</v>
      </c>
      <c r="B2015" s="30">
        <v>20851</v>
      </c>
      <c r="C2015" t="s" s="31">
        <v>28</v>
      </c>
      <c r="D2015" t="s" s="32">
        <v>13264</v>
      </c>
      <c r="E2015" t="s" s="14">
        <f>MID(D2015,1,SEARCH(",",D2015)-1)</f>
        <v>13265</v>
      </c>
      <c r="F2015" t="s" s="13">
        <f>MID(D2015,SEARCH(",",D2015)+2,50)</f>
        <v>402</v>
      </c>
      <c r="G2015" s="33">
        <v>39279</v>
      </c>
      <c r="H2015" s="30">
        <f>YEAR(G2015)</f>
        <v>2007</v>
      </c>
      <c r="I2015" s="30">
        <f>INT((TODAY()-G2015)/365)</f>
        <v>13</v>
      </c>
      <c r="J2015" t="s" s="31">
        <v>32</v>
      </c>
      <c r="K2015" s="30"/>
      <c r="L2015" s="30">
        <v>617782743</v>
      </c>
      <c r="M2015" s="30"/>
      <c r="N2015" s="30"/>
      <c r="O2015" t="s" s="32">
        <v>13266</v>
      </c>
      <c r="P2015" s="30">
        <v>28034</v>
      </c>
      <c r="Q2015" t="s" s="31">
        <v>34</v>
      </c>
      <c r="R2015" s="67"/>
      <c r="S2015" t="s" s="38">
        <v>13267</v>
      </c>
      <c r="T2015" s="37"/>
      <c r="U2015" s="37"/>
      <c r="V2015" t="s" s="32">
        <v>13268</v>
      </c>
      <c r="W2015" t="s" s="32">
        <v>13268</v>
      </c>
      <c r="X2015" t="s" s="31">
        <v>13269</v>
      </c>
      <c r="Y2015" t="s" s="32">
        <v>13270</v>
      </c>
      <c r="Z2015" t="s" s="32">
        <v>13271</v>
      </c>
      <c r="AA2015" s="53">
        <v>43716</v>
      </c>
      <c r="AB2015" s="39">
        <v>43719</v>
      </c>
    </row>
    <row r="2016" ht="15.75" customHeight="1">
      <c r="A2016" s="12">
        <v>2085</v>
      </c>
      <c r="B2016" s="12">
        <v>20852</v>
      </c>
      <c r="C2016" t="s" s="13">
        <v>28</v>
      </c>
      <c r="D2016" t="s" s="13">
        <v>13272</v>
      </c>
      <c r="E2016" t="s" s="14">
        <f>MID(D2016,1,SEARCH(",",D2016)-1)</f>
        <v>13265</v>
      </c>
      <c r="F2016" t="s" s="13">
        <f>MID(D2016,SEARCH(",",D2016)+2,50)</f>
        <v>4669</v>
      </c>
      <c r="G2016" s="15"/>
      <c r="H2016" s="16">
        <f>YEAR((DATE(1899,12,31)+(0*7+IF(G2016&gt;60,G2016-1,G2016))))</f>
        <v>1899</v>
      </c>
      <c r="I2016" s="74">
        <f>INT((TODAY()-G2016)/365)</f>
      </c>
      <c r="J2016" t="s" s="17">
        <v>32</v>
      </c>
      <c r="K2016" s="16"/>
      <c r="L2016" s="12">
        <v>617782744</v>
      </c>
      <c r="M2016" s="12"/>
      <c r="N2016" s="12"/>
      <c r="O2016" t="s" s="13">
        <v>13266</v>
      </c>
      <c r="P2016" s="16">
        <v>28035</v>
      </c>
      <c r="Q2016" t="s" s="13">
        <v>34</v>
      </c>
      <c r="R2016" s="18"/>
      <c r="S2016" t="s" s="24">
        <v>13273</v>
      </c>
      <c r="T2016" s="12"/>
      <c r="U2016" s="12"/>
      <c r="V2016" t="s" s="13">
        <v>13268</v>
      </c>
      <c r="W2016" t="s" s="13">
        <v>13268</v>
      </c>
      <c r="X2016" t="s" s="13">
        <v>13269</v>
      </c>
      <c r="Y2016" t="s" s="14">
        <v>13274</v>
      </c>
      <c r="Z2016" s="12"/>
      <c r="AA2016" s="19">
        <v>43716</v>
      </c>
      <c r="AB2016" s="20"/>
    </row>
    <row r="2017" ht="15.75" customHeight="1">
      <c r="A2017" s="12">
        <v>2086</v>
      </c>
      <c r="B2017" s="12">
        <v>20861</v>
      </c>
      <c r="C2017" t="s" s="13">
        <v>7608</v>
      </c>
      <c r="D2017" t="s" s="13">
        <v>13275</v>
      </c>
      <c r="E2017" t="s" s="14">
        <f>MID(D2017,1,SEARCH(",",D2017)-1)</f>
        <v>13276</v>
      </c>
      <c r="F2017" t="s" s="13">
        <f>MID(D2017,SEARCH(",",D2017)+2,50)</f>
        <v>4884</v>
      </c>
      <c r="G2017" s="15">
        <v>40437</v>
      </c>
      <c r="H2017" s="16">
        <f>YEAR(G2017)</f>
        <v>2010</v>
      </c>
      <c r="I2017" s="16">
        <f>INT((TODAY()-G2017)/365)</f>
        <v>10</v>
      </c>
      <c r="J2017" t="s" s="17">
        <v>32</v>
      </c>
      <c r="K2017" s="16"/>
      <c r="L2017" s="12">
        <v>6913050303</v>
      </c>
      <c r="M2017" s="12">
        <v>912687024</v>
      </c>
      <c r="N2017" s="12"/>
      <c r="O2017" t="s" s="13">
        <v>13277</v>
      </c>
      <c r="P2017" s="16">
        <v>28860</v>
      </c>
      <c r="Q2017" t="s" s="13">
        <v>8944</v>
      </c>
      <c r="R2017" t="s" s="24">
        <v>13278</v>
      </c>
      <c r="S2017" s="18"/>
      <c r="T2017" s="12"/>
      <c r="U2017" t="s" s="13">
        <v>13279</v>
      </c>
      <c r="V2017" t="s" s="13">
        <v>13280</v>
      </c>
      <c r="W2017" t="s" s="13">
        <v>13279</v>
      </c>
      <c r="X2017" t="s" s="13">
        <v>13281</v>
      </c>
      <c r="Y2017" t="s" s="14">
        <v>13282</v>
      </c>
      <c r="Z2017" t="s" s="13">
        <v>13283</v>
      </c>
      <c r="AA2017" s="19">
        <v>43724</v>
      </c>
      <c r="AB2017" s="20">
        <v>43868</v>
      </c>
    </row>
    <row r="2018" ht="15.75" customHeight="1">
      <c r="A2018" s="12">
        <v>2087</v>
      </c>
      <c r="B2018" s="12">
        <v>20871</v>
      </c>
      <c r="C2018" t="s" s="13">
        <v>28</v>
      </c>
      <c r="D2018" t="s" s="13">
        <v>13284</v>
      </c>
      <c r="E2018" t="s" s="14">
        <f>MID(D2018,1,SEARCH(",",D2018)-1)</f>
        <v>5079</v>
      </c>
      <c r="F2018" t="s" s="13">
        <f>MID(D2018,SEARCH(",",D2018)+2,50)</f>
        <v>5623</v>
      </c>
      <c r="G2018" s="15">
        <v>39557</v>
      </c>
      <c r="H2018" s="16">
        <f>YEAR(G2018)</f>
        <v>2008</v>
      </c>
      <c r="I2018" s="16">
        <f>INT((TODAY()-G2018)/365)</f>
        <v>12</v>
      </c>
      <c r="J2018" t="s" s="17">
        <v>32</v>
      </c>
      <c r="K2018" t="s" s="17">
        <v>13285</v>
      </c>
      <c r="L2018" s="12">
        <v>627453450</v>
      </c>
      <c r="M2018" s="12">
        <v>670231121</v>
      </c>
      <c r="N2018" s="12"/>
      <c r="O2018" t="s" s="13">
        <v>13286</v>
      </c>
      <c r="P2018" s="16">
        <v>28050</v>
      </c>
      <c r="Q2018" t="s" s="13">
        <v>34</v>
      </c>
      <c r="R2018" t="s" s="24">
        <v>13287</v>
      </c>
      <c r="S2018" s="18"/>
      <c r="T2018" s="12"/>
      <c r="U2018" t="s" s="13">
        <v>13288</v>
      </c>
      <c r="V2018" t="s" s="13">
        <v>13289</v>
      </c>
      <c r="W2018" t="s" s="13">
        <v>13288</v>
      </c>
      <c r="X2018" t="s" s="13">
        <v>13290</v>
      </c>
      <c r="Y2018" t="s" s="14">
        <v>13291</v>
      </c>
      <c r="Z2018" t="s" s="13">
        <v>13292</v>
      </c>
      <c r="AA2018" s="19">
        <v>43717</v>
      </c>
      <c r="AB2018" s="20">
        <v>43868</v>
      </c>
    </row>
    <row r="2019" ht="15.75" customHeight="1">
      <c r="A2019" s="12">
        <v>2088</v>
      </c>
      <c r="B2019" s="12">
        <v>20881</v>
      </c>
      <c r="C2019" t="s" s="13">
        <v>28</v>
      </c>
      <c r="D2019" t="s" s="13">
        <v>13293</v>
      </c>
      <c r="E2019" t="s" s="14">
        <f>MID(D2019,1,SEARCH(",",D2019)-1)</f>
        <v>13294</v>
      </c>
      <c r="F2019" t="s" s="13">
        <f>MID(D2019,SEARCH(",",D2019)+2,50)</f>
        <v>331</v>
      </c>
      <c r="G2019" s="15">
        <v>39094</v>
      </c>
      <c r="H2019" s="16">
        <f>YEAR(G2019)</f>
        <v>2007</v>
      </c>
      <c r="I2019" s="16">
        <f>INT((TODAY()-G2019)/365)</f>
        <v>13</v>
      </c>
      <c r="J2019" t="s" s="17">
        <v>32</v>
      </c>
      <c r="K2019" t="s" s="17">
        <v>13295</v>
      </c>
      <c r="L2019" s="12">
        <v>616956806</v>
      </c>
      <c r="M2019" s="12">
        <v>687508502</v>
      </c>
      <c r="N2019" s="12">
        <v>917296754</v>
      </c>
      <c r="O2019" t="s" s="13">
        <v>13296</v>
      </c>
      <c r="P2019" s="16">
        <v>28049</v>
      </c>
      <c r="Q2019" t="s" s="13">
        <v>34</v>
      </c>
      <c r="R2019" t="s" s="24">
        <v>13297</v>
      </c>
      <c r="S2019" s="18"/>
      <c r="T2019" s="12"/>
      <c r="U2019" t="s" s="13">
        <v>13298</v>
      </c>
      <c r="V2019" t="s" s="13">
        <v>13299</v>
      </c>
      <c r="W2019" t="s" s="13">
        <v>13299</v>
      </c>
      <c r="X2019" t="s" s="13">
        <v>13300</v>
      </c>
      <c r="Y2019" t="s" s="14">
        <v>13301</v>
      </c>
      <c r="Z2019" t="s" s="13">
        <v>2985</v>
      </c>
      <c r="AA2019" s="19">
        <v>43717</v>
      </c>
      <c r="AB2019" s="20">
        <v>44103</v>
      </c>
    </row>
    <row r="2020" ht="15.75" customHeight="1">
      <c r="A2020" s="30">
        <v>2088</v>
      </c>
      <c r="B2020" s="30">
        <v>20882</v>
      </c>
      <c r="C2020" t="s" s="31">
        <v>28</v>
      </c>
      <c r="D2020" t="s" s="32">
        <v>13302</v>
      </c>
      <c r="E2020" t="s" s="14">
        <f>MID(D2020,1,SEARCH(",",D2020)-1)</f>
        <v>13294</v>
      </c>
      <c r="F2020" t="s" s="13">
        <f>MID(D2020,SEARCH(",",D2020)+2,50)</f>
        <v>122</v>
      </c>
      <c r="G2020" s="33">
        <v>39965</v>
      </c>
      <c r="H2020" s="30">
        <f>YEAR(G2020)</f>
        <v>2009</v>
      </c>
      <c r="I2020" s="30">
        <f>INT((TODAY()-G2020)/365)</f>
        <v>11</v>
      </c>
      <c r="J2020" t="s" s="31">
        <v>40</v>
      </c>
      <c r="K2020" t="s" s="31">
        <v>13303</v>
      </c>
      <c r="L2020" s="30">
        <v>616956806</v>
      </c>
      <c r="M2020" s="30">
        <v>687508502</v>
      </c>
      <c r="N2020" s="30">
        <v>917296754</v>
      </c>
      <c r="O2020" t="s" s="32">
        <v>13296</v>
      </c>
      <c r="P2020" s="30">
        <v>28049</v>
      </c>
      <c r="Q2020" t="s" s="31">
        <v>34</v>
      </c>
      <c r="R2020" t="s" s="38">
        <v>13304</v>
      </c>
      <c r="S2020" s="67"/>
      <c r="T2020" s="37"/>
      <c r="U2020" t="s" s="32">
        <v>13298</v>
      </c>
      <c r="V2020" t="s" s="32">
        <v>13299</v>
      </c>
      <c r="W2020" t="s" s="32">
        <v>13299</v>
      </c>
      <c r="X2020" t="s" s="31">
        <v>13300</v>
      </c>
      <c r="Y2020" t="s" s="32">
        <v>13301</v>
      </c>
      <c r="Z2020" t="s" s="32">
        <v>13305</v>
      </c>
      <c r="AA2020" s="53">
        <v>43724</v>
      </c>
      <c r="AB2020" s="39">
        <v>43728</v>
      </c>
    </row>
    <row r="2021" ht="15.75" customHeight="1">
      <c r="A2021" s="12">
        <v>2089</v>
      </c>
      <c r="B2021" s="12">
        <v>20891</v>
      </c>
      <c r="C2021" t="s" s="13">
        <v>28</v>
      </c>
      <c r="D2021" t="s" s="13">
        <v>13306</v>
      </c>
      <c r="E2021" t="s" s="14">
        <f>MID(D2021,1,SEARCH(",",D2021)-1)</f>
        <v>13307</v>
      </c>
      <c r="F2021" t="s" s="13">
        <f>MID(D2021,SEARCH(",",D2021)+2,50)</f>
        <v>433</v>
      </c>
      <c r="G2021" s="15">
        <v>40795</v>
      </c>
      <c r="H2021" s="16">
        <f>YEAR(G2021)</f>
        <v>2011</v>
      </c>
      <c r="I2021" s="16">
        <f>INT((TODAY()-G2021)/365)</f>
        <v>9</v>
      </c>
      <c r="J2021" t="s" s="17">
        <v>32</v>
      </c>
      <c r="K2021" s="16"/>
      <c r="L2021" s="12">
        <v>619466860</v>
      </c>
      <c r="M2021" s="12">
        <v>915213107</v>
      </c>
      <c r="N2021" s="12">
        <v>663806410</v>
      </c>
      <c r="O2021" t="s" s="13">
        <v>13308</v>
      </c>
      <c r="P2021" s="16">
        <v>28035</v>
      </c>
      <c r="Q2021" t="s" s="13">
        <v>34</v>
      </c>
      <c r="R2021" s="18"/>
      <c r="S2021" t="s" s="24">
        <v>13309</v>
      </c>
      <c r="T2021" s="12"/>
      <c r="U2021" t="s" s="13">
        <v>13310</v>
      </c>
      <c r="V2021" t="s" s="13">
        <v>13311</v>
      </c>
      <c r="W2021" t="s" s="13">
        <v>13311</v>
      </c>
      <c r="X2021" t="s" s="13">
        <v>13312</v>
      </c>
      <c r="Y2021" t="s" s="14">
        <v>13313</v>
      </c>
      <c r="Z2021" t="s" s="13">
        <v>13314</v>
      </c>
      <c r="AA2021" s="19">
        <v>43717</v>
      </c>
      <c r="AB2021" s="20">
        <v>43728</v>
      </c>
    </row>
    <row r="2022" ht="15.75" customHeight="1">
      <c r="A2022" s="12">
        <v>2090</v>
      </c>
      <c r="B2022" s="12">
        <v>20901</v>
      </c>
      <c r="C2022" t="s" s="13">
        <v>28</v>
      </c>
      <c r="D2022" t="s" s="13">
        <v>13315</v>
      </c>
      <c r="E2022" t="s" s="14">
        <f>MID(D2022,1,SEARCH(",",D2022)-1)</f>
        <v>13316</v>
      </c>
      <c r="F2022" t="s" s="13">
        <f>MID(D2022,SEARCH(",",D2022)+2,50)</f>
        <v>13317</v>
      </c>
      <c r="G2022" s="15">
        <v>38793</v>
      </c>
      <c r="H2022" s="16">
        <f>YEAR(G2022)</f>
        <v>2006</v>
      </c>
      <c r="I2022" s="16">
        <f>INT((TODAY()-G2022)/365)</f>
        <v>14</v>
      </c>
      <c r="J2022" t="s" s="17">
        <v>40</v>
      </c>
      <c r="K2022" t="s" s="17">
        <v>13318</v>
      </c>
      <c r="L2022" s="12">
        <v>684232168</v>
      </c>
      <c r="M2022" s="12"/>
      <c r="N2022" s="12"/>
      <c r="O2022" t="s" s="13">
        <v>13319</v>
      </c>
      <c r="P2022" s="16">
        <v>28034</v>
      </c>
      <c r="Q2022" t="s" s="13">
        <v>34</v>
      </c>
      <c r="R2022" t="s" s="61">
        <v>13320</v>
      </c>
      <c r="S2022" s="18"/>
      <c r="T2022" s="12"/>
      <c r="U2022" t="s" s="13">
        <v>13321</v>
      </c>
      <c r="V2022" t="s" s="13">
        <v>13322</v>
      </c>
      <c r="W2022" t="s" s="13">
        <v>13322</v>
      </c>
      <c r="X2022" t="s" s="13">
        <v>13323</v>
      </c>
      <c r="Y2022" t="s" s="14">
        <v>13324</v>
      </c>
      <c r="Z2022" s="12"/>
      <c r="AA2022" s="19">
        <v>43718</v>
      </c>
      <c r="AB2022" s="20"/>
    </row>
    <row r="2023" ht="15.75" customHeight="1">
      <c r="A2023" s="12">
        <v>2091</v>
      </c>
      <c r="B2023" s="12">
        <v>20911</v>
      </c>
      <c r="C2023" t="s" s="13">
        <v>28</v>
      </c>
      <c r="D2023" t="s" s="13">
        <v>13325</v>
      </c>
      <c r="E2023" t="s" s="14">
        <f>MID(D2023,1,SEARCH(",",D2023)-1)</f>
        <v>13326</v>
      </c>
      <c r="F2023" t="s" s="13">
        <f>MID(D2023,SEARCH(",",D2023)+2,50)</f>
        <v>13327</v>
      </c>
      <c r="G2023" s="15">
        <v>39272</v>
      </c>
      <c r="H2023" s="16">
        <f>YEAR(G2023)</f>
        <v>2007</v>
      </c>
      <c r="I2023" s="16">
        <f>INT((TODAY()-G2023)/365)</f>
        <v>13</v>
      </c>
      <c r="J2023" t="s" s="17">
        <v>32</v>
      </c>
      <c r="K2023" s="16"/>
      <c r="L2023" s="12">
        <v>639219662</v>
      </c>
      <c r="M2023" s="12">
        <v>699441956</v>
      </c>
      <c r="N2023" s="12">
        <v>686373426</v>
      </c>
      <c r="O2023" t="s" s="13">
        <v>13328</v>
      </c>
      <c r="P2023" s="16">
        <v>28049</v>
      </c>
      <c r="Q2023" t="s" s="13">
        <v>34</v>
      </c>
      <c r="R2023" s="18"/>
      <c r="S2023" t="s" s="61">
        <v>13329</v>
      </c>
      <c r="T2023" s="12"/>
      <c r="U2023" t="s" s="13">
        <v>13330</v>
      </c>
      <c r="V2023" t="s" s="13">
        <v>13331</v>
      </c>
      <c r="W2023" t="s" s="13">
        <v>13331</v>
      </c>
      <c r="X2023" t="s" s="13">
        <v>13332</v>
      </c>
      <c r="Y2023" t="s" s="14">
        <v>13333</v>
      </c>
      <c r="Z2023" s="12"/>
      <c r="AA2023" s="19">
        <v>43718</v>
      </c>
      <c r="AB2023" s="20"/>
    </row>
    <row r="2024" ht="15.75" customHeight="1">
      <c r="A2024" s="12">
        <v>2091</v>
      </c>
      <c r="B2024" s="12">
        <v>20912</v>
      </c>
      <c r="C2024" t="s" s="13">
        <v>28</v>
      </c>
      <c r="D2024" t="s" s="13">
        <v>13334</v>
      </c>
      <c r="E2024" t="s" s="14">
        <f>MID(D2024,1,SEARCH(",",D2024)-1)</f>
        <v>13326</v>
      </c>
      <c r="F2024" t="s" s="13">
        <f>MID(D2024,SEARCH(",",D2024)+2,50)</f>
        <v>3038</v>
      </c>
      <c r="G2024" s="15">
        <v>39776</v>
      </c>
      <c r="H2024" s="16">
        <f>YEAR(G2024)</f>
        <v>2008</v>
      </c>
      <c r="I2024" s="16">
        <f>INT((TODAY()-G2024)/365)</f>
        <v>11</v>
      </c>
      <c r="J2024" t="s" s="17">
        <v>40</v>
      </c>
      <c r="K2024" s="16"/>
      <c r="L2024" s="12">
        <v>639219662</v>
      </c>
      <c r="M2024" s="12">
        <v>699441956</v>
      </c>
      <c r="N2024" s="12">
        <v>686373426</v>
      </c>
      <c r="O2024" t="s" s="13">
        <v>13328</v>
      </c>
      <c r="P2024" s="16">
        <v>28049</v>
      </c>
      <c r="Q2024" t="s" s="13">
        <v>34</v>
      </c>
      <c r="R2024" s="18"/>
      <c r="S2024" t="s" s="61">
        <v>13329</v>
      </c>
      <c r="T2024" s="12"/>
      <c r="U2024" t="s" s="13">
        <v>13330</v>
      </c>
      <c r="V2024" t="s" s="13">
        <v>13331</v>
      </c>
      <c r="W2024" t="s" s="13">
        <v>13331</v>
      </c>
      <c r="X2024" t="s" s="13">
        <v>13332</v>
      </c>
      <c r="Y2024" t="s" s="14">
        <v>13333</v>
      </c>
      <c r="Z2024" s="12"/>
      <c r="AA2024" s="19">
        <v>43725</v>
      </c>
      <c r="AB2024" s="20"/>
    </row>
    <row r="2025" ht="15.75" customHeight="1">
      <c r="A2025" s="12">
        <v>2092</v>
      </c>
      <c r="B2025" s="12">
        <v>20921</v>
      </c>
      <c r="C2025" t="s" s="13">
        <v>57</v>
      </c>
      <c r="D2025" t="s" s="13">
        <v>13335</v>
      </c>
      <c r="E2025" t="s" s="14">
        <f>MID(D2025,1,SEARCH(",",D2025)-1)</f>
        <v>13336</v>
      </c>
      <c r="F2025" t="s" s="13">
        <f>MID(D2025,SEARCH(",",D2025)+2,50)</f>
        <v>9867</v>
      </c>
      <c r="G2025" s="15">
        <v>36716</v>
      </c>
      <c r="H2025" s="16">
        <f>YEAR(G2025)</f>
        <v>2000</v>
      </c>
      <c r="I2025" s="16">
        <f>INT((TODAY()-G2025)/365)</f>
        <v>20</v>
      </c>
      <c r="J2025" t="s" s="17">
        <v>40</v>
      </c>
      <c r="K2025" t="s" s="17">
        <v>13337</v>
      </c>
      <c r="L2025" s="12">
        <v>605577492</v>
      </c>
      <c r="M2025" s="12"/>
      <c r="N2025" s="12"/>
      <c r="O2025" t="s" s="13">
        <v>13338</v>
      </c>
      <c r="P2025" s="16">
        <v>28903</v>
      </c>
      <c r="Q2025" t="s" s="13">
        <v>9488</v>
      </c>
      <c r="R2025" t="s" s="24">
        <v>13339</v>
      </c>
      <c r="S2025" s="18"/>
      <c r="T2025" s="12"/>
      <c r="U2025" t="s" s="13">
        <v>13340</v>
      </c>
      <c r="V2025" t="s" s="13">
        <v>13341</v>
      </c>
      <c r="W2025" t="s" s="13">
        <v>13342</v>
      </c>
      <c r="X2025" t="s" s="13">
        <v>13337</v>
      </c>
      <c r="Y2025" t="s" s="14">
        <v>13343</v>
      </c>
      <c r="Z2025" s="12"/>
      <c r="AA2025" s="19">
        <v>43719</v>
      </c>
      <c r="AB2025" s="20"/>
    </row>
    <row r="2026" ht="15.75" customHeight="1">
      <c r="A2026" s="12">
        <v>2093</v>
      </c>
      <c r="B2026" s="12">
        <v>20931</v>
      </c>
      <c r="C2026" t="s" s="13">
        <v>28</v>
      </c>
      <c r="D2026" t="s" s="13">
        <v>13344</v>
      </c>
      <c r="E2026" t="s" s="14">
        <f>MID(D2026,1,SEARCH(",",D2026)-1)</f>
        <v>13345</v>
      </c>
      <c r="F2026" t="s" s="13">
        <f>MID(D2026,SEARCH(",",D2026)+2,50)</f>
        <v>597</v>
      </c>
      <c r="G2026" s="15">
        <v>40942</v>
      </c>
      <c r="H2026" s="16">
        <f>YEAR(G2026)</f>
        <v>2012</v>
      </c>
      <c r="I2026" s="16">
        <f>INT((TODAY()-G2026)/365)</f>
        <v>8</v>
      </c>
      <c r="J2026" t="s" s="17">
        <v>32</v>
      </c>
      <c r="K2026" s="16"/>
      <c r="L2026" s="12">
        <v>651553334</v>
      </c>
      <c r="M2026" s="12">
        <v>658013970</v>
      </c>
      <c r="N2026" s="12"/>
      <c r="O2026" t="s" s="13">
        <v>13346</v>
      </c>
      <c r="P2026" s="16">
        <v>28034</v>
      </c>
      <c r="Q2026" t="s" s="13">
        <v>34</v>
      </c>
      <c r="R2026" t="s" s="24">
        <v>13347</v>
      </c>
      <c r="S2026" t="s" s="24">
        <v>13348</v>
      </c>
      <c r="T2026" s="12"/>
      <c r="U2026" t="s" s="13">
        <v>13349</v>
      </c>
      <c r="V2026" t="s" s="13">
        <v>13350</v>
      </c>
      <c r="W2026" t="s" s="13">
        <v>13350</v>
      </c>
      <c r="X2026" t="s" s="13">
        <v>13351</v>
      </c>
      <c r="Y2026" t="s" s="14">
        <v>13352</v>
      </c>
      <c r="Z2026" s="12"/>
      <c r="AA2026" s="19">
        <v>43719</v>
      </c>
      <c r="AB2026" s="20"/>
    </row>
    <row r="2027" ht="15.75" customHeight="1">
      <c r="A2027" s="12">
        <v>2094</v>
      </c>
      <c r="B2027" s="12">
        <v>20941</v>
      </c>
      <c r="C2027" t="s" s="13">
        <v>28</v>
      </c>
      <c r="D2027" t="s" s="13">
        <v>13353</v>
      </c>
      <c r="E2027" t="s" s="14">
        <f>MID(D2027,1,SEARCH(",",D2027)-1)</f>
        <v>13354</v>
      </c>
      <c r="F2027" t="s" s="13">
        <f>MID(D2027,SEARCH(",",D2027)+2,50)</f>
        <v>13355</v>
      </c>
      <c r="G2027" s="15">
        <v>39698</v>
      </c>
      <c r="H2027" s="16">
        <f>YEAR(G2027)</f>
        <v>2008</v>
      </c>
      <c r="I2027" s="16">
        <f>INT((TODAY()-G2027)/365)</f>
        <v>12</v>
      </c>
      <c r="J2027" t="s" s="17">
        <v>40</v>
      </c>
      <c r="K2027" t="s" s="17">
        <v>13356</v>
      </c>
      <c r="L2027" s="12">
        <v>617305072</v>
      </c>
      <c r="M2027" s="12">
        <v>677577724</v>
      </c>
      <c r="N2027" s="12"/>
      <c r="O2027" t="s" s="13">
        <v>13357</v>
      </c>
      <c r="P2027" s="16">
        <v>28006</v>
      </c>
      <c r="Q2027" t="s" s="13">
        <v>34</v>
      </c>
      <c r="R2027" t="s" s="24">
        <v>13358</v>
      </c>
      <c r="S2027" s="18"/>
      <c r="T2027" s="12"/>
      <c r="U2027" t="s" s="13">
        <v>13359</v>
      </c>
      <c r="V2027" t="s" s="13">
        <v>13360</v>
      </c>
      <c r="W2027" t="s" s="13">
        <v>13360</v>
      </c>
      <c r="X2027" t="s" s="13">
        <v>13361</v>
      </c>
      <c r="Y2027" t="s" s="14">
        <v>13362</v>
      </c>
      <c r="Z2027" t="s" s="13">
        <v>13363</v>
      </c>
      <c r="AA2027" s="19">
        <v>43719</v>
      </c>
      <c r="AB2027" s="20">
        <v>43816</v>
      </c>
    </row>
    <row r="2028" ht="15.75" customHeight="1">
      <c r="A2028" s="12">
        <v>2095</v>
      </c>
      <c r="B2028" s="12">
        <v>20951</v>
      </c>
      <c r="C2028" t="s" s="13">
        <v>28</v>
      </c>
      <c r="D2028" t="s" s="13">
        <v>13364</v>
      </c>
      <c r="E2028" t="s" s="14">
        <f>MID(D2028,1,SEARCH(",",D2028)-1)</f>
        <v>13365</v>
      </c>
      <c r="F2028" t="s" s="13">
        <f>MID(D2028,SEARCH(",",D2028)+2,50)</f>
        <v>51</v>
      </c>
      <c r="G2028" s="15">
        <v>34142</v>
      </c>
      <c r="H2028" s="16">
        <f>YEAR(G2028)</f>
        <v>1993</v>
      </c>
      <c r="I2028" s="16">
        <f>INT((TODAY()-G2028)/365)</f>
        <v>27</v>
      </c>
      <c r="J2028" t="s" s="17">
        <v>40</v>
      </c>
      <c r="K2028" t="s" s="17">
        <v>13366</v>
      </c>
      <c r="L2028" s="12">
        <v>664007055</v>
      </c>
      <c r="M2028" s="12"/>
      <c r="N2028" s="12"/>
      <c r="O2028" t="s" s="13">
        <v>13367</v>
      </c>
      <c r="P2028" s="16">
        <v>28029</v>
      </c>
      <c r="Q2028" t="s" s="13">
        <v>34</v>
      </c>
      <c r="R2028" s="18"/>
      <c r="S2028" s="18"/>
      <c r="T2028" t="s" s="13">
        <v>13368</v>
      </c>
      <c r="U2028" t="s" s="13">
        <v>13369</v>
      </c>
      <c r="V2028" t="s" s="13">
        <v>13370</v>
      </c>
      <c r="W2028" t="s" s="13">
        <v>13371</v>
      </c>
      <c r="X2028" t="s" s="13">
        <v>13366</v>
      </c>
      <c r="Y2028" t="s" s="14">
        <v>13372</v>
      </c>
      <c r="Z2028" s="12"/>
      <c r="AA2028" s="19">
        <v>43718</v>
      </c>
      <c r="AB2028" s="20"/>
    </row>
    <row r="2029" ht="15.75" customHeight="1">
      <c r="A2029" s="12">
        <v>2096</v>
      </c>
      <c r="B2029" s="12">
        <v>20961</v>
      </c>
      <c r="C2029" t="s" s="13">
        <v>28</v>
      </c>
      <c r="D2029" t="s" s="13">
        <v>13373</v>
      </c>
      <c r="E2029" t="s" s="14">
        <f>MID(D2029,1,SEARCH(",",D2029)-1)</f>
        <v>13374</v>
      </c>
      <c r="F2029" t="s" s="13">
        <f>MID(D2029,SEARCH(",",D2029)+2,50)</f>
        <v>2129</v>
      </c>
      <c r="G2029" s="15">
        <v>36930</v>
      </c>
      <c r="H2029" s="16">
        <f>YEAR(G2029)</f>
        <v>2001</v>
      </c>
      <c r="I2029" s="16">
        <f>INT((TODAY()-G2029)/365)</f>
        <v>19</v>
      </c>
      <c r="J2029" t="s" s="17">
        <v>40</v>
      </c>
      <c r="K2029" t="s" s="17">
        <v>13375</v>
      </c>
      <c r="L2029" s="12">
        <v>650933016</v>
      </c>
      <c r="M2029" s="12">
        <v>647924901</v>
      </c>
      <c r="N2029" s="12"/>
      <c r="O2029" t="s" s="13">
        <v>13376</v>
      </c>
      <c r="P2029" s="16">
        <v>28050</v>
      </c>
      <c r="Q2029" t="s" s="13">
        <v>34</v>
      </c>
      <c r="R2029" t="s" s="24">
        <v>13377</v>
      </c>
      <c r="S2029" s="18"/>
      <c r="T2029" s="12"/>
      <c r="U2029" t="s" s="13">
        <v>13378</v>
      </c>
      <c r="V2029" t="s" s="13">
        <v>13379</v>
      </c>
      <c r="W2029" t="s" s="13">
        <v>13379</v>
      </c>
      <c r="X2029" t="s" s="13">
        <v>13380</v>
      </c>
      <c r="Y2029" t="s" s="14">
        <v>13381</v>
      </c>
      <c r="Z2029" t="s" s="13">
        <v>2985</v>
      </c>
      <c r="AA2029" s="19">
        <v>43718</v>
      </c>
      <c r="AB2029" s="20">
        <v>44103</v>
      </c>
    </row>
    <row r="2030" ht="15.75" customHeight="1">
      <c r="A2030" s="12">
        <v>2097</v>
      </c>
      <c r="B2030" s="12">
        <v>20971</v>
      </c>
      <c r="C2030" t="s" s="13">
        <v>28</v>
      </c>
      <c r="D2030" t="s" s="13">
        <v>13382</v>
      </c>
      <c r="E2030" t="s" s="14">
        <f>MID(D2030,1,SEARCH(",",D2030)-1)</f>
        <v>13383</v>
      </c>
      <c r="F2030" t="s" s="13">
        <f>MID(D2030,SEARCH(",",D2030)+2,50)</f>
        <v>5623</v>
      </c>
      <c r="G2030" s="15">
        <v>39785</v>
      </c>
      <c r="H2030" s="16">
        <f>YEAR(G2030)</f>
        <v>2008</v>
      </c>
      <c r="I2030" s="16">
        <f>INT((TODAY()-G2030)/365)</f>
        <v>11</v>
      </c>
      <c r="J2030" t="s" s="17">
        <v>32</v>
      </c>
      <c r="K2030" t="s" s="17">
        <v>13384</v>
      </c>
      <c r="L2030" s="12">
        <v>637417816</v>
      </c>
      <c r="M2030" s="12">
        <v>650625051</v>
      </c>
      <c r="N2030" s="12"/>
      <c r="O2030" t="s" s="13">
        <v>13385</v>
      </c>
      <c r="P2030" s="16">
        <v>28029</v>
      </c>
      <c r="Q2030" t="s" s="13">
        <v>34</v>
      </c>
      <c r="R2030" t="s" s="24">
        <v>13386</v>
      </c>
      <c r="S2030" t="s" s="24">
        <v>13387</v>
      </c>
      <c r="T2030" s="12"/>
      <c r="U2030" t="s" s="13">
        <v>13388</v>
      </c>
      <c r="V2030" t="s" s="13">
        <v>13389</v>
      </c>
      <c r="W2030" t="s" s="13">
        <v>13389</v>
      </c>
      <c r="X2030" t="s" s="13">
        <v>13390</v>
      </c>
      <c r="Y2030" t="s" s="14">
        <v>13391</v>
      </c>
      <c r="Z2030" s="12"/>
      <c r="AA2030" s="19">
        <v>43718</v>
      </c>
      <c r="AB2030" s="20"/>
    </row>
    <row r="2031" ht="15.75" customHeight="1">
      <c r="A2031" s="12">
        <v>2098</v>
      </c>
      <c r="B2031" s="12">
        <v>20981</v>
      </c>
      <c r="C2031" t="s" s="13">
        <v>28</v>
      </c>
      <c r="D2031" t="s" s="13">
        <v>13392</v>
      </c>
      <c r="E2031" t="s" s="14">
        <f>MID(D2031,1,SEARCH(",",D2031)-1)</f>
        <v>13393</v>
      </c>
      <c r="F2031" t="s" s="13">
        <f>MID(D2031,SEARCH(",",D2031)+2,50)</f>
        <v>8102</v>
      </c>
      <c r="G2031" s="15">
        <v>37638</v>
      </c>
      <c r="H2031" s="16">
        <f>YEAR(G2031)</f>
        <v>2003</v>
      </c>
      <c r="I2031" s="16">
        <f>INT((TODAY()-G2031)/365)</f>
        <v>17</v>
      </c>
      <c r="J2031" t="s" s="17">
        <v>32</v>
      </c>
      <c r="K2031" t="s" s="17">
        <v>13394</v>
      </c>
      <c r="L2031" s="12">
        <v>913825323</v>
      </c>
      <c r="M2031" s="12">
        <v>609879788</v>
      </c>
      <c r="N2031" s="12">
        <v>616558726</v>
      </c>
      <c r="O2031" t="s" s="13">
        <v>13395</v>
      </c>
      <c r="P2031" s="16">
        <v>28033</v>
      </c>
      <c r="Q2031" t="s" s="13">
        <v>34</v>
      </c>
      <c r="R2031" s="18"/>
      <c r="S2031" s="18"/>
      <c r="T2031" t="s" s="13">
        <v>13396</v>
      </c>
      <c r="U2031" t="s" s="13">
        <v>13397</v>
      </c>
      <c r="V2031" t="s" s="13">
        <v>13398</v>
      </c>
      <c r="W2031" t="s" s="13">
        <v>13397</v>
      </c>
      <c r="X2031" t="s" s="13">
        <v>13399</v>
      </c>
      <c r="Y2031" t="s" s="14">
        <v>13400</v>
      </c>
      <c r="Z2031" s="12"/>
      <c r="AA2031" s="19">
        <v>43718</v>
      </c>
      <c r="AB2031" s="20"/>
    </row>
    <row r="2032" ht="15.75" customHeight="1">
      <c r="A2032" s="12">
        <v>2099</v>
      </c>
      <c r="B2032" s="12">
        <v>20991</v>
      </c>
      <c r="C2032" t="s" s="13">
        <v>28</v>
      </c>
      <c r="D2032" t="s" s="13">
        <v>13401</v>
      </c>
      <c r="E2032" t="s" s="14">
        <f>MID(D2032,1,SEARCH(",",D2032)-1)</f>
        <v>13402</v>
      </c>
      <c r="F2032" t="s" s="13">
        <f>MID(D2032,SEARCH(",",D2032)+2,50)</f>
        <v>1226</v>
      </c>
      <c r="G2032" s="15">
        <v>37366</v>
      </c>
      <c r="H2032" s="16">
        <f>YEAR(G2032)</f>
        <v>2002</v>
      </c>
      <c r="I2032" s="16">
        <f>INT((TODAY()-G2032)/365)</f>
        <v>18</v>
      </c>
      <c r="J2032" t="s" s="17">
        <v>32</v>
      </c>
      <c r="K2032" t="s" s="17">
        <v>13403</v>
      </c>
      <c r="L2032" s="12">
        <v>667794085</v>
      </c>
      <c r="M2032" s="12">
        <v>667541768</v>
      </c>
      <c r="N2032" s="12">
        <v>693816561</v>
      </c>
      <c r="O2032" t="s" s="13">
        <v>13404</v>
      </c>
      <c r="P2032" s="16">
        <v>28034</v>
      </c>
      <c r="Q2032" t="s" s="13">
        <v>34</v>
      </c>
      <c r="R2032" s="18"/>
      <c r="S2032" t="s" s="24">
        <v>13405</v>
      </c>
      <c r="T2032" s="12"/>
      <c r="U2032" t="s" s="13">
        <v>13406</v>
      </c>
      <c r="V2032" t="s" s="13">
        <v>13407</v>
      </c>
      <c r="W2032" t="s" s="13">
        <v>13407</v>
      </c>
      <c r="X2032" t="s" s="13">
        <v>13408</v>
      </c>
      <c r="Y2032" t="s" s="14">
        <v>13409</v>
      </c>
      <c r="Z2032" s="12"/>
      <c r="AA2032" s="19">
        <v>43718</v>
      </c>
      <c r="AB2032" s="20"/>
    </row>
    <row r="2033" ht="15.75" customHeight="1">
      <c r="A2033" s="12">
        <v>2100</v>
      </c>
      <c r="B2033" s="12">
        <v>21001</v>
      </c>
      <c r="C2033" t="s" s="13">
        <v>7608</v>
      </c>
      <c r="D2033" t="s" s="13">
        <v>13410</v>
      </c>
      <c r="E2033" t="s" s="14">
        <f>MID(D2033,1,SEARCH(",",D2033)-1)</f>
        <v>13411</v>
      </c>
      <c r="F2033" t="s" s="13">
        <f>MID(D2033,SEARCH(",",D2033)+2,50)</f>
        <v>1197</v>
      </c>
      <c r="G2033" s="15">
        <v>40121</v>
      </c>
      <c r="H2033" s="16">
        <f>YEAR(G2033)</f>
        <v>2009</v>
      </c>
      <c r="I2033" s="16">
        <f>INT((TODAY()-G2033)/365)</f>
        <v>10</v>
      </c>
      <c r="J2033" t="s" s="17">
        <v>32</v>
      </c>
      <c r="K2033" t="s" s="17">
        <v>13412</v>
      </c>
      <c r="L2033" s="12">
        <v>610513541</v>
      </c>
      <c r="M2033" s="12">
        <v>677349590</v>
      </c>
      <c r="N2033" s="12"/>
      <c r="O2033" t="s" s="13">
        <v>13413</v>
      </c>
      <c r="P2033" s="16">
        <v>28860</v>
      </c>
      <c r="Q2033" t="s" s="13">
        <v>8944</v>
      </c>
      <c r="R2033" t="s" s="24">
        <v>13414</v>
      </c>
      <c r="S2033" s="18"/>
      <c r="T2033" s="12"/>
      <c r="U2033" t="s" s="13">
        <v>13415</v>
      </c>
      <c r="V2033" t="s" s="13">
        <v>13416</v>
      </c>
      <c r="W2033" t="s" s="13">
        <v>13415</v>
      </c>
      <c r="X2033" t="s" s="13">
        <v>13417</v>
      </c>
      <c r="Y2033" t="s" s="14">
        <v>13418</v>
      </c>
      <c r="Z2033" s="12"/>
      <c r="AA2033" s="19">
        <v>43719</v>
      </c>
      <c r="AB2033" s="20"/>
    </row>
    <row r="2034" ht="15.75" customHeight="1">
      <c r="A2034" s="12">
        <v>2100</v>
      </c>
      <c r="B2034" s="12">
        <v>21002</v>
      </c>
      <c r="C2034" t="s" s="13">
        <v>7608</v>
      </c>
      <c r="D2034" t="s" s="13">
        <v>13419</v>
      </c>
      <c r="E2034" t="s" s="14">
        <f>MID(D2034,1,SEARCH(",",D2034)-1)</f>
        <v>13411</v>
      </c>
      <c r="F2034" t="s" s="13">
        <f>MID(D2034,SEARCH(",",D2034)+2,50)</f>
        <v>369</v>
      </c>
      <c r="G2034" s="15">
        <v>39115</v>
      </c>
      <c r="H2034" s="16">
        <f>YEAR(G2034)</f>
        <v>2007</v>
      </c>
      <c r="I2034" s="16">
        <f>INT((TODAY()-G2034)/365)</f>
        <v>13</v>
      </c>
      <c r="J2034" t="s" s="17">
        <v>32</v>
      </c>
      <c r="K2034" t="s" s="17">
        <v>13420</v>
      </c>
      <c r="L2034" s="12">
        <v>610513541</v>
      </c>
      <c r="M2034" s="12">
        <v>677349590</v>
      </c>
      <c r="N2034" s="12"/>
      <c r="O2034" t="s" s="13">
        <v>13413</v>
      </c>
      <c r="P2034" s="16">
        <v>28860</v>
      </c>
      <c r="Q2034" t="s" s="13">
        <v>8944</v>
      </c>
      <c r="R2034" t="s" s="24">
        <v>13414</v>
      </c>
      <c r="S2034" s="18"/>
      <c r="T2034" s="12"/>
      <c r="U2034" t="s" s="13">
        <v>13415</v>
      </c>
      <c r="V2034" t="s" s="13">
        <v>13416</v>
      </c>
      <c r="W2034" t="s" s="13">
        <v>13415</v>
      </c>
      <c r="X2034" t="s" s="13">
        <v>13417</v>
      </c>
      <c r="Y2034" t="s" s="14">
        <v>13418</v>
      </c>
      <c r="Z2034" s="12"/>
      <c r="AA2034" s="19">
        <v>43719</v>
      </c>
      <c r="AB2034" s="20"/>
    </row>
    <row r="2035" ht="15.75" customHeight="1">
      <c r="A2035" s="12">
        <v>2101</v>
      </c>
      <c r="B2035" s="12">
        <v>21011</v>
      </c>
      <c r="C2035" t="s" s="13">
        <v>7608</v>
      </c>
      <c r="D2035" t="s" s="13">
        <v>13421</v>
      </c>
      <c r="E2035" t="s" s="14">
        <f>MID(D2035,1,SEARCH(",",D2035)-1)</f>
        <v>13422</v>
      </c>
      <c r="F2035" t="s" s="13">
        <f>MID(D2035,SEARCH(",",D2035)+2,50)</f>
        <v>320</v>
      </c>
      <c r="G2035" s="15">
        <v>40982</v>
      </c>
      <c r="H2035" s="16">
        <f>YEAR(G2035)</f>
        <v>2012</v>
      </c>
      <c r="I2035" s="16">
        <f>INT((TODAY()-G2035)/365)</f>
        <v>8</v>
      </c>
      <c r="J2035" t="s" s="17">
        <v>40</v>
      </c>
      <c r="K2035" s="16"/>
      <c r="L2035" s="12">
        <v>626966538</v>
      </c>
      <c r="M2035" s="12">
        <v>606834076</v>
      </c>
      <c r="N2035" s="12"/>
      <c r="O2035" t="s" s="13">
        <v>13423</v>
      </c>
      <c r="P2035" s="16">
        <v>28860</v>
      </c>
      <c r="Q2035" t="s" s="13">
        <v>8944</v>
      </c>
      <c r="R2035" t="s" s="24">
        <v>13424</v>
      </c>
      <c r="S2035" s="18"/>
      <c r="T2035" s="12"/>
      <c r="U2035" t="s" s="13">
        <v>13425</v>
      </c>
      <c r="V2035" t="s" s="13">
        <v>13426</v>
      </c>
      <c r="W2035" t="s" s="13">
        <v>13425</v>
      </c>
      <c r="X2035" t="s" s="13">
        <v>13427</v>
      </c>
      <c r="Y2035" t="s" s="14">
        <v>13428</v>
      </c>
      <c r="Z2035" t="s" s="13">
        <v>13429</v>
      </c>
      <c r="AA2035" s="19">
        <v>43719</v>
      </c>
      <c r="AB2035" s="20">
        <v>44094</v>
      </c>
    </row>
    <row r="2036" ht="15.75" customHeight="1">
      <c r="A2036" s="12">
        <v>2101</v>
      </c>
      <c r="B2036" s="12">
        <v>21012</v>
      </c>
      <c r="C2036" t="s" s="13">
        <v>7608</v>
      </c>
      <c r="D2036" t="s" s="13">
        <v>13430</v>
      </c>
      <c r="E2036" t="s" s="14">
        <f>MID(D2036,1,SEARCH(",",D2036)-1)</f>
        <v>13422</v>
      </c>
      <c r="F2036" t="s" s="13">
        <f>MID(D2036,SEARCH(",",D2036)+2,50)</f>
        <v>74</v>
      </c>
      <c r="G2036" s="15">
        <v>41592</v>
      </c>
      <c r="H2036" s="16">
        <f>YEAR(G2036)</f>
        <v>2013</v>
      </c>
      <c r="I2036" s="16">
        <f>INT((TODAY()-G2036)/365)</f>
        <v>6</v>
      </c>
      <c r="J2036" t="s" s="17">
        <v>40</v>
      </c>
      <c r="K2036" s="16"/>
      <c r="L2036" s="12">
        <v>626966538</v>
      </c>
      <c r="M2036" s="12">
        <v>606834076</v>
      </c>
      <c r="N2036" s="12"/>
      <c r="O2036" t="s" s="13">
        <v>13423</v>
      </c>
      <c r="P2036" s="16">
        <v>28860</v>
      </c>
      <c r="Q2036" t="s" s="13">
        <v>8944</v>
      </c>
      <c r="R2036" t="s" s="24">
        <v>13424</v>
      </c>
      <c r="S2036" s="18"/>
      <c r="T2036" s="12"/>
      <c r="U2036" t="s" s="13">
        <v>13425</v>
      </c>
      <c r="V2036" t="s" s="13">
        <v>13426</v>
      </c>
      <c r="W2036" t="s" s="13">
        <v>13425</v>
      </c>
      <c r="X2036" t="s" s="13">
        <v>13427</v>
      </c>
      <c r="Y2036" t="s" s="14">
        <v>13428</v>
      </c>
      <c r="Z2036" t="s" s="13">
        <v>13429</v>
      </c>
      <c r="AA2036" s="19">
        <v>43719</v>
      </c>
      <c r="AB2036" s="20">
        <v>44094</v>
      </c>
    </row>
    <row r="2037" ht="25.5" customHeight="1">
      <c r="A2037" s="30">
        <v>2102</v>
      </c>
      <c r="B2037" s="30">
        <v>21021</v>
      </c>
      <c r="C2037" t="s" s="31">
        <v>7608</v>
      </c>
      <c r="D2037" t="s" s="32">
        <v>13431</v>
      </c>
      <c r="E2037" t="s" s="14">
        <f>MID(D2037,1,SEARCH(",",D2037)-1)</f>
        <v>13432</v>
      </c>
      <c r="F2037" t="s" s="13">
        <f>MID(D2037,SEARCH(",",D2037)+2,50)</f>
        <v>304</v>
      </c>
      <c r="G2037" s="33">
        <v>38456</v>
      </c>
      <c r="H2037" s="30">
        <f>YEAR(G2037)</f>
        <v>2005</v>
      </c>
      <c r="I2037" s="30">
        <f>INT((TODAY()-G2037)/365)</f>
        <v>15</v>
      </c>
      <c r="J2037" t="s" s="31">
        <v>40</v>
      </c>
      <c r="K2037" t="s" s="31">
        <v>13433</v>
      </c>
      <c r="L2037" s="30">
        <v>912687448</v>
      </c>
      <c r="M2037" s="30">
        <v>694797448</v>
      </c>
      <c r="N2037" s="30">
        <v>639515619</v>
      </c>
      <c r="O2037" t="s" s="32">
        <v>13434</v>
      </c>
      <c r="P2037" s="30">
        <v>28860</v>
      </c>
      <c r="Q2037" t="s" s="31">
        <v>8944</v>
      </c>
      <c r="R2037" t="s" s="38">
        <v>13435</v>
      </c>
      <c r="S2037" s="67"/>
      <c r="T2037" s="37"/>
      <c r="U2037" t="s" s="32">
        <v>13436</v>
      </c>
      <c r="V2037" t="s" s="32">
        <v>13437</v>
      </c>
      <c r="W2037" t="s" s="32">
        <v>13436</v>
      </c>
      <c r="X2037" t="s" s="31">
        <v>13438</v>
      </c>
      <c r="Y2037" t="s" s="32">
        <v>13439</v>
      </c>
      <c r="Z2037" t="s" s="32">
        <v>7755</v>
      </c>
      <c r="AA2037" s="53">
        <v>43719</v>
      </c>
      <c r="AB2037" s="39">
        <v>44105</v>
      </c>
    </row>
    <row r="2038" ht="15.75" customHeight="1">
      <c r="A2038" s="30">
        <v>2103</v>
      </c>
      <c r="B2038" s="30">
        <v>21031</v>
      </c>
      <c r="C2038" t="s" s="31">
        <v>28</v>
      </c>
      <c r="D2038" t="s" s="32">
        <v>13440</v>
      </c>
      <c r="E2038" t="s" s="14">
        <f>MID(D2038,1,SEARCH(",",D2038)-1)</f>
        <v>13441</v>
      </c>
      <c r="F2038" t="s" s="13">
        <f>MID(D2038,SEARCH(",",D2038)+2,50)</f>
        <v>13442</v>
      </c>
      <c r="G2038" s="33">
        <v>39834</v>
      </c>
      <c r="H2038" s="30">
        <f>YEAR(G2038)</f>
        <v>2009</v>
      </c>
      <c r="I2038" s="30">
        <f>INT((TODAY()-G2038)/365)</f>
        <v>11</v>
      </c>
      <c r="J2038" t="s" s="31">
        <v>40</v>
      </c>
      <c r="K2038" t="s" s="31">
        <v>13443</v>
      </c>
      <c r="L2038" s="30">
        <v>686410360</v>
      </c>
      <c r="M2038" s="30">
        <v>915644807</v>
      </c>
      <c r="N2038" s="30">
        <v>677951085</v>
      </c>
      <c r="O2038" t="s" s="32">
        <v>13444</v>
      </c>
      <c r="P2038" s="30">
        <v>28046</v>
      </c>
      <c r="Q2038" t="s" s="31">
        <v>34</v>
      </c>
      <c r="R2038" s="67"/>
      <c r="S2038" t="s" s="38">
        <v>13445</v>
      </c>
      <c r="T2038" s="37"/>
      <c r="U2038" t="s" s="32">
        <v>13446</v>
      </c>
      <c r="V2038" t="s" s="32">
        <v>13447</v>
      </c>
      <c r="W2038" t="s" s="32">
        <v>13447</v>
      </c>
      <c r="X2038" t="s" s="31">
        <v>13448</v>
      </c>
      <c r="Y2038" t="s" s="32">
        <v>13449</v>
      </c>
      <c r="Z2038" t="s" s="32">
        <v>13450</v>
      </c>
      <c r="AA2038" s="53">
        <v>43719</v>
      </c>
      <c r="AB2038" s="39">
        <v>43740</v>
      </c>
    </row>
    <row r="2039" ht="15.75" customHeight="1">
      <c r="A2039" s="12">
        <v>2104</v>
      </c>
      <c r="B2039" s="12">
        <v>21041</v>
      </c>
      <c r="C2039" t="s" s="13">
        <v>28</v>
      </c>
      <c r="D2039" t="s" s="13">
        <v>13451</v>
      </c>
      <c r="E2039" t="s" s="14">
        <f>MID(D2039,1,SEARCH(",",D2039)-1)</f>
        <v>13452</v>
      </c>
      <c r="F2039" t="s" s="13">
        <f>MID(D2039,SEARCH(",",D2039)+2,50)</f>
        <v>209</v>
      </c>
      <c r="G2039" s="15">
        <v>36733</v>
      </c>
      <c r="H2039" s="16">
        <f>YEAR(G2039)</f>
        <v>2000</v>
      </c>
      <c r="I2039" s="16">
        <f>INT((TODAY()-G2039)/365)</f>
        <v>20</v>
      </c>
      <c r="J2039" t="s" s="17">
        <v>40</v>
      </c>
      <c r="K2039" t="s" s="17">
        <v>13453</v>
      </c>
      <c r="L2039" s="12">
        <v>630159473</v>
      </c>
      <c r="M2039" s="12">
        <v>676629649</v>
      </c>
      <c r="N2039" s="12"/>
      <c r="O2039" t="s" s="13">
        <v>13454</v>
      </c>
      <c r="P2039" s="16">
        <v>28034</v>
      </c>
      <c r="Q2039" t="s" s="13">
        <v>34</v>
      </c>
      <c r="R2039" s="18"/>
      <c r="S2039" s="18"/>
      <c r="T2039" t="s" s="13">
        <v>13455</v>
      </c>
      <c r="U2039" s="12"/>
      <c r="V2039" t="s" s="13">
        <v>13456</v>
      </c>
      <c r="W2039" t="s" s="13">
        <v>13456</v>
      </c>
      <c r="X2039" s="12"/>
      <c r="Y2039" t="s" s="14">
        <v>13457</v>
      </c>
      <c r="Z2039" t="s" s="13">
        <v>13458</v>
      </c>
      <c r="AA2039" s="19">
        <v>43719</v>
      </c>
      <c r="AB2039" s="20">
        <v>43740</v>
      </c>
    </row>
    <row r="2040" ht="15.75" customHeight="1">
      <c r="A2040" s="12">
        <v>2105</v>
      </c>
      <c r="B2040" s="12">
        <v>21051</v>
      </c>
      <c r="C2040" t="s" s="13">
        <v>28</v>
      </c>
      <c r="D2040" t="s" s="13">
        <v>13459</v>
      </c>
      <c r="E2040" t="s" s="14">
        <f>MID(D2040,1,SEARCH(",",D2040)-1)</f>
        <v>13460</v>
      </c>
      <c r="F2040" t="s" s="13">
        <f>MID(D2040,SEARCH(",",D2040)+2,50)</f>
        <v>2705</v>
      </c>
      <c r="G2040" s="15">
        <v>39890</v>
      </c>
      <c r="H2040" s="16">
        <f>YEAR(G2040)</f>
        <v>2009</v>
      </c>
      <c r="I2040" s="16">
        <f>INT((TODAY()-G2040)/365)</f>
        <v>11</v>
      </c>
      <c r="J2040" t="s" s="17">
        <v>40</v>
      </c>
      <c r="K2040" t="s" s="17">
        <v>13461</v>
      </c>
      <c r="L2040" s="12">
        <v>682396053</v>
      </c>
      <c r="M2040" s="12">
        <v>618598065</v>
      </c>
      <c r="N2040" s="12"/>
      <c r="O2040" t="s" s="13">
        <v>13462</v>
      </c>
      <c r="P2040" s="16">
        <v>28046</v>
      </c>
      <c r="Q2040" t="s" s="13">
        <v>34</v>
      </c>
      <c r="R2040" t="s" s="24">
        <v>13463</v>
      </c>
      <c r="S2040" s="18"/>
      <c r="T2040" s="12"/>
      <c r="U2040" s="12"/>
      <c r="V2040" t="s" s="13">
        <v>13464</v>
      </c>
      <c r="W2040" t="s" s="13">
        <v>13465</v>
      </c>
      <c r="X2040" t="s" s="13">
        <v>13466</v>
      </c>
      <c r="Y2040" t="s" s="14">
        <v>13467</v>
      </c>
      <c r="Z2040" s="12"/>
      <c r="AA2040" s="19">
        <v>43719</v>
      </c>
      <c r="AB2040" s="20"/>
    </row>
    <row r="2041" ht="15.75" customHeight="1">
      <c r="A2041" s="12">
        <v>2106</v>
      </c>
      <c r="B2041" s="12">
        <v>21061</v>
      </c>
      <c r="C2041" t="s" s="13">
        <v>28</v>
      </c>
      <c r="D2041" t="s" s="13">
        <v>13468</v>
      </c>
      <c r="E2041" t="s" s="14">
        <f>MID(D2041,1,SEARCH(",",D2041)-1)</f>
        <v>13469</v>
      </c>
      <c r="F2041" t="s" s="13">
        <f>MID(D2041,SEARCH(",",D2041)+2,50)</f>
        <v>331</v>
      </c>
      <c r="G2041" s="15">
        <v>41745</v>
      </c>
      <c r="H2041" s="16">
        <f>YEAR(G2041)</f>
        <v>2014</v>
      </c>
      <c r="I2041" s="16">
        <f>INT((TODAY()-G2041)/365)</f>
        <v>6</v>
      </c>
      <c r="J2041" t="s" s="17">
        <v>32</v>
      </c>
      <c r="K2041" s="16"/>
      <c r="L2041" s="12">
        <v>669109067</v>
      </c>
      <c r="M2041" s="12"/>
      <c r="N2041" s="12"/>
      <c r="O2041" t="s" s="13">
        <v>13470</v>
      </c>
      <c r="P2041" s="16">
        <v>28034</v>
      </c>
      <c r="Q2041" t="s" s="13">
        <v>34</v>
      </c>
      <c r="R2041" s="18"/>
      <c r="S2041" t="s" s="24">
        <v>13471</v>
      </c>
      <c r="T2041" s="12"/>
      <c r="U2041" t="s" s="13">
        <v>13472</v>
      </c>
      <c r="V2041" t="s" s="13">
        <v>13473</v>
      </c>
      <c r="W2041" t="s" s="13">
        <v>13472</v>
      </c>
      <c r="X2041" t="s" s="13">
        <v>13474</v>
      </c>
      <c r="Y2041" t="s" s="14">
        <v>13475</v>
      </c>
      <c r="Z2041" s="12"/>
      <c r="AA2041" s="19">
        <v>43719</v>
      </c>
      <c r="AB2041" s="20"/>
    </row>
    <row r="2042" ht="15.75" customHeight="1">
      <c r="A2042" s="12">
        <v>2107</v>
      </c>
      <c r="B2042" s="12">
        <v>21071</v>
      </c>
      <c r="C2042" t="s" s="13">
        <v>7608</v>
      </c>
      <c r="D2042" t="s" s="13">
        <v>13476</v>
      </c>
      <c r="E2042" t="s" s="14">
        <f>MID(D2042,1,SEARCH(",",D2042)-1)</f>
        <v>13477</v>
      </c>
      <c r="F2042" t="s" s="13">
        <f>MID(D2042,SEARCH(",",D2042)+2,50)</f>
        <v>2152</v>
      </c>
      <c r="G2042" s="15">
        <v>40778</v>
      </c>
      <c r="H2042" s="16">
        <f>YEAR(G2042)</f>
        <v>2011</v>
      </c>
      <c r="I2042" s="16">
        <f>INT((TODAY()-G2042)/365)</f>
        <v>9</v>
      </c>
      <c r="J2042" t="s" s="17">
        <v>40</v>
      </c>
      <c r="K2042" s="16"/>
      <c r="L2042" s="12">
        <v>652637157</v>
      </c>
      <c r="M2042" s="12">
        <v>652637158</v>
      </c>
      <c r="N2042" s="12">
        <v>916672678</v>
      </c>
      <c r="O2042" t="s" s="13">
        <v>13478</v>
      </c>
      <c r="P2042" s="16">
        <v>28860</v>
      </c>
      <c r="Q2042" t="s" s="13">
        <v>8944</v>
      </c>
      <c r="R2042" t="s" s="62">
        <v>13479</v>
      </c>
      <c r="S2042" s="18"/>
      <c r="T2042" s="12"/>
      <c r="U2042" t="s" s="13">
        <v>13480</v>
      </c>
      <c r="V2042" t="s" s="13">
        <v>13481</v>
      </c>
      <c r="W2042" t="s" s="13">
        <v>13480</v>
      </c>
      <c r="X2042" t="s" s="13">
        <v>13482</v>
      </c>
      <c r="Y2042" t="s" s="14">
        <v>13483</v>
      </c>
      <c r="Z2042" s="12"/>
      <c r="AA2042" s="19">
        <v>43719</v>
      </c>
      <c r="AB2042" s="20">
        <v>43754</v>
      </c>
    </row>
    <row r="2043" ht="25.5" customHeight="1">
      <c r="A2043" s="12">
        <v>2108</v>
      </c>
      <c r="B2043" s="12">
        <v>21081</v>
      </c>
      <c r="C2043" t="s" s="13">
        <v>28</v>
      </c>
      <c r="D2043" t="s" s="13">
        <v>13484</v>
      </c>
      <c r="E2043" t="s" s="14">
        <f>MID(D2043,1,SEARCH(",",D2043)-1)</f>
        <v>13485</v>
      </c>
      <c r="F2043" t="s" s="13">
        <f>MID(D2043,SEARCH(",",D2043)+2,50)</f>
        <v>566</v>
      </c>
      <c r="G2043" s="15">
        <v>37514</v>
      </c>
      <c r="H2043" s="16">
        <f>YEAR(G2043)</f>
        <v>2002</v>
      </c>
      <c r="I2043" s="16">
        <f>INT((TODAY()-G2043)/365)</f>
        <v>18</v>
      </c>
      <c r="J2043" t="s" s="17">
        <v>32</v>
      </c>
      <c r="K2043" t="s" s="17">
        <v>13486</v>
      </c>
      <c r="L2043" s="12">
        <v>688903021</v>
      </c>
      <c r="M2043" s="12">
        <v>639600498</v>
      </c>
      <c r="N2043" s="12"/>
      <c r="O2043" t="s" s="13">
        <v>13266</v>
      </c>
      <c r="P2043" s="16">
        <v>28034</v>
      </c>
      <c r="Q2043" t="s" s="13">
        <v>34</v>
      </c>
      <c r="R2043" s="18"/>
      <c r="S2043" t="s" s="24">
        <v>13487</v>
      </c>
      <c r="T2043" s="12"/>
      <c r="U2043" t="s" s="13">
        <v>13488</v>
      </c>
      <c r="V2043" t="s" s="13">
        <v>13489</v>
      </c>
      <c r="W2043" t="s" s="13">
        <v>13488</v>
      </c>
      <c r="X2043" t="s" s="13">
        <v>13490</v>
      </c>
      <c r="Y2043" t="s" s="14">
        <v>13491</v>
      </c>
      <c r="Z2043" t="s" s="13">
        <v>13492</v>
      </c>
      <c r="AA2043" s="19">
        <v>43719</v>
      </c>
      <c r="AB2043" s="20">
        <v>43991</v>
      </c>
    </row>
    <row r="2044" ht="25.5" customHeight="1">
      <c r="A2044" s="12">
        <v>2109</v>
      </c>
      <c r="B2044" s="12">
        <v>21091</v>
      </c>
      <c r="C2044" t="s" s="13">
        <v>28</v>
      </c>
      <c r="D2044" t="s" s="13">
        <v>13493</v>
      </c>
      <c r="E2044" t="s" s="14">
        <f>MID(D2044,1,SEARCH(",",D2044)-1)</f>
        <v>6651</v>
      </c>
      <c r="F2044" t="s" s="13">
        <f>MID(D2044,SEARCH(",",D2044)+2,50)</f>
        <v>2129</v>
      </c>
      <c r="G2044" s="15">
        <v>41464</v>
      </c>
      <c r="H2044" s="16">
        <f>YEAR(G2044)</f>
        <v>2013</v>
      </c>
      <c r="I2044" s="16">
        <f>INT((TODAY()-G2044)/365)</f>
        <v>7</v>
      </c>
      <c r="J2044" t="s" s="17">
        <v>40</v>
      </c>
      <c r="K2044" s="16"/>
      <c r="L2044" s="12">
        <v>605872283</v>
      </c>
      <c r="M2044" s="12">
        <v>630024524</v>
      </c>
      <c r="N2044" s="12">
        <v>917473828</v>
      </c>
      <c r="O2044" t="s" s="13">
        <v>13494</v>
      </c>
      <c r="P2044" s="16">
        <v>28042</v>
      </c>
      <c r="Q2044" t="s" s="13">
        <v>34</v>
      </c>
      <c r="R2044" s="75"/>
      <c r="S2044" t="s" s="73">
        <v>13495</v>
      </c>
      <c r="T2044" s="12"/>
      <c r="U2044" t="s" s="13">
        <v>13496</v>
      </c>
      <c r="V2044" t="s" s="13">
        <v>13497</v>
      </c>
      <c r="W2044" t="s" s="13">
        <v>13498</v>
      </c>
      <c r="X2044" t="s" s="13">
        <v>13499</v>
      </c>
      <c r="Y2044" t="s" s="14">
        <v>13500</v>
      </c>
      <c r="Z2044" t="s" s="13">
        <v>13501</v>
      </c>
      <c r="AA2044" s="19">
        <v>43719</v>
      </c>
      <c r="AB2044" s="20">
        <v>43754</v>
      </c>
    </row>
    <row r="2045" ht="15.75" customHeight="1">
      <c r="A2045" s="30">
        <v>2110</v>
      </c>
      <c r="B2045" s="30">
        <v>21101</v>
      </c>
      <c r="C2045" t="s" s="31">
        <v>28</v>
      </c>
      <c r="D2045" t="s" s="32">
        <v>13502</v>
      </c>
      <c r="E2045" t="s" s="14">
        <f>MID(D2045,1,SEARCH(",",D2045)-1)</f>
        <v>13503</v>
      </c>
      <c r="F2045" t="s" s="13">
        <f>MID(D2045,SEARCH(",",D2045)+2,50)</f>
        <v>13504</v>
      </c>
      <c r="G2045" s="33">
        <v>41763</v>
      </c>
      <c r="H2045" s="30">
        <f>YEAR(G2045)</f>
        <v>2014</v>
      </c>
      <c r="I2045" s="30">
        <f>INT((TODAY()-G2045)/365)</f>
        <v>6</v>
      </c>
      <c r="J2045" t="s" s="31">
        <v>32</v>
      </c>
      <c r="K2045" s="30"/>
      <c r="L2045" s="30">
        <v>663349244</v>
      </c>
      <c r="M2045" s="30"/>
      <c r="N2045" s="30"/>
      <c r="O2045" t="s" s="32">
        <v>13505</v>
      </c>
      <c r="P2045" s="30">
        <v>28034</v>
      </c>
      <c r="Q2045" t="s" s="31">
        <v>34</v>
      </c>
      <c r="R2045" t="s" s="38">
        <v>13506</v>
      </c>
      <c r="S2045" s="67"/>
      <c r="T2045" s="37"/>
      <c r="U2045" t="s" s="32">
        <v>13507</v>
      </c>
      <c r="V2045" t="s" s="32">
        <v>13508</v>
      </c>
      <c r="W2045" s="37"/>
      <c r="X2045" s="30"/>
      <c r="Y2045" t="s" s="32">
        <v>37</v>
      </c>
      <c r="Z2045" t="s" s="32">
        <v>13509</v>
      </c>
      <c r="AA2045" s="53">
        <v>43719</v>
      </c>
      <c r="AB2045" s="39">
        <v>43754</v>
      </c>
    </row>
    <row r="2046" ht="15.75" customHeight="1">
      <c r="A2046" s="12">
        <v>2111</v>
      </c>
      <c r="B2046" s="12">
        <v>21111</v>
      </c>
      <c r="C2046" t="s" s="13">
        <v>28</v>
      </c>
      <c r="D2046" t="s" s="13">
        <v>13510</v>
      </c>
      <c r="E2046" t="s" s="14">
        <f>MID(D2046,1,SEARCH(",",D2046)-1)</f>
        <v>13511</v>
      </c>
      <c r="F2046" t="s" s="13">
        <f>MID(D2046,SEARCH(",",D2046)+2,50)</f>
        <v>46</v>
      </c>
      <c r="G2046" s="15">
        <v>39548</v>
      </c>
      <c r="H2046" s="16">
        <f>YEAR(G2046)</f>
        <v>2008</v>
      </c>
      <c r="I2046" s="16">
        <f>INT((TODAY()-G2046)/365)</f>
        <v>12</v>
      </c>
      <c r="J2046" t="s" s="17">
        <v>40</v>
      </c>
      <c r="K2046" t="s" s="17">
        <v>13512</v>
      </c>
      <c r="L2046" s="12">
        <v>636898971</v>
      </c>
      <c r="M2046" s="12">
        <v>630010682</v>
      </c>
      <c r="N2046" s="12"/>
      <c r="O2046" t="s" s="13">
        <v>13513</v>
      </c>
      <c r="P2046" s="16">
        <v>28049</v>
      </c>
      <c r="Q2046" t="s" s="13">
        <v>34</v>
      </c>
      <c r="R2046" t="s" s="24">
        <v>13514</v>
      </c>
      <c r="S2046" s="18"/>
      <c r="T2046" s="12"/>
      <c r="U2046" t="s" s="13">
        <v>13515</v>
      </c>
      <c r="V2046" t="s" s="13">
        <v>13516</v>
      </c>
      <c r="W2046" t="s" s="13">
        <v>13515</v>
      </c>
      <c r="X2046" t="s" s="13">
        <v>13517</v>
      </c>
      <c r="Y2046" t="s" s="14">
        <v>13518</v>
      </c>
      <c r="Z2046" t="s" s="13">
        <v>2985</v>
      </c>
      <c r="AA2046" s="19">
        <v>43719</v>
      </c>
      <c r="AB2046" s="20">
        <v>44103</v>
      </c>
    </row>
    <row r="2047" ht="25.5" customHeight="1">
      <c r="A2047" s="12">
        <v>2112</v>
      </c>
      <c r="B2047" s="12">
        <v>21121</v>
      </c>
      <c r="C2047" t="s" s="13">
        <v>28</v>
      </c>
      <c r="D2047" t="s" s="13">
        <v>13519</v>
      </c>
      <c r="E2047" t="s" s="14">
        <f>MID(D2047,1,SEARCH(",",D2047)-1)</f>
        <v>13520</v>
      </c>
      <c r="F2047" t="s" s="13">
        <f>MID(D2047,SEARCH(",",D2047)+2,50)</f>
        <v>2152</v>
      </c>
      <c r="G2047" s="15">
        <v>39661</v>
      </c>
      <c r="H2047" s="16">
        <f>YEAR(G2047)</f>
        <v>2008</v>
      </c>
      <c r="I2047" s="16">
        <f>INT((TODAY()-G2047)/365)</f>
        <v>12</v>
      </c>
      <c r="J2047" t="s" s="17">
        <v>40</v>
      </c>
      <c r="K2047" t="s" s="17">
        <v>13521</v>
      </c>
      <c r="L2047" s="12">
        <v>914270233</v>
      </c>
      <c r="M2047" s="12">
        <v>660038043</v>
      </c>
      <c r="N2047" s="12"/>
      <c r="O2047" t="s" s="13">
        <v>13522</v>
      </c>
      <c r="P2047" s="16">
        <v>28049</v>
      </c>
      <c r="Q2047" t="s" s="13">
        <v>34</v>
      </c>
      <c r="R2047" t="s" s="24">
        <v>13523</v>
      </c>
      <c r="S2047" s="18"/>
      <c r="T2047" s="12"/>
      <c r="U2047" t="s" s="13">
        <v>13524</v>
      </c>
      <c r="V2047" t="s" s="13">
        <v>13525</v>
      </c>
      <c r="W2047" t="s" s="13">
        <v>13524</v>
      </c>
      <c r="X2047" t="s" s="13">
        <v>13526</v>
      </c>
      <c r="Y2047" t="s" s="14">
        <v>13527</v>
      </c>
      <c r="Z2047" t="s" s="13">
        <v>7755</v>
      </c>
      <c r="AA2047" s="19">
        <v>43719</v>
      </c>
      <c r="AB2047" s="20">
        <v>44105</v>
      </c>
    </row>
    <row r="2048" ht="15.75" customHeight="1">
      <c r="A2048" s="12">
        <v>2113</v>
      </c>
      <c r="B2048" s="12">
        <v>21131</v>
      </c>
      <c r="C2048" t="s" s="13">
        <v>28</v>
      </c>
      <c r="D2048" t="s" s="13">
        <v>13528</v>
      </c>
      <c r="E2048" t="s" s="14">
        <f>MID(D2048,1,SEARCH(",",D2048)-1)</f>
        <v>13529</v>
      </c>
      <c r="F2048" t="s" s="13">
        <f>MID(D2048,SEARCH(",",D2048)+2,50)</f>
        <v>433</v>
      </c>
      <c r="G2048" s="15">
        <v>39936</v>
      </c>
      <c r="H2048" s="16">
        <f>YEAR(G2048)</f>
        <v>2009</v>
      </c>
      <c r="I2048" s="16">
        <f>INT((TODAY()-G2048)/365)</f>
        <v>11</v>
      </c>
      <c r="J2048" t="s" s="17">
        <v>32</v>
      </c>
      <c r="K2048" s="16"/>
      <c r="L2048" s="12">
        <v>669522639</v>
      </c>
      <c r="M2048" s="12">
        <v>699492332</v>
      </c>
      <c r="N2048" s="12"/>
      <c r="O2048" t="s" s="13">
        <v>13530</v>
      </c>
      <c r="P2048" s="16">
        <v>28050</v>
      </c>
      <c r="Q2048" t="s" s="13">
        <v>34</v>
      </c>
      <c r="R2048" t="s" s="24">
        <v>13531</v>
      </c>
      <c r="S2048" s="18"/>
      <c r="T2048" s="12"/>
      <c r="U2048" t="s" s="13">
        <v>13532</v>
      </c>
      <c r="V2048" t="s" s="13">
        <v>13533</v>
      </c>
      <c r="W2048" t="s" s="13">
        <v>13532</v>
      </c>
      <c r="X2048" t="s" s="13">
        <v>13534</v>
      </c>
      <c r="Y2048" t="s" s="14">
        <v>13535</v>
      </c>
      <c r="Z2048" s="12"/>
      <c r="AA2048" s="19">
        <v>43719</v>
      </c>
      <c r="AB2048" s="20"/>
    </row>
    <row r="2049" ht="15.75" customHeight="1">
      <c r="A2049" s="12">
        <v>2113</v>
      </c>
      <c r="B2049" s="12">
        <v>21132</v>
      </c>
      <c r="C2049" t="s" s="13">
        <v>28</v>
      </c>
      <c r="D2049" t="s" s="13">
        <v>13536</v>
      </c>
      <c r="E2049" t="s" s="14">
        <f>MID(D2049,1,SEARCH(",",D2049)-1)</f>
        <v>13529</v>
      </c>
      <c r="F2049" t="s" s="13">
        <f>MID(D2049,SEARCH(",",D2049)+2,50)</f>
        <v>1088</v>
      </c>
      <c r="G2049" s="15">
        <v>39936</v>
      </c>
      <c r="H2049" s="16">
        <f>YEAR(G2049)</f>
        <v>2009</v>
      </c>
      <c r="I2049" s="16">
        <f>INT((TODAY()-G2049)/365)</f>
        <v>11</v>
      </c>
      <c r="J2049" t="s" s="17">
        <v>32</v>
      </c>
      <c r="K2049" s="16"/>
      <c r="L2049" s="12">
        <v>669522639</v>
      </c>
      <c r="M2049" s="12">
        <v>699492332</v>
      </c>
      <c r="N2049" s="12"/>
      <c r="O2049" t="s" s="13">
        <v>13530</v>
      </c>
      <c r="P2049" s="16">
        <v>28050</v>
      </c>
      <c r="Q2049" t="s" s="13">
        <v>34</v>
      </c>
      <c r="R2049" t="s" s="24">
        <v>13531</v>
      </c>
      <c r="S2049" s="18"/>
      <c r="T2049" s="12"/>
      <c r="U2049" t="s" s="13">
        <v>13532</v>
      </c>
      <c r="V2049" t="s" s="13">
        <v>13533</v>
      </c>
      <c r="W2049" t="s" s="13">
        <v>13532</v>
      </c>
      <c r="X2049" t="s" s="13">
        <v>13534</v>
      </c>
      <c r="Y2049" t="s" s="14">
        <v>13535</v>
      </c>
      <c r="Z2049" s="12"/>
      <c r="AA2049" s="19">
        <v>43719</v>
      </c>
      <c r="AB2049" s="20"/>
    </row>
    <row r="2050" ht="15.75" customHeight="1">
      <c r="A2050" s="12">
        <v>2114</v>
      </c>
      <c r="B2050" s="12">
        <v>21141</v>
      </c>
      <c r="C2050" t="s" s="13">
        <v>28</v>
      </c>
      <c r="D2050" t="s" s="13">
        <v>13537</v>
      </c>
      <c r="E2050" t="s" s="14">
        <f>MID(D2050,1,SEARCH(",",D2050)-1)</f>
        <v>13538</v>
      </c>
      <c r="F2050" t="s" s="13">
        <f>MID(D2050,SEARCH(",",D2050)+2,50)</f>
        <v>13539</v>
      </c>
      <c r="G2050" s="15">
        <v>38807</v>
      </c>
      <c r="H2050" s="16">
        <f>YEAR(G2050)</f>
        <v>2006</v>
      </c>
      <c r="I2050" s="16">
        <f>INT((TODAY()-G2050)/365)</f>
        <v>14</v>
      </c>
      <c r="J2050" t="s" s="17">
        <v>32</v>
      </c>
      <c r="K2050" t="s" s="17">
        <v>13540</v>
      </c>
      <c r="L2050" s="12">
        <v>658698921</v>
      </c>
      <c r="M2050" s="12">
        <v>653392736</v>
      </c>
      <c r="N2050" s="12"/>
      <c r="O2050" t="s" s="13">
        <v>13541</v>
      </c>
      <c r="P2050" s="16">
        <v>28050</v>
      </c>
      <c r="Q2050" t="s" s="13">
        <v>34</v>
      </c>
      <c r="R2050" t="s" s="24">
        <v>13542</v>
      </c>
      <c r="S2050" s="18"/>
      <c r="T2050" s="12"/>
      <c r="U2050" t="s" s="13">
        <v>13543</v>
      </c>
      <c r="V2050" t="s" s="13">
        <v>13544</v>
      </c>
      <c r="W2050" t="s" s="13">
        <v>13543</v>
      </c>
      <c r="X2050" t="s" s="13">
        <v>13545</v>
      </c>
      <c r="Y2050" t="s" s="14">
        <v>13546</v>
      </c>
      <c r="Z2050" t="s" s="13">
        <v>13547</v>
      </c>
      <c r="AA2050" s="19">
        <v>43720</v>
      </c>
      <c r="AB2050" s="20">
        <v>43874</v>
      </c>
    </row>
    <row r="2051" ht="15.75" customHeight="1">
      <c r="A2051" s="12">
        <v>2115</v>
      </c>
      <c r="B2051" s="12">
        <v>21151</v>
      </c>
      <c r="C2051" t="s" s="13">
        <v>7608</v>
      </c>
      <c r="D2051" t="s" s="13">
        <v>13548</v>
      </c>
      <c r="E2051" t="s" s="14">
        <f>MID(D2051,1,SEARCH(",",D2051)-1)</f>
        <v>9318</v>
      </c>
      <c r="F2051" t="s" s="13">
        <f>MID(D2051,SEARCH(",",D2051)+2,50)</f>
        <v>530</v>
      </c>
      <c r="G2051" s="15">
        <v>37736</v>
      </c>
      <c r="H2051" s="16">
        <f>YEAR(G2051)</f>
        <v>2003</v>
      </c>
      <c r="I2051" s="16">
        <f>INT((TODAY()-G2051)/365)</f>
        <v>17</v>
      </c>
      <c r="J2051" t="s" s="17">
        <v>32</v>
      </c>
      <c r="K2051" t="s" s="17">
        <v>13549</v>
      </c>
      <c r="L2051" s="12">
        <v>647559289</v>
      </c>
      <c r="M2051" s="12">
        <v>670919749</v>
      </c>
      <c r="N2051" s="12">
        <v>644981698</v>
      </c>
      <c r="O2051" t="s" s="13">
        <v>13550</v>
      </c>
      <c r="P2051" s="16">
        <v>28860</v>
      </c>
      <c r="Q2051" t="s" s="13">
        <v>8944</v>
      </c>
      <c r="R2051" s="18"/>
      <c r="S2051" t="s" s="24">
        <v>13551</v>
      </c>
      <c r="T2051" s="12"/>
      <c r="U2051" t="s" s="13">
        <v>13552</v>
      </c>
      <c r="V2051" t="s" s="13">
        <v>13553</v>
      </c>
      <c r="W2051" t="s" s="13">
        <v>13552</v>
      </c>
      <c r="X2051" t="s" s="13">
        <v>13554</v>
      </c>
      <c r="Y2051" t="s" s="14">
        <v>13555</v>
      </c>
      <c r="Z2051" t="s" s="13">
        <v>13556</v>
      </c>
      <c r="AA2051" s="19">
        <v>43720</v>
      </c>
      <c r="AB2051" s="20">
        <v>43874</v>
      </c>
    </row>
    <row r="2052" ht="15.75" customHeight="1">
      <c r="A2052" s="12">
        <v>2116</v>
      </c>
      <c r="B2052" s="12">
        <v>21161</v>
      </c>
      <c r="C2052" t="s" s="13">
        <v>7608</v>
      </c>
      <c r="D2052" t="s" s="13">
        <v>13557</v>
      </c>
      <c r="E2052" t="s" s="14">
        <f>MID(D2052,1,SEARCH(",",D2052)-1)</f>
        <v>13558</v>
      </c>
      <c r="F2052" t="s" s="13">
        <f>MID(D2052,SEARCH(",",D2052)+2,50)</f>
        <v>13559</v>
      </c>
      <c r="G2052" s="15">
        <v>37732</v>
      </c>
      <c r="H2052" s="16">
        <f>YEAR(G2052)</f>
        <v>2003</v>
      </c>
      <c r="I2052" s="16">
        <f>INT((TODAY()-G2052)/365)</f>
        <v>17</v>
      </c>
      <c r="J2052" t="s" s="17">
        <v>32</v>
      </c>
      <c r="K2052" t="s" s="17">
        <v>13560</v>
      </c>
      <c r="L2052" s="12">
        <v>609085199</v>
      </c>
      <c r="M2052" s="12">
        <v>649946432</v>
      </c>
      <c r="N2052" s="12">
        <v>638938478</v>
      </c>
      <c r="O2052" t="s" s="13">
        <v>13561</v>
      </c>
      <c r="P2052" s="16">
        <v>28042</v>
      </c>
      <c r="Q2052" t="s" s="13">
        <v>34</v>
      </c>
      <c r="R2052" s="18"/>
      <c r="S2052" t="s" s="24">
        <v>13562</v>
      </c>
      <c r="T2052" s="12"/>
      <c r="U2052" t="s" s="13">
        <v>13563</v>
      </c>
      <c r="V2052" t="s" s="13">
        <v>13564</v>
      </c>
      <c r="W2052" t="s" s="13">
        <v>13564</v>
      </c>
      <c r="X2052" t="s" s="13">
        <v>13565</v>
      </c>
      <c r="Y2052" t="s" s="14">
        <v>13566</v>
      </c>
      <c r="Z2052" t="s" s="13">
        <v>13042</v>
      </c>
      <c r="AA2052" s="19">
        <v>43720</v>
      </c>
      <c r="AB2052" s="20">
        <v>43874</v>
      </c>
    </row>
    <row r="2053" ht="15.75" customHeight="1">
      <c r="A2053" s="12">
        <v>2117</v>
      </c>
      <c r="B2053" s="12">
        <v>21171</v>
      </c>
      <c r="C2053" t="s" s="13">
        <v>28</v>
      </c>
      <c r="D2053" t="s" s="13">
        <v>13567</v>
      </c>
      <c r="E2053" t="s" s="14">
        <f>MID(D2053,1,SEARCH(",",D2053)-1)</f>
        <v>13568</v>
      </c>
      <c r="F2053" t="s" s="13">
        <f>MID(D2053,SEARCH(",",D2053)+2,50)</f>
        <v>1309</v>
      </c>
      <c r="G2053" s="15">
        <v>40168</v>
      </c>
      <c r="H2053" s="16">
        <f>YEAR(G2053)</f>
        <v>2009</v>
      </c>
      <c r="I2053" s="16">
        <f>INT((TODAY()-G2053)/365)</f>
        <v>10</v>
      </c>
      <c r="J2053" t="s" s="17">
        <v>40</v>
      </c>
      <c r="K2053" t="s" s="17">
        <v>13569</v>
      </c>
      <c r="L2053" s="12">
        <v>653311477</v>
      </c>
      <c r="M2053" s="12">
        <v>616643032</v>
      </c>
      <c r="N2053" s="12">
        <v>639132768</v>
      </c>
      <c r="O2053" t="s" s="13">
        <v>13570</v>
      </c>
      <c r="P2053" s="16">
        <v>28050</v>
      </c>
      <c r="Q2053" t="s" s="13">
        <v>34</v>
      </c>
      <c r="R2053" t="s" s="24">
        <v>13571</v>
      </c>
      <c r="S2053" t="s" s="24">
        <v>13572</v>
      </c>
      <c r="T2053" s="12"/>
      <c r="U2053" t="s" s="13">
        <v>13573</v>
      </c>
      <c r="V2053" t="s" s="13">
        <v>13574</v>
      </c>
      <c r="W2053" t="s" s="13">
        <v>13575</v>
      </c>
      <c r="X2053" s="12"/>
      <c r="Y2053" t="s" s="14">
        <v>13576</v>
      </c>
      <c r="Z2053" s="12"/>
      <c r="AA2053" s="19">
        <v>43721</v>
      </c>
      <c r="AB2053" s="20"/>
    </row>
    <row r="2054" ht="15.75" customHeight="1">
      <c r="A2054" s="12">
        <v>2117</v>
      </c>
      <c r="B2054" s="12">
        <v>21172</v>
      </c>
      <c r="C2054" t="s" s="13">
        <v>28</v>
      </c>
      <c r="D2054" t="s" s="13">
        <v>13577</v>
      </c>
      <c r="E2054" t="s" s="14">
        <f>MID(D2054,1,SEARCH(",",D2054)-1)</f>
        <v>13568</v>
      </c>
      <c r="F2054" t="s" s="13">
        <f>MID(D2054,SEARCH(",",D2054)+2,50)</f>
        <v>115</v>
      </c>
      <c r="G2054" s="15">
        <v>41739</v>
      </c>
      <c r="H2054" s="16">
        <f>YEAR(G2054)</f>
        <v>2014</v>
      </c>
      <c r="I2054" s="16">
        <f>INT((TODAY()-G2054)/365)</f>
        <v>6</v>
      </c>
      <c r="J2054" t="s" s="17">
        <v>40</v>
      </c>
      <c r="K2054" t="s" s="17">
        <v>13578</v>
      </c>
      <c r="L2054" s="12">
        <v>653311477</v>
      </c>
      <c r="M2054" s="12">
        <v>616643032</v>
      </c>
      <c r="N2054" s="12"/>
      <c r="O2054" t="s" s="13">
        <v>13570</v>
      </c>
      <c r="P2054" s="16">
        <v>28050</v>
      </c>
      <c r="Q2054" t="s" s="13">
        <v>34</v>
      </c>
      <c r="R2054" t="s" s="24">
        <v>13571</v>
      </c>
      <c r="S2054" t="s" s="24">
        <v>13572</v>
      </c>
      <c r="T2054" s="12"/>
      <c r="U2054" t="s" s="13">
        <v>13573</v>
      </c>
      <c r="V2054" t="s" s="13">
        <v>13574</v>
      </c>
      <c r="W2054" t="s" s="13">
        <v>13575</v>
      </c>
      <c r="X2054" s="12"/>
      <c r="Y2054" t="s" s="14">
        <v>13576</v>
      </c>
      <c r="Z2054" s="12"/>
      <c r="AA2054" s="19">
        <v>43887</v>
      </c>
      <c r="AB2054" s="20"/>
    </row>
    <row r="2055" ht="15.75" customHeight="1">
      <c r="A2055" s="12">
        <v>2118</v>
      </c>
      <c r="B2055" s="12">
        <v>21181</v>
      </c>
      <c r="C2055" t="s" s="13">
        <v>7608</v>
      </c>
      <c r="D2055" t="s" s="13">
        <v>13579</v>
      </c>
      <c r="E2055" t="s" s="14">
        <f>MID(D2055,1,SEARCH(",",D2055)-1)</f>
        <v>8255</v>
      </c>
      <c r="F2055" t="s" s="13">
        <f>MID(D2055,SEARCH(",",D2055)+2,50)</f>
        <v>304</v>
      </c>
      <c r="G2055" s="15">
        <v>41588</v>
      </c>
      <c r="H2055" s="16">
        <f>YEAR(G2055)</f>
        <v>2013</v>
      </c>
      <c r="I2055" s="16">
        <f>INT((TODAY()-G2055)/365)</f>
        <v>6</v>
      </c>
      <c r="J2055" t="s" s="17">
        <v>40</v>
      </c>
      <c r="K2055" s="16"/>
      <c r="L2055" s="12">
        <v>649045508</v>
      </c>
      <c r="M2055" s="12">
        <v>639925974</v>
      </c>
      <c r="N2055" s="12"/>
      <c r="O2055" t="s" s="13">
        <v>13580</v>
      </c>
      <c r="P2055" s="16">
        <v>28860</v>
      </c>
      <c r="Q2055" t="s" s="13">
        <v>8944</v>
      </c>
      <c r="R2055" t="s" s="24">
        <v>13581</v>
      </c>
      <c r="S2055" s="18"/>
      <c r="T2055" s="12"/>
      <c r="U2055" t="s" s="13">
        <v>13582</v>
      </c>
      <c r="V2055" t="s" s="13">
        <v>13583</v>
      </c>
      <c r="W2055" t="s" s="13">
        <v>13582</v>
      </c>
      <c r="X2055" t="s" s="13">
        <v>13584</v>
      </c>
      <c r="Y2055" t="s" s="14">
        <v>13585</v>
      </c>
      <c r="Z2055" t="s" s="13">
        <v>13586</v>
      </c>
      <c r="AA2055" s="19">
        <v>43724</v>
      </c>
      <c r="AB2055" s="20">
        <v>43789</v>
      </c>
    </row>
    <row r="2056" ht="15.75" customHeight="1">
      <c r="A2056" s="12">
        <v>2119</v>
      </c>
      <c r="B2056" s="12">
        <v>21191</v>
      </c>
      <c r="C2056" t="s" s="13">
        <v>28</v>
      </c>
      <c r="D2056" t="s" s="13">
        <v>13587</v>
      </c>
      <c r="E2056" t="s" s="14">
        <f>MID(D2056,1,SEARCH(",",D2056)-1)</f>
        <v>13588</v>
      </c>
      <c r="F2056" t="s" s="13">
        <f>MID(D2056,SEARCH(",",D2056)+2,50)</f>
        <v>13589</v>
      </c>
      <c r="G2056" s="15">
        <v>40433</v>
      </c>
      <c r="H2056" s="16">
        <f>YEAR(G2056)</f>
        <v>2010</v>
      </c>
      <c r="I2056" s="16">
        <f>INT((TODAY()-G2056)/365)</f>
        <v>10</v>
      </c>
      <c r="J2056" t="s" s="17">
        <v>40</v>
      </c>
      <c r="K2056" s="16"/>
      <c r="L2056" s="12">
        <v>670843126</v>
      </c>
      <c r="M2056" s="12"/>
      <c r="N2056" s="12"/>
      <c r="O2056" t="s" s="13">
        <v>13590</v>
      </c>
      <c r="P2056" s="16">
        <v>28049</v>
      </c>
      <c r="Q2056" t="s" s="13">
        <v>34</v>
      </c>
      <c r="R2056" s="18"/>
      <c r="S2056" t="s" s="24">
        <v>13591</v>
      </c>
      <c r="T2056" s="12"/>
      <c r="U2056" s="12"/>
      <c r="V2056" t="s" s="13">
        <v>13592</v>
      </c>
      <c r="W2056" t="s" s="13">
        <v>13592</v>
      </c>
      <c r="X2056" t="s" s="13">
        <v>13593</v>
      </c>
      <c r="Y2056" t="s" s="14">
        <v>13594</v>
      </c>
      <c r="Z2056" s="12"/>
      <c r="AA2056" s="19">
        <v>43721</v>
      </c>
      <c r="AB2056" s="20"/>
    </row>
    <row r="2057" ht="15.75" customHeight="1">
      <c r="A2057" s="12">
        <v>2120</v>
      </c>
      <c r="B2057" s="12">
        <v>21201</v>
      </c>
      <c r="C2057" t="s" s="13">
        <v>28</v>
      </c>
      <c r="D2057" t="s" s="13">
        <v>13595</v>
      </c>
      <c r="E2057" t="s" s="14">
        <f>MID(D2057,1,SEARCH(",",D2057)-1)</f>
        <v>13596</v>
      </c>
      <c r="F2057" t="s" s="13">
        <f>MID(D2057,SEARCH(",",D2057)+2,50)</f>
        <v>1591</v>
      </c>
      <c r="G2057" s="15">
        <v>38801</v>
      </c>
      <c r="H2057" s="16">
        <f>YEAR(G2057)</f>
        <v>2006</v>
      </c>
      <c r="I2057" s="16">
        <f>INT((TODAY()-G2057)/365)</f>
        <v>14</v>
      </c>
      <c r="J2057" t="s" s="17">
        <v>40</v>
      </c>
      <c r="K2057" t="s" s="17">
        <v>13597</v>
      </c>
      <c r="L2057" s="12">
        <v>620876365</v>
      </c>
      <c r="M2057" s="12">
        <v>660515469</v>
      </c>
      <c r="N2057" s="12">
        <v>917509800</v>
      </c>
      <c r="O2057" t="s" s="13">
        <v>13598</v>
      </c>
      <c r="P2057" s="16">
        <v>28050</v>
      </c>
      <c r="Q2057" t="s" s="13">
        <v>34</v>
      </c>
      <c r="R2057" t="s" s="24">
        <v>13599</v>
      </c>
      <c r="S2057" s="18"/>
      <c r="T2057" s="12"/>
      <c r="U2057" t="s" s="13">
        <v>13600</v>
      </c>
      <c r="V2057" t="s" s="13">
        <v>13601</v>
      </c>
      <c r="W2057" t="s" s="13">
        <v>13600</v>
      </c>
      <c r="X2057" t="s" s="13">
        <v>13602</v>
      </c>
      <c r="Y2057" t="s" s="14">
        <v>13603</v>
      </c>
      <c r="Z2057" s="12"/>
      <c r="AA2057" s="19">
        <v>43719</v>
      </c>
      <c r="AB2057" s="20"/>
    </row>
    <row r="2058" ht="15.75" customHeight="1">
      <c r="A2058" s="12">
        <v>2121</v>
      </c>
      <c r="B2058" s="12">
        <v>21211</v>
      </c>
      <c r="C2058" t="s" s="13">
        <v>7608</v>
      </c>
      <c r="D2058" t="s" s="13">
        <v>13604</v>
      </c>
      <c r="E2058" t="s" s="14">
        <f>MID(D2058,1,SEARCH(",",D2058)-1)</f>
        <v>13605</v>
      </c>
      <c r="F2058" t="s" s="13">
        <f>MID(D2058,SEARCH(",",D2058)+2,50)</f>
        <v>304</v>
      </c>
      <c r="G2058" s="15">
        <v>40688</v>
      </c>
      <c r="H2058" s="16">
        <f>YEAR(G2058)</f>
        <v>2011</v>
      </c>
      <c r="I2058" s="16">
        <f>INT((TODAY()-G2058)/365)</f>
        <v>9</v>
      </c>
      <c r="J2058" t="s" s="17">
        <v>40</v>
      </c>
      <c r="K2058" s="16"/>
      <c r="L2058" s="12">
        <v>606234164</v>
      </c>
      <c r="M2058" s="12">
        <v>620602085</v>
      </c>
      <c r="N2058" s="12"/>
      <c r="O2058" t="s" s="13">
        <v>13606</v>
      </c>
      <c r="P2058" s="16">
        <v>28860</v>
      </c>
      <c r="Q2058" t="s" s="13">
        <v>8944</v>
      </c>
      <c r="R2058" s="18"/>
      <c r="S2058" t="s" s="24">
        <v>13607</v>
      </c>
      <c r="T2058" s="12"/>
      <c r="U2058" t="s" s="13">
        <v>13608</v>
      </c>
      <c r="V2058" t="s" s="13">
        <v>13609</v>
      </c>
      <c r="W2058" t="s" s="13">
        <v>13608</v>
      </c>
      <c r="X2058" t="s" s="13">
        <v>13610</v>
      </c>
      <c r="Y2058" t="s" s="14">
        <v>13611</v>
      </c>
      <c r="Z2058" t="s" s="13">
        <v>13113</v>
      </c>
      <c r="AA2058" s="19">
        <v>43720</v>
      </c>
      <c r="AB2058" s="20">
        <v>44089</v>
      </c>
    </row>
    <row r="2059" ht="25.5" customHeight="1">
      <c r="A2059" s="12">
        <v>2122</v>
      </c>
      <c r="B2059" s="12">
        <v>21221</v>
      </c>
      <c r="C2059" t="s" s="13">
        <v>7608</v>
      </c>
      <c r="D2059" t="s" s="13">
        <v>13612</v>
      </c>
      <c r="E2059" t="s" s="14">
        <f>MID(D2059,1,SEARCH(",",D2059)-1)</f>
        <v>6276</v>
      </c>
      <c r="F2059" t="s" s="13">
        <f>MID(D2059,SEARCH(",",D2059)+2,50)</f>
        <v>1637</v>
      </c>
      <c r="G2059" s="15">
        <v>41035</v>
      </c>
      <c r="H2059" s="16">
        <f>YEAR(G2059)</f>
        <v>2012</v>
      </c>
      <c r="I2059" s="16">
        <f>INT((TODAY()-G2059)/365)</f>
        <v>8</v>
      </c>
      <c r="J2059" t="s" s="17">
        <v>40</v>
      </c>
      <c r="K2059" s="16"/>
      <c r="L2059" s="12">
        <v>669472683</v>
      </c>
      <c r="M2059" s="12">
        <v>667173878</v>
      </c>
      <c r="N2059" s="12"/>
      <c r="O2059" t="s" s="13">
        <v>13613</v>
      </c>
      <c r="P2059" s="16">
        <v>28860</v>
      </c>
      <c r="Q2059" t="s" s="13">
        <v>8944</v>
      </c>
      <c r="R2059" s="18"/>
      <c r="S2059" t="s" s="24">
        <v>13614</v>
      </c>
      <c r="T2059" s="12"/>
      <c r="U2059" t="s" s="13">
        <v>13615</v>
      </c>
      <c r="V2059" t="s" s="13">
        <v>13616</v>
      </c>
      <c r="W2059" t="s" s="13">
        <v>13615</v>
      </c>
      <c r="X2059" t="s" s="13">
        <v>13617</v>
      </c>
      <c r="Y2059" t="s" s="14">
        <v>13618</v>
      </c>
      <c r="Z2059" t="s" s="13">
        <v>7755</v>
      </c>
      <c r="AA2059" s="19">
        <v>43721</v>
      </c>
      <c r="AB2059" s="20">
        <v>44105</v>
      </c>
    </row>
    <row r="2060" ht="15.75" customHeight="1">
      <c r="A2060" s="12">
        <v>2123</v>
      </c>
      <c r="B2060" s="12">
        <v>21231</v>
      </c>
      <c r="C2060" t="s" s="13">
        <v>28</v>
      </c>
      <c r="D2060" t="s" s="13">
        <v>13619</v>
      </c>
      <c r="E2060" t="s" s="14">
        <f>MID(D2060,1,SEARCH(",",D2060)-1)</f>
        <v>13620</v>
      </c>
      <c r="F2060" t="s" s="13">
        <f>MID(D2060,SEARCH(",",D2060)+2,50)</f>
        <v>13621</v>
      </c>
      <c r="G2060" s="15">
        <v>38131</v>
      </c>
      <c r="H2060" s="16">
        <f>YEAR(G2060)</f>
        <v>2004</v>
      </c>
      <c r="I2060" s="16">
        <f>INT((TODAY()-G2060)/365)</f>
        <v>16</v>
      </c>
      <c r="J2060" t="s" s="17">
        <v>32</v>
      </c>
      <c r="K2060" t="s" s="17">
        <v>13622</v>
      </c>
      <c r="L2060" s="12">
        <v>91804546</v>
      </c>
      <c r="M2060" s="12">
        <v>677327275</v>
      </c>
      <c r="N2060" s="12"/>
      <c r="O2060" t="s" s="13">
        <v>13623</v>
      </c>
      <c r="P2060" s="16">
        <v>28280</v>
      </c>
      <c r="Q2060" t="s" s="13">
        <v>13624</v>
      </c>
      <c r="R2060" t="s" s="24">
        <v>13625</v>
      </c>
      <c r="S2060" s="18"/>
      <c r="T2060" s="12"/>
      <c r="U2060" t="s" s="13">
        <v>13626</v>
      </c>
      <c r="V2060" s="12"/>
      <c r="W2060" t="s" s="13">
        <v>13626</v>
      </c>
      <c r="X2060" t="s" s="13">
        <v>13627</v>
      </c>
      <c r="Y2060" t="s" s="14">
        <v>13628</v>
      </c>
      <c r="Z2060" s="12"/>
      <c r="AA2060" s="19">
        <v>43720</v>
      </c>
      <c r="AB2060" s="20"/>
    </row>
    <row r="2061" ht="15.75" customHeight="1">
      <c r="A2061" s="12">
        <v>2124</v>
      </c>
      <c r="B2061" s="12">
        <v>21241</v>
      </c>
      <c r="C2061" t="s" s="13">
        <v>28</v>
      </c>
      <c r="D2061" t="s" s="13">
        <v>13629</v>
      </c>
      <c r="E2061" t="s" s="14">
        <f>MID(D2061,1,SEARCH(",",D2061)-1)</f>
        <v>13630</v>
      </c>
      <c r="F2061" t="s" s="13">
        <f>MID(D2061,SEARCH(",",D2061)+2,50)</f>
        <v>1309</v>
      </c>
      <c r="G2061" s="15">
        <v>38567</v>
      </c>
      <c r="H2061" s="16">
        <f>YEAR(G2061)</f>
        <v>2005</v>
      </c>
      <c r="I2061" s="16">
        <f>INT((TODAY()-G2061)/365)</f>
        <v>15</v>
      </c>
      <c r="J2061" t="s" s="17">
        <v>40</v>
      </c>
      <c r="K2061" s="16"/>
      <c r="L2061" s="12">
        <v>650376732</v>
      </c>
      <c r="M2061" s="12">
        <v>655477542</v>
      </c>
      <c r="N2061" s="12"/>
      <c r="O2061" t="s" s="13">
        <v>13631</v>
      </c>
      <c r="P2061" s="16">
        <v>28034</v>
      </c>
      <c r="Q2061" t="s" s="13">
        <v>34</v>
      </c>
      <c r="R2061" s="18"/>
      <c r="S2061" t="s" s="24">
        <v>13632</v>
      </c>
      <c r="T2061" s="12"/>
      <c r="U2061" t="s" s="13">
        <v>13633</v>
      </c>
      <c r="V2061" t="s" s="13">
        <v>13634</v>
      </c>
      <c r="W2061" t="s" s="13">
        <v>13634</v>
      </c>
      <c r="X2061" t="s" s="13">
        <v>13635</v>
      </c>
      <c r="Y2061" t="s" s="14">
        <v>13636</v>
      </c>
      <c r="Z2061" s="12"/>
      <c r="AA2061" s="19">
        <v>43720</v>
      </c>
      <c r="AB2061" s="20"/>
    </row>
    <row r="2062" ht="25.5" customHeight="1">
      <c r="A2062" s="12">
        <v>2125</v>
      </c>
      <c r="B2062" s="12">
        <v>21251</v>
      </c>
      <c r="C2062" t="s" s="13">
        <v>28</v>
      </c>
      <c r="D2062" t="s" s="13">
        <v>13637</v>
      </c>
      <c r="E2062" t="s" s="14">
        <f>MID(D2062,1,SEARCH(",",D2062)-1)</f>
        <v>13638</v>
      </c>
      <c r="F2062" t="s" s="13">
        <f>MID(D2062,SEARCH(",",D2062)+2,50)</f>
        <v>300</v>
      </c>
      <c r="G2062" s="15">
        <v>41744</v>
      </c>
      <c r="H2062" s="16">
        <f>YEAR(G2062)</f>
        <v>2014</v>
      </c>
      <c r="I2062" s="16">
        <f>INT((TODAY()-G2062)/365)</f>
        <v>6</v>
      </c>
      <c r="J2062" t="s" s="17">
        <v>40</v>
      </c>
      <c r="K2062" t="s" s="17">
        <v>13639</v>
      </c>
      <c r="L2062" s="12">
        <v>655053579</v>
      </c>
      <c r="M2062" s="12">
        <v>669578039</v>
      </c>
      <c r="N2062" s="12"/>
      <c r="O2062" t="s" s="13">
        <v>13640</v>
      </c>
      <c r="P2062" s="16">
        <v>28035</v>
      </c>
      <c r="Q2062" t="s" s="13">
        <v>34</v>
      </c>
      <c r="R2062" s="18"/>
      <c r="S2062" t="s" s="24">
        <v>13641</v>
      </c>
      <c r="T2062" s="12"/>
      <c r="U2062" t="s" s="13">
        <v>13642</v>
      </c>
      <c r="V2062" t="s" s="13">
        <v>13643</v>
      </c>
      <c r="W2062" t="s" s="13">
        <v>13644</v>
      </c>
      <c r="X2062" t="s" s="13">
        <v>13645</v>
      </c>
      <c r="Y2062" t="s" s="14">
        <v>13646</v>
      </c>
      <c r="Z2062" t="s" s="13">
        <v>13647</v>
      </c>
      <c r="AA2062" s="19">
        <v>43724</v>
      </c>
      <c r="AB2062" s="20"/>
    </row>
    <row r="2063" ht="15.75" customHeight="1">
      <c r="A2063" s="12">
        <v>2126</v>
      </c>
      <c r="B2063" s="12">
        <v>21261</v>
      </c>
      <c r="C2063" t="s" s="13">
        <v>28</v>
      </c>
      <c r="D2063" t="s" s="13">
        <v>13648</v>
      </c>
      <c r="E2063" t="s" s="14">
        <f>MID(D2063,1,SEARCH(",",D2063)-1)</f>
        <v>13649</v>
      </c>
      <c r="F2063" t="s" s="13">
        <f>MID(D2063,SEARCH(",",D2063)+2,50)</f>
        <v>13650</v>
      </c>
      <c r="G2063" s="15">
        <v>41093</v>
      </c>
      <c r="H2063" s="16">
        <f>YEAR(G2063)</f>
        <v>2012</v>
      </c>
      <c r="I2063" s="16">
        <f>INT((TODAY()-G2063)/365)</f>
        <v>8</v>
      </c>
      <c r="J2063" t="s" s="17">
        <v>40</v>
      </c>
      <c r="K2063" s="16"/>
      <c r="L2063" s="12">
        <v>609276030</v>
      </c>
      <c r="M2063" s="12">
        <v>628850268</v>
      </c>
      <c r="N2063" s="12"/>
      <c r="O2063" t="s" s="13">
        <v>13651</v>
      </c>
      <c r="P2063" s="16">
        <v>28049</v>
      </c>
      <c r="Q2063" t="s" s="13">
        <v>34</v>
      </c>
      <c r="R2063" t="s" s="24">
        <v>13652</v>
      </c>
      <c r="S2063" t="s" s="24">
        <v>13653</v>
      </c>
      <c r="T2063" s="12"/>
      <c r="U2063" t="s" s="13">
        <v>13654</v>
      </c>
      <c r="V2063" t="s" s="13">
        <v>13655</v>
      </c>
      <c r="W2063" t="s" s="13">
        <v>13654</v>
      </c>
      <c r="X2063" t="s" s="13">
        <v>13656</v>
      </c>
      <c r="Y2063" t="s" s="14">
        <v>13657</v>
      </c>
      <c r="Z2063" t="s" s="13">
        <v>2985</v>
      </c>
      <c r="AA2063" s="19">
        <v>43720</v>
      </c>
      <c r="AB2063" s="20">
        <v>44103</v>
      </c>
    </row>
    <row r="2064" ht="15" customHeight="1">
      <c r="A2064" s="12">
        <v>2126</v>
      </c>
      <c r="B2064" s="12">
        <v>21262</v>
      </c>
      <c r="C2064" t="s" s="13">
        <v>28</v>
      </c>
      <c r="D2064" t="s" s="13">
        <v>13658</v>
      </c>
      <c r="E2064" t="s" s="14">
        <f>MID(D2064,1,SEARCH(",",D2064)-1)</f>
        <v>13649</v>
      </c>
      <c r="F2064" t="s" s="13">
        <f>MID(D2064,SEARCH(",",D2064)+2,50)</f>
        <v>13659</v>
      </c>
      <c r="G2064" s="15">
        <v>40348</v>
      </c>
      <c r="H2064" s="16">
        <f>YEAR(G2064)</f>
        <v>2010</v>
      </c>
      <c r="I2064" s="16">
        <f>INT((TODAY()-G2064)/365)</f>
        <v>10</v>
      </c>
      <c r="J2064" t="s" s="17">
        <v>40</v>
      </c>
      <c r="K2064" s="16"/>
      <c r="L2064" s="12">
        <v>609276030</v>
      </c>
      <c r="M2064" s="12">
        <v>628850268</v>
      </c>
      <c r="N2064" s="12"/>
      <c r="O2064" t="s" s="13">
        <v>13651</v>
      </c>
      <c r="P2064" s="16">
        <v>28049</v>
      </c>
      <c r="Q2064" t="s" s="13">
        <v>34</v>
      </c>
      <c r="R2064" t="s" s="29">
        <v>13660</v>
      </c>
      <c r="S2064" t="s" s="29">
        <v>13661</v>
      </c>
      <c r="T2064" s="12"/>
      <c r="U2064" t="s" s="13">
        <v>13654</v>
      </c>
      <c r="V2064" t="s" s="13">
        <v>13655</v>
      </c>
      <c r="W2064" t="s" s="13">
        <v>13654</v>
      </c>
      <c r="X2064" t="s" s="13">
        <v>13656</v>
      </c>
      <c r="Y2064" t="s" s="14">
        <v>13657</v>
      </c>
      <c r="Z2064" t="s" s="13">
        <v>2985</v>
      </c>
      <c r="AA2064" s="19">
        <v>43728</v>
      </c>
      <c r="AB2064" s="20">
        <v>44103</v>
      </c>
    </row>
    <row r="2065" ht="15.75" customHeight="1">
      <c r="A2065" s="12">
        <v>2127</v>
      </c>
      <c r="B2065" s="12">
        <v>21271</v>
      </c>
      <c r="C2065" t="s" s="13">
        <v>28</v>
      </c>
      <c r="D2065" t="s" s="13">
        <v>13662</v>
      </c>
      <c r="E2065" t="s" s="14">
        <f>MID(D2065,1,SEARCH(",",D2065)-1)</f>
        <v>13663</v>
      </c>
      <c r="F2065" t="s" s="13">
        <f>MID(D2065,SEARCH(",",D2065)+2,50)</f>
        <v>4884</v>
      </c>
      <c r="G2065" s="15">
        <v>39513</v>
      </c>
      <c r="H2065" s="16">
        <f>YEAR(G2065)</f>
        <v>2008</v>
      </c>
      <c r="I2065" s="16">
        <f>INT((TODAY()-G2065)/365)</f>
        <v>12</v>
      </c>
      <c r="J2065" t="s" s="17">
        <v>32</v>
      </c>
      <c r="K2065" s="16"/>
      <c r="L2065" s="12">
        <v>600449549</v>
      </c>
      <c r="M2065" s="12"/>
      <c r="N2065" s="12"/>
      <c r="O2065" t="s" s="13">
        <v>13664</v>
      </c>
      <c r="P2065" s="16">
        <v>28036</v>
      </c>
      <c r="Q2065" t="s" s="13">
        <v>34</v>
      </c>
      <c r="R2065" s="18"/>
      <c r="S2065" t="s" s="24">
        <v>13665</v>
      </c>
      <c r="T2065" s="12"/>
      <c r="U2065" t="s" s="13">
        <v>13666</v>
      </c>
      <c r="V2065" t="s" s="13">
        <v>13667</v>
      </c>
      <c r="W2065" t="s" s="13">
        <v>13667</v>
      </c>
      <c r="X2065" t="s" s="13">
        <v>13668</v>
      </c>
      <c r="Y2065" t="s" s="14">
        <v>13669</v>
      </c>
      <c r="Z2065" s="12"/>
      <c r="AA2065" s="19">
        <v>43720</v>
      </c>
      <c r="AB2065" s="20"/>
    </row>
    <row r="2066" ht="15.75" customHeight="1">
      <c r="A2066" s="12">
        <v>2128</v>
      </c>
      <c r="B2066" s="12">
        <v>21281</v>
      </c>
      <c r="C2066" t="s" s="13">
        <v>28</v>
      </c>
      <c r="D2066" t="s" s="13">
        <v>13670</v>
      </c>
      <c r="E2066" t="s" s="14">
        <f>MID(D2066,1,SEARCH(",",D2066)-1)</f>
        <v>13671</v>
      </c>
      <c r="F2066" t="s" s="13">
        <f>MID(D2066,SEARCH(",",D2066)+2,50)</f>
        <v>56</v>
      </c>
      <c r="G2066" s="15">
        <v>41140</v>
      </c>
      <c r="H2066" s="16">
        <f>YEAR(G2066)</f>
        <v>2012</v>
      </c>
      <c r="I2066" s="16">
        <f>INT((TODAY()-G2066)/365)</f>
        <v>8</v>
      </c>
      <c r="J2066" t="s" s="17">
        <v>32</v>
      </c>
      <c r="K2066" s="16"/>
      <c r="L2066" s="12">
        <v>649493037</v>
      </c>
      <c r="M2066" s="12">
        <v>619519759</v>
      </c>
      <c r="N2066" s="12"/>
      <c r="O2066" t="s" s="13">
        <v>13672</v>
      </c>
      <c r="P2066" s="16">
        <v>28029</v>
      </c>
      <c r="Q2066" t="s" s="13">
        <v>34</v>
      </c>
      <c r="R2066" t="s" s="24">
        <v>13673</v>
      </c>
      <c r="S2066" t="s" s="24">
        <v>13674</v>
      </c>
      <c r="T2066" s="12"/>
      <c r="U2066" t="s" s="13">
        <v>13675</v>
      </c>
      <c r="V2066" t="s" s="13">
        <v>13676</v>
      </c>
      <c r="W2066" t="s" s="13">
        <v>13677</v>
      </c>
      <c r="X2066" t="s" s="13">
        <v>13678</v>
      </c>
      <c r="Y2066" t="s" s="14">
        <v>13679</v>
      </c>
      <c r="Z2066" s="12"/>
      <c r="AA2066" s="19">
        <v>43720</v>
      </c>
      <c r="AB2066" s="20"/>
    </row>
    <row r="2067" ht="15.75" customHeight="1">
      <c r="A2067" s="12">
        <v>2129</v>
      </c>
      <c r="B2067" s="12">
        <v>21291</v>
      </c>
      <c r="C2067" t="s" s="13">
        <v>28</v>
      </c>
      <c r="D2067" t="s" s="13">
        <v>13680</v>
      </c>
      <c r="E2067" t="s" s="14">
        <f>MID(D2067,1,SEARCH(",",D2067)-1)</f>
        <v>13681</v>
      </c>
      <c r="F2067" t="s" s="13">
        <f>MID(D2067,SEARCH(",",D2067)+2,50)</f>
        <v>1101</v>
      </c>
      <c r="G2067" s="15">
        <v>38006</v>
      </c>
      <c r="H2067" s="16">
        <f>YEAR(G2067)</f>
        <v>2004</v>
      </c>
      <c r="I2067" s="16">
        <f>INT((TODAY()-G2067)/365)</f>
        <v>16</v>
      </c>
      <c r="J2067" t="s" s="17">
        <v>32</v>
      </c>
      <c r="K2067" t="s" s="17">
        <v>13682</v>
      </c>
      <c r="L2067" s="12">
        <v>650626267</v>
      </c>
      <c r="M2067" s="12">
        <v>627625417</v>
      </c>
      <c r="N2067" s="12">
        <v>913024150</v>
      </c>
      <c r="O2067" t="s" s="13">
        <v>13683</v>
      </c>
      <c r="P2067" s="16">
        <v>20843</v>
      </c>
      <c r="Q2067" t="s" s="13">
        <v>34</v>
      </c>
      <c r="R2067" t="s" s="24">
        <v>13684</v>
      </c>
      <c r="S2067" t="s" s="24">
        <v>13685</v>
      </c>
      <c r="T2067" s="12"/>
      <c r="U2067" t="s" s="13">
        <v>13686</v>
      </c>
      <c r="V2067" t="s" s="13">
        <v>13687</v>
      </c>
      <c r="W2067" t="s" s="13">
        <v>13686</v>
      </c>
      <c r="X2067" t="s" s="13">
        <v>13688</v>
      </c>
      <c r="Y2067" t="s" s="14">
        <v>13689</v>
      </c>
      <c r="Z2067" s="12"/>
      <c r="AA2067" s="19">
        <v>43720</v>
      </c>
      <c r="AB2067" s="20"/>
    </row>
    <row r="2068" ht="15.75" customHeight="1">
      <c r="A2068" s="12">
        <v>2130</v>
      </c>
      <c r="B2068" s="12">
        <v>21301</v>
      </c>
      <c r="C2068" t="s" s="13">
        <v>28</v>
      </c>
      <c r="D2068" t="s" s="13">
        <v>13690</v>
      </c>
      <c r="E2068" t="s" s="14">
        <f>MID(D2068,1,SEARCH(",",D2068)-1)</f>
        <v>13691</v>
      </c>
      <c r="F2068" t="s" s="13">
        <f>MID(D2068,SEARCH(",",D2068)+2,50)</f>
        <v>3548</v>
      </c>
      <c r="G2068" s="15">
        <v>41810</v>
      </c>
      <c r="H2068" s="16">
        <f>YEAR(G2068)</f>
        <v>2014</v>
      </c>
      <c r="I2068" s="16">
        <f>INT((TODAY()-G2068)/365)</f>
        <v>6</v>
      </c>
      <c r="J2068" t="s" s="17">
        <v>40</v>
      </c>
      <c r="K2068" s="16"/>
      <c r="L2068" s="12">
        <v>666343851</v>
      </c>
      <c r="M2068" s="12">
        <v>628446582</v>
      </c>
      <c r="N2068" s="12"/>
      <c r="O2068" t="s" s="13">
        <v>13692</v>
      </c>
      <c r="P2068" s="16">
        <v>28034</v>
      </c>
      <c r="Q2068" t="s" s="13">
        <v>34</v>
      </c>
      <c r="R2068" s="18"/>
      <c r="S2068" t="s" s="24">
        <v>13693</v>
      </c>
      <c r="T2068" s="12"/>
      <c r="U2068" t="s" s="13">
        <v>13694</v>
      </c>
      <c r="V2068" t="s" s="13">
        <v>13695</v>
      </c>
      <c r="W2068" t="s" s="13">
        <v>13694</v>
      </c>
      <c r="X2068" t="s" s="13">
        <v>13696</v>
      </c>
      <c r="Y2068" t="s" s="14">
        <v>13697</v>
      </c>
      <c r="Z2068" s="12"/>
      <c r="AA2068" s="19">
        <v>43721</v>
      </c>
      <c r="AB2068" s="20"/>
    </row>
    <row r="2069" ht="15.75" customHeight="1">
      <c r="A2069" s="12">
        <v>2131</v>
      </c>
      <c r="B2069" s="12">
        <v>21311</v>
      </c>
      <c r="C2069" t="s" s="13">
        <v>28</v>
      </c>
      <c r="D2069" t="s" s="13">
        <v>13698</v>
      </c>
      <c r="E2069" t="s" s="14">
        <f>MID(D2069,1,SEARCH(",",D2069)-1)</f>
        <v>13699</v>
      </c>
      <c r="F2069" t="s" s="13">
        <f>MID(D2069,SEARCH(",",D2069)+2,50)</f>
        <v>13700</v>
      </c>
      <c r="G2069" s="15">
        <v>40539</v>
      </c>
      <c r="H2069" s="16">
        <f>YEAR(G2069)</f>
        <v>2010</v>
      </c>
      <c r="I2069" s="16">
        <f>INT((TODAY()-G2069)/365)</f>
        <v>9</v>
      </c>
      <c r="J2069" t="s" s="17">
        <v>32</v>
      </c>
      <c r="K2069" s="16"/>
      <c r="L2069" s="12">
        <v>617373206</v>
      </c>
      <c r="M2069" s="12">
        <v>691476414</v>
      </c>
      <c r="N2069" s="12"/>
      <c r="O2069" t="s" s="13">
        <v>13701</v>
      </c>
      <c r="P2069" s="16">
        <v>24034</v>
      </c>
      <c r="Q2069" t="s" s="13">
        <v>34</v>
      </c>
      <c r="R2069" t="s" s="24">
        <v>13702</v>
      </c>
      <c r="S2069" s="18"/>
      <c r="T2069" s="12"/>
      <c r="U2069" t="s" s="13">
        <v>13703</v>
      </c>
      <c r="V2069" t="s" s="13">
        <v>13704</v>
      </c>
      <c r="W2069" t="s" s="13">
        <v>13704</v>
      </c>
      <c r="X2069" t="s" s="13">
        <v>13705</v>
      </c>
      <c r="Y2069" t="s" s="14">
        <v>13706</v>
      </c>
      <c r="Z2069" s="12"/>
      <c r="AA2069" s="19">
        <v>43724</v>
      </c>
      <c r="AB2069" s="20"/>
    </row>
    <row r="2070" ht="15.75" customHeight="1">
      <c r="A2070" s="12">
        <v>2132</v>
      </c>
      <c r="B2070" s="12">
        <v>21321</v>
      </c>
      <c r="C2070" t="s" s="13">
        <v>7608</v>
      </c>
      <c r="D2070" t="s" s="13">
        <v>13707</v>
      </c>
      <c r="E2070" t="s" s="14">
        <f>MID(D2070,1,SEARCH(",",D2070)-1)</f>
        <v>13708</v>
      </c>
      <c r="F2070" t="s" s="13">
        <f>MID(D2070,SEARCH(",",D2070)+2,50)</f>
        <v>60</v>
      </c>
      <c r="G2070" s="15">
        <v>40311</v>
      </c>
      <c r="H2070" s="16">
        <f>YEAR(G2070)</f>
        <v>2010</v>
      </c>
      <c r="I2070" s="16">
        <f>INT((TODAY()-G2070)/365)</f>
        <v>10</v>
      </c>
      <c r="J2070" t="s" s="17">
        <v>40</v>
      </c>
      <c r="K2070" t="s" s="17">
        <v>13709</v>
      </c>
      <c r="L2070" s="12">
        <v>676143326</v>
      </c>
      <c r="M2070" s="12">
        <v>609707253</v>
      </c>
      <c r="N2070" s="12"/>
      <c r="O2070" t="s" s="13">
        <v>13710</v>
      </c>
      <c r="P2070" s="16">
        <v>28860</v>
      </c>
      <c r="Q2070" t="s" s="13">
        <v>8944</v>
      </c>
      <c r="R2070" t="s" s="24">
        <v>13711</v>
      </c>
      <c r="S2070" t="s" s="24">
        <v>13712</v>
      </c>
      <c r="T2070" s="12"/>
      <c r="U2070" t="s" s="13">
        <v>13713</v>
      </c>
      <c r="V2070" t="s" s="13">
        <v>13714</v>
      </c>
      <c r="W2070" t="s" s="13">
        <v>13714</v>
      </c>
      <c r="X2070" t="s" s="13">
        <v>13715</v>
      </c>
      <c r="Y2070" t="s" s="14">
        <v>13716</v>
      </c>
      <c r="Z2070" t="s" s="13">
        <v>13292</v>
      </c>
      <c r="AA2070" s="19">
        <v>43724</v>
      </c>
      <c r="AB2070" s="20">
        <v>43868</v>
      </c>
    </row>
    <row r="2071" ht="15.75" customHeight="1">
      <c r="A2071" s="12">
        <v>2132</v>
      </c>
      <c r="B2071" s="12">
        <v>21322</v>
      </c>
      <c r="C2071" t="s" s="13">
        <v>7608</v>
      </c>
      <c r="D2071" t="s" s="13">
        <v>13717</v>
      </c>
      <c r="E2071" t="s" s="14">
        <f>MID(D2071,1,SEARCH(",",D2071)-1)</f>
        <v>13708</v>
      </c>
      <c r="F2071" t="s" s="13">
        <f>MID(D2071,SEARCH(",",D2071)+2,50)</f>
        <v>122</v>
      </c>
      <c r="G2071" s="15">
        <v>39581</v>
      </c>
      <c r="H2071" s="16">
        <f>YEAR(G2071)</f>
        <v>2008</v>
      </c>
      <c r="I2071" s="16">
        <f>INT((TODAY()-G2071)/365)</f>
        <v>12</v>
      </c>
      <c r="J2071" t="s" s="17">
        <v>40</v>
      </c>
      <c r="K2071" t="s" s="17">
        <v>13718</v>
      </c>
      <c r="L2071" s="12">
        <v>676143326</v>
      </c>
      <c r="M2071" s="12">
        <v>609707253</v>
      </c>
      <c r="N2071" s="12"/>
      <c r="O2071" t="s" s="13">
        <v>13710</v>
      </c>
      <c r="P2071" s="16">
        <v>28860</v>
      </c>
      <c r="Q2071" t="s" s="13">
        <v>8944</v>
      </c>
      <c r="R2071" t="s" s="24">
        <v>13711</v>
      </c>
      <c r="S2071" s="18"/>
      <c r="T2071" s="12"/>
      <c r="U2071" t="s" s="13">
        <v>13713</v>
      </c>
      <c r="V2071" t="s" s="13">
        <v>13714</v>
      </c>
      <c r="W2071" t="s" s="13">
        <v>13714</v>
      </c>
      <c r="X2071" t="s" s="13">
        <v>13715</v>
      </c>
      <c r="Y2071" t="s" s="14">
        <v>13716</v>
      </c>
      <c r="Z2071" t="s" s="13">
        <v>13292</v>
      </c>
      <c r="AA2071" s="19">
        <v>43724</v>
      </c>
      <c r="AB2071" s="39">
        <v>43792</v>
      </c>
    </row>
    <row r="2072" ht="25.5" customHeight="1">
      <c r="A2072" s="30">
        <v>2133</v>
      </c>
      <c r="B2072" s="30">
        <v>21331</v>
      </c>
      <c r="C2072" t="s" s="31">
        <v>28</v>
      </c>
      <c r="D2072" t="s" s="32">
        <v>13719</v>
      </c>
      <c r="E2072" t="s" s="14">
        <f>MID(D2072,1,SEARCH(",",D2072)-1)</f>
        <v>13720</v>
      </c>
      <c r="F2072" t="s" s="13">
        <f>MID(D2072,SEARCH(",",D2072)+2,50)</f>
        <v>13721</v>
      </c>
      <c r="G2072" s="33">
        <v>39089</v>
      </c>
      <c r="H2072" s="30">
        <f>YEAR(G2072)</f>
        <v>2007</v>
      </c>
      <c r="I2072" s="30">
        <f>INT((TODAY()-G2072)/365)</f>
        <v>13</v>
      </c>
      <c r="J2072" t="s" s="31">
        <v>32</v>
      </c>
      <c r="K2072" t="s" s="31">
        <v>13722</v>
      </c>
      <c r="L2072" s="30">
        <v>675918850</v>
      </c>
      <c r="M2072" s="30">
        <v>625189198</v>
      </c>
      <c r="N2072" s="30"/>
      <c r="O2072" t="s" s="32">
        <v>13723</v>
      </c>
      <c r="P2072" s="30">
        <v>28053</v>
      </c>
      <c r="Q2072" t="s" s="31">
        <v>34</v>
      </c>
      <c r="R2072" t="s" s="38">
        <v>13724</v>
      </c>
      <c r="S2072" s="67"/>
      <c r="T2072" s="37"/>
      <c r="U2072" t="s" s="32">
        <v>13725</v>
      </c>
      <c r="V2072" t="s" s="32">
        <v>13726</v>
      </c>
      <c r="W2072" t="s" s="32">
        <v>13726</v>
      </c>
      <c r="X2072" t="s" s="31">
        <v>13727</v>
      </c>
      <c r="Y2072" t="s" s="32">
        <v>13728</v>
      </c>
      <c r="Z2072" t="s" s="32">
        <v>13729</v>
      </c>
      <c r="AA2072" s="53">
        <v>43724</v>
      </c>
      <c r="AB2072" s="39">
        <v>43868</v>
      </c>
    </row>
    <row r="2073" ht="15.75" customHeight="1">
      <c r="A2073" s="12">
        <v>2134</v>
      </c>
      <c r="B2073" s="12">
        <v>21341</v>
      </c>
      <c r="C2073" t="s" s="13">
        <v>7608</v>
      </c>
      <c r="D2073" t="s" s="13">
        <v>13730</v>
      </c>
      <c r="E2073" t="s" s="14">
        <f>MID(D2073,1,SEARCH(",",D2073)-1)</f>
        <v>13731</v>
      </c>
      <c r="F2073" t="s" s="13">
        <f>MID(D2073,SEARCH(",",D2073)+2,50)</f>
        <v>4687</v>
      </c>
      <c r="G2073" s="15">
        <v>39813</v>
      </c>
      <c r="H2073" s="16">
        <f>YEAR(G2073)</f>
        <v>2008</v>
      </c>
      <c r="I2073" s="16">
        <f>INT((TODAY()-G2073)/365)</f>
        <v>11</v>
      </c>
      <c r="J2073" t="s" s="17">
        <v>40</v>
      </c>
      <c r="K2073" t="s" s="17">
        <v>13732</v>
      </c>
      <c r="L2073" s="12">
        <v>630963723</v>
      </c>
      <c r="M2073" s="12">
        <v>659864402</v>
      </c>
      <c r="N2073" s="12">
        <v>914927516</v>
      </c>
      <c r="O2073" t="s" s="13">
        <v>13733</v>
      </c>
      <c r="P2073" s="16">
        <v>28860</v>
      </c>
      <c r="Q2073" t="s" s="13">
        <v>8944</v>
      </c>
      <c r="R2073" t="s" s="24">
        <v>13734</v>
      </c>
      <c r="S2073" s="18"/>
      <c r="T2073" s="12"/>
      <c r="U2073" t="s" s="13">
        <v>13735</v>
      </c>
      <c r="V2073" t="s" s="13">
        <v>13736</v>
      </c>
      <c r="W2073" t="s" s="13">
        <v>13735</v>
      </c>
      <c r="X2073" t="s" s="13">
        <v>13737</v>
      </c>
      <c r="Y2073" t="s" s="14">
        <v>13738</v>
      </c>
      <c r="Z2073" t="s" s="13">
        <v>13292</v>
      </c>
      <c r="AA2073" s="19">
        <v>43724</v>
      </c>
      <c r="AB2073" s="20">
        <v>43868</v>
      </c>
    </row>
    <row r="2074" ht="15.75" customHeight="1">
      <c r="A2074" s="12">
        <v>2135</v>
      </c>
      <c r="B2074" s="12">
        <v>21351</v>
      </c>
      <c r="C2074" t="s" s="13">
        <v>28</v>
      </c>
      <c r="D2074" t="s" s="13">
        <v>13739</v>
      </c>
      <c r="E2074" t="s" s="14">
        <f>MID(D2074,1,SEARCH(",",D2074)-1)</f>
        <v>13740</v>
      </c>
      <c r="F2074" t="s" s="13">
        <f>MID(D2074,SEARCH(",",D2074)+2,50)</f>
        <v>13741</v>
      </c>
      <c r="G2074" s="15">
        <v>40573</v>
      </c>
      <c r="H2074" s="16">
        <f>YEAR(G2074)</f>
        <v>2011</v>
      </c>
      <c r="I2074" s="16">
        <f>INT((TODAY()-G2074)/365)</f>
        <v>9</v>
      </c>
      <c r="J2074" t="s" s="17">
        <v>32</v>
      </c>
      <c r="K2074" s="16"/>
      <c r="L2074" s="12">
        <v>667521182</v>
      </c>
      <c r="M2074" s="12">
        <v>678595239</v>
      </c>
      <c r="N2074" s="12">
        <v>913781840</v>
      </c>
      <c r="O2074" t="s" s="13">
        <v>13742</v>
      </c>
      <c r="P2074" s="16">
        <v>28034</v>
      </c>
      <c r="Q2074" t="s" s="13">
        <v>34</v>
      </c>
      <c r="R2074" t="s" s="24">
        <v>13743</v>
      </c>
      <c r="S2074" s="18"/>
      <c r="T2074" s="12"/>
      <c r="U2074" t="s" s="13">
        <v>13744</v>
      </c>
      <c r="V2074" t="s" s="13">
        <v>13745</v>
      </c>
      <c r="W2074" t="s" s="13">
        <v>13744</v>
      </c>
      <c r="X2074" t="s" s="13">
        <v>13746</v>
      </c>
      <c r="Y2074" t="s" s="14">
        <v>13747</v>
      </c>
      <c r="Z2074" s="12"/>
      <c r="AA2074" s="19">
        <v>43724</v>
      </c>
      <c r="AB2074" s="20"/>
    </row>
    <row r="2075" ht="15.75" customHeight="1">
      <c r="A2075" s="12">
        <v>2135</v>
      </c>
      <c r="B2075" s="12">
        <v>21352</v>
      </c>
      <c r="C2075" t="s" s="13">
        <v>28</v>
      </c>
      <c r="D2075" t="s" s="13">
        <v>13748</v>
      </c>
      <c r="E2075" t="s" s="14">
        <f>MID(D2075,1,SEARCH(",",D2075)-1)</f>
        <v>13740</v>
      </c>
      <c r="F2075" t="s" s="13">
        <f>MID(D2075,SEARCH(",",D2075)+2,50)</f>
        <v>6756</v>
      </c>
      <c r="G2075" s="15">
        <v>41340</v>
      </c>
      <c r="H2075" s="16">
        <f>YEAR(G2075)</f>
        <v>2013</v>
      </c>
      <c r="I2075" s="16">
        <f>INT((TODAY()-G2075)/365)</f>
        <v>7</v>
      </c>
      <c r="J2075" t="s" s="17">
        <v>32</v>
      </c>
      <c r="K2075" s="16"/>
      <c r="L2075" s="12">
        <v>667521182</v>
      </c>
      <c r="M2075" s="12">
        <v>678595239</v>
      </c>
      <c r="N2075" s="12">
        <v>913781840</v>
      </c>
      <c r="O2075" t="s" s="13">
        <v>13742</v>
      </c>
      <c r="P2075" s="16">
        <v>28034</v>
      </c>
      <c r="Q2075" t="s" s="13">
        <v>34</v>
      </c>
      <c r="R2075" t="s" s="24">
        <v>13743</v>
      </c>
      <c r="S2075" s="18"/>
      <c r="T2075" s="12"/>
      <c r="U2075" t="s" s="13">
        <v>13744</v>
      </c>
      <c r="V2075" t="s" s="13">
        <v>13745</v>
      </c>
      <c r="W2075" t="s" s="13">
        <v>13744</v>
      </c>
      <c r="X2075" t="s" s="13">
        <v>13746</v>
      </c>
      <c r="Y2075" t="s" s="14">
        <v>13747</v>
      </c>
      <c r="Z2075" s="12"/>
      <c r="AA2075" s="19">
        <v>43726</v>
      </c>
      <c r="AB2075" s="20"/>
    </row>
    <row r="2076" ht="15.75" customHeight="1">
      <c r="A2076" s="12">
        <v>2136</v>
      </c>
      <c r="B2076" s="12">
        <v>21361</v>
      </c>
      <c r="C2076" t="s" s="13">
        <v>7608</v>
      </c>
      <c r="D2076" t="s" s="13">
        <v>13749</v>
      </c>
      <c r="E2076" t="s" s="14">
        <f>MID(D2076,1,SEARCH(",",D2076)-1)</f>
        <v>13750</v>
      </c>
      <c r="F2076" t="s" s="13">
        <f>MID(D2076,SEARCH(",",D2076)+2,50)</f>
        <v>1324</v>
      </c>
      <c r="G2076" s="15">
        <v>39647</v>
      </c>
      <c r="H2076" s="16">
        <f>YEAR(G2076)</f>
        <v>2008</v>
      </c>
      <c r="I2076" s="16">
        <f>INT((TODAY()-G2076)/365)</f>
        <v>12</v>
      </c>
      <c r="J2076" t="s" s="17">
        <v>32</v>
      </c>
      <c r="K2076" s="16"/>
      <c r="L2076" s="12">
        <v>646075886</v>
      </c>
      <c r="M2076" s="12">
        <v>667006032</v>
      </c>
      <c r="N2076" s="12"/>
      <c r="O2076" t="s" s="13">
        <v>13751</v>
      </c>
      <c r="P2076" s="16">
        <v>28860</v>
      </c>
      <c r="Q2076" t="s" s="13">
        <v>8944</v>
      </c>
      <c r="R2076" t="s" s="24">
        <v>13752</v>
      </c>
      <c r="S2076" s="18"/>
      <c r="T2076" s="12"/>
      <c r="U2076" t="s" s="13">
        <v>13753</v>
      </c>
      <c r="V2076" t="s" s="13">
        <v>13754</v>
      </c>
      <c r="W2076" t="s" s="13">
        <v>13753</v>
      </c>
      <c r="X2076" t="s" s="13">
        <v>13755</v>
      </c>
      <c r="Y2076" t="s" s="14">
        <v>13756</v>
      </c>
      <c r="Z2076" s="12"/>
      <c r="AA2076" s="19">
        <v>43724</v>
      </c>
      <c r="AB2076" s="20">
        <v>43745</v>
      </c>
    </row>
    <row r="2077" ht="15.75" customHeight="1">
      <c r="A2077" s="12">
        <v>2137</v>
      </c>
      <c r="B2077" s="12">
        <v>21371</v>
      </c>
      <c r="C2077" t="s" s="13">
        <v>7608</v>
      </c>
      <c r="D2077" t="s" s="13">
        <v>13757</v>
      </c>
      <c r="E2077" t="s" s="14">
        <f>MID(D2077,1,SEARCH(",",D2077)-1)</f>
        <v>13758</v>
      </c>
      <c r="F2077" t="s" s="13">
        <f>MID(D2077,SEARCH(",",D2077)+2,50)</f>
        <v>940</v>
      </c>
      <c r="G2077" s="15">
        <v>39785</v>
      </c>
      <c r="H2077" s="16">
        <f>YEAR(G2077)</f>
        <v>2008</v>
      </c>
      <c r="I2077" s="16">
        <f>INT((TODAY()-G2077)/365)</f>
        <v>11</v>
      </c>
      <c r="J2077" t="s" s="17">
        <v>40</v>
      </c>
      <c r="K2077" t="s" s="17">
        <v>13759</v>
      </c>
      <c r="L2077" s="12">
        <v>679096502</v>
      </c>
      <c r="M2077" s="12">
        <v>678480256</v>
      </c>
      <c r="N2077" s="12"/>
      <c r="O2077" t="s" s="13">
        <v>13760</v>
      </c>
      <c r="P2077" s="16">
        <v>28860</v>
      </c>
      <c r="Q2077" t="s" s="13">
        <v>8944</v>
      </c>
      <c r="R2077" t="s" s="24">
        <v>13761</v>
      </c>
      <c r="S2077" t="s" s="24">
        <v>13762</v>
      </c>
      <c r="T2077" s="12"/>
      <c r="U2077" t="s" s="13">
        <v>13763</v>
      </c>
      <c r="V2077" t="s" s="13">
        <v>13764</v>
      </c>
      <c r="W2077" t="s" s="13">
        <v>13763</v>
      </c>
      <c r="X2077" t="s" s="13">
        <v>13765</v>
      </c>
      <c r="Y2077" t="s" s="14">
        <v>13766</v>
      </c>
      <c r="Z2077" t="s" s="13">
        <v>13767</v>
      </c>
      <c r="AA2077" s="19">
        <v>43724</v>
      </c>
      <c r="AB2077" s="20">
        <v>43745</v>
      </c>
    </row>
    <row r="2078" ht="15.75" customHeight="1">
      <c r="A2078" s="12">
        <v>2138</v>
      </c>
      <c r="B2078" s="12">
        <v>21381</v>
      </c>
      <c r="C2078" t="s" s="13">
        <v>28</v>
      </c>
      <c r="D2078" t="s" s="13">
        <v>13768</v>
      </c>
      <c r="E2078" t="s" s="14">
        <f>MID(D2078,1,SEARCH(",",D2078)-1)</f>
        <v>13769</v>
      </c>
      <c r="F2078" t="s" s="13">
        <f>MID(D2078,SEARCH(",",D2078)+2,50)</f>
        <v>277</v>
      </c>
      <c r="G2078" s="15">
        <v>40819</v>
      </c>
      <c r="H2078" s="16">
        <f>YEAR(G2078)</f>
        <v>2011</v>
      </c>
      <c r="I2078" s="16">
        <f>INT((TODAY()-G2078)/365)</f>
        <v>9</v>
      </c>
      <c r="J2078" t="s" s="17">
        <v>40</v>
      </c>
      <c r="K2078" s="16"/>
      <c r="L2078" s="12">
        <v>696040181</v>
      </c>
      <c r="M2078" s="12">
        <v>629925757</v>
      </c>
      <c r="N2078" s="12"/>
      <c r="O2078" t="s" s="13">
        <v>13770</v>
      </c>
      <c r="P2078" s="16">
        <v>28055</v>
      </c>
      <c r="Q2078" t="s" s="13">
        <v>34</v>
      </c>
      <c r="R2078" t="s" s="24">
        <v>13771</v>
      </c>
      <c r="S2078" t="s" s="24">
        <v>13772</v>
      </c>
      <c r="T2078" s="76"/>
      <c r="U2078" t="s" s="13">
        <v>13773</v>
      </c>
      <c r="V2078" t="s" s="13">
        <v>13774</v>
      </c>
      <c r="W2078" t="s" s="13">
        <v>13774</v>
      </c>
      <c r="X2078" t="s" s="13">
        <v>13775</v>
      </c>
      <c r="Y2078" t="s" s="14">
        <v>13776</v>
      </c>
      <c r="Z2078" t="s" s="13">
        <v>2985</v>
      </c>
      <c r="AA2078" s="19">
        <v>43724</v>
      </c>
      <c r="AB2078" s="20">
        <v>44103</v>
      </c>
    </row>
    <row r="2079" ht="15.75" customHeight="1">
      <c r="A2079" s="12">
        <v>2138</v>
      </c>
      <c r="B2079" s="12">
        <v>21382</v>
      </c>
      <c r="C2079" t="s" s="13">
        <v>28</v>
      </c>
      <c r="D2079" t="s" s="13">
        <v>13777</v>
      </c>
      <c r="E2079" t="s" s="14">
        <f>MID(D2079,1,SEARCH(",",D2079)-1)</f>
        <v>13769</v>
      </c>
      <c r="F2079" t="s" s="13">
        <f>MID(D2079,SEARCH(",",D2079)+2,50)</f>
        <v>702</v>
      </c>
      <c r="G2079" s="15">
        <v>39995</v>
      </c>
      <c r="H2079" s="16">
        <f>YEAR(G2079)</f>
        <v>2009</v>
      </c>
      <c r="I2079" s="16">
        <f>INT((TODAY()-G2079)/365)</f>
        <v>11</v>
      </c>
      <c r="J2079" t="s" s="17">
        <v>40</v>
      </c>
      <c r="K2079" s="16"/>
      <c r="L2079" s="12">
        <v>696040181</v>
      </c>
      <c r="M2079" s="12">
        <v>629925757</v>
      </c>
      <c r="N2079" s="12"/>
      <c r="O2079" t="s" s="13">
        <v>13770</v>
      </c>
      <c r="P2079" s="16">
        <v>28055</v>
      </c>
      <c r="Q2079" t="s" s="13">
        <v>34</v>
      </c>
      <c r="R2079" t="s" s="24">
        <v>13778</v>
      </c>
      <c r="S2079" t="s" s="24">
        <v>13772</v>
      </c>
      <c r="T2079" s="12"/>
      <c r="U2079" t="s" s="13">
        <v>13773</v>
      </c>
      <c r="V2079" t="s" s="13">
        <v>13774</v>
      </c>
      <c r="W2079" t="s" s="13">
        <v>13774</v>
      </c>
      <c r="X2079" t="s" s="13">
        <v>13775</v>
      </c>
      <c r="Y2079" t="s" s="14">
        <v>13776</v>
      </c>
      <c r="Z2079" t="s" s="13">
        <v>2985</v>
      </c>
      <c r="AA2079" s="19">
        <v>43724</v>
      </c>
      <c r="AB2079" s="20">
        <v>44103</v>
      </c>
    </row>
    <row r="2080" ht="15.75" customHeight="1">
      <c r="A2080" s="12">
        <v>2138</v>
      </c>
      <c r="B2080" s="12">
        <v>21383</v>
      </c>
      <c r="C2080" t="s" s="13">
        <v>28</v>
      </c>
      <c r="D2080" t="s" s="13">
        <v>13779</v>
      </c>
      <c r="E2080" t="s" s="14">
        <f>MID(D2080,1,SEARCH(",",D2080)-1)</f>
        <v>13769</v>
      </c>
      <c r="F2080" t="s" s="13">
        <f>MID(D2080,SEARCH(",",D2080)+2,50)</f>
        <v>300</v>
      </c>
      <c r="G2080" s="15">
        <v>40725</v>
      </c>
      <c r="H2080" s="16">
        <f>YEAR(G2080)</f>
        <v>2011</v>
      </c>
      <c r="I2080" s="16">
        <f>INT((TODAY()-G2080)/365)</f>
        <v>9</v>
      </c>
      <c r="J2080" t="s" s="17">
        <v>40</v>
      </c>
      <c r="K2080" s="16"/>
      <c r="L2080" s="12">
        <v>696040181</v>
      </c>
      <c r="M2080" s="12">
        <v>629925757</v>
      </c>
      <c r="N2080" s="12"/>
      <c r="O2080" t="s" s="13">
        <v>13770</v>
      </c>
      <c r="P2080" s="16">
        <v>28055</v>
      </c>
      <c r="Q2080" t="s" s="13">
        <v>34</v>
      </c>
      <c r="R2080" t="s" s="24">
        <v>13778</v>
      </c>
      <c r="S2080" t="s" s="24">
        <v>13772</v>
      </c>
      <c r="T2080" s="12"/>
      <c r="U2080" t="s" s="13">
        <v>13780</v>
      </c>
      <c r="V2080" t="s" s="13">
        <v>13774</v>
      </c>
      <c r="W2080" t="s" s="13">
        <v>13774</v>
      </c>
      <c r="X2080" t="s" s="13">
        <v>13775</v>
      </c>
      <c r="Y2080" t="s" s="14">
        <v>13776</v>
      </c>
      <c r="Z2080" t="s" s="13">
        <v>2985</v>
      </c>
      <c r="AA2080" s="19">
        <v>43725</v>
      </c>
      <c r="AB2080" s="20">
        <v>44103</v>
      </c>
    </row>
    <row r="2081" ht="15.75" customHeight="1">
      <c r="A2081" s="12">
        <v>2139</v>
      </c>
      <c r="B2081" s="12">
        <v>21391</v>
      </c>
      <c r="C2081" t="s" s="13">
        <v>7608</v>
      </c>
      <c r="D2081" t="s" s="13">
        <v>13781</v>
      </c>
      <c r="E2081" t="s" s="14">
        <f>MID(D2081,1,SEARCH(",",D2081)-1)</f>
        <v>13782</v>
      </c>
      <c r="F2081" t="s" s="13">
        <f>MID(D2081,SEARCH(",",D2081)+2,50)</f>
        <v>13783</v>
      </c>
      <c r="G2081" s="15">
        <v>40795</v>
      </c>
      <c r="H2081" s="16">
        <f>YEAR(G2081)</f>
        <v>2011</v>
      </c>
      <c r="I2081" s="16">
        <f>INT((TODAY()-G2081)/365)</f>
        <v>9</v>
      </c>
      <c r="J2081" t="s" s="17">
        <v>40</v>
      </c>
      <c r="K2081" t="s" s="17">
        <v>13784</v>
      </c>
      <c r="L2081" s="12">
        <v>696636968</v>
      </c>
      <c r="M2081" s="12">
        <v>626038288</v>
      </c>
      <c r="N2081" s="12"/>
      <c r="O2081" t="s" s="13">
        <v>13785</v>
      </c>
      <c r="P2081" s="16">
        <v>28860</v>
      </c>
      <c r="Q2081" t="s" s="13">
        <v>8944</v>
      </c>
      <c r="R2081" t="s" s="24">
        <v>13786</v>
      </c>
      <c r="S2081" s="18"/>
      <c r="T2081" s="12"/>
      <c r="U2081" t="s" s="13">
        <v>13787</v>
      </c>
      <c r="V2081" t="s" s="13">
        <v>13788</v>
      </c>
      <c r="W2081" t="s" s="13">
        <v>13787</v>
      </c>
      <c r="X2081" t="s" s="13">
        <v>13789</v>
      </c>
      <c r="Y2081" t="s" s="14">
        <v>13790</v>
      </c>
      <c r="Z2081" s="12"/>
      <c r="AA2081" s="19">
        <v>43724</v>
      </c>
      <c r="AB2081" s="20"/>
    </row>
    <row r="2082" ht="15.75" customHeight="1">
      <c r="A2082" s="12">
        <v>2140</v>
      </c>
      <c r="B2082" s="12">
        <v>21401</v>
      </c>
      <c r="C2082" t="s" s="13">
        <v>7608</v>
      </c>
      <c r="D2082" t="s" s="13">
        <v>13791</v>
      </c>
      <c r="E2082" t="s" s="14">
        <f>MID(D2082,1,SEARCH(",",D2082)-1)</f>
        <v>13792</v>
      </c>
      <c r="F2082" t="s" s="13">
        <f>MID(D2082,SEARCH(",",D2082)+2,50)</f>
        <v>134</v>
      </c>
      <c r="G2082" s="15">
        <v>38392</v>
      </c>
      <c r="H2082" s="16">
        <f>YEAR(G2082)</f>
        <v>2005</v>
      </c>
      <c r="I2082" s="16">
        <f>INT((TODAY()-G2082)/365)</f>
        <v>15</v>
      </c>
      <c r="J2082" t="s" s="17">
        <v>32</v>
      </c>
      <c r="K2082" t="s" s="17">
        <v>13793</v>
      </c>
      <c r="L2082" s="12">
        <v>654597314</v>
      </c>
      <c r="M2082" s="12">
        <v>629273079</v>
      </c>
      <c r="N2082" s="12"/>
      <c r="O2082" t="s" s="13">
        <v>13794</v>
      </c>
      <c r="P2082" s="16">
        <v>28860</v>
      </c>
      <c r="Q2082" t="s" s="13">
        <v>8944</v>
      </c>
      <c r="R2082" t="s" s="24">
        <v>13795</v>
      </c>
      <c r="S2082" s="18"/>
      <c r="T2082" s="12"/>
      <c r="U2082" t="s" s="13">
        <v>13796</v>
      </c>
      <c r="V2082" t="s" s="13">
        <v>13797</v>
      </c>
      <c r="W2082" t="s" s="13">
        <v>13797</v>
      </c>
      <c r="X2082" t="s" s="13">
        <v>13798</v>
      </c>
      <c r="Y2082" t="s" s="14">
        <v>13799</v>
      </c>
      <c r="Z2082" s="12"/>
      <c r="AA2082" s="19">
        <v>43724</v>
      </c>
      <c r="AB2082" s="20"/>
    </row>
    <row r="2083" ht="15.75" customHeight="1">
      <c r="A2083" s="12">
        <v>2140</v>
      </c>
      <c r="B2083" s="12">
        <v>21402</v>
      </c>
      <c r="C2083" t="s" s="13">
        <v>7608</v>
      </c>
      <c r="D2083" t="s" s="13">
        <v>13800</v>
      </c>
      <c r="E2083" t="s" s="14">
        <f>MID(D2083,1,SEARCH(",",D2083)-1)</f>
        <v>13792</v>
      </c>
      <c r="F2083" t="s" s="13">
        <f>MID(D2083,SEARCH(",",D2083)+2,50)</f>
        <v>13801</v>
      </c>
      <c r="G2083" s="15">
        <v>39560</v>
      </c>
      <c r="H2083" s="16">
        <f>YEAR(G2083)</f>
        <v>2008</v>
      </c>
      <c r="I2083" s="16">
        <f>INT((TODAY()-G2083)/365)</f>
        <v>12</v>
      </c>
      <c r="J2083" t="s" s="17">
        <v>40</v>
      </c>
      <c r="K2083" t="s" s="17">
        <v>13802</v>
      </c>
      <c r="L2083" s="12">
        <v>654597314</v>
      </c>
      <c r="M2083" s="12">
        <v>629273079</v>
      </c>
      <c r="N2083" s="12">
        <v>916628027</v>
      </c>
      <c r="O2083" t="s" s="13">
        <v>13794</v>
      </c>
      <c r="P2083" s="16">
        <v>28860</v>
      </c>
      <c r="Q2083" t="s" s="13">
        <v>8944</v>
      </c>
      <c r="R2083" t="s" s="24">
        <v>13795</v>
      </c>
      <c r="S2083" s="18"/>
      <c r="T2083" s="12"/>
      <c r="U2083" t="s" s="13">
        <v>13796</v>
      </c>
      <c r="V2083" t="s" s="13">
        <v>13797</v>
      </c>
      <c r="W2083" t="s" s="13">
        <v>13797</v>
      </c>
      <c r="X2083" t="s" s="13">
        <v>13798</v>
      </c>
      <c r="Y2083" t="s" s="14">
        <v>13799</v>
      </c>
      <c r="Z2083" s="12"/>
      <c r="AA2083" s="19">
        <v>43774</v>
      </c>
      <c r="AB2083" s="20"/>
    </row>
    <row r="2084" ht="15.75" customHeight="1">
      <c r="A2084" s="12">
        <v>2141</v>
      </c>
      <c r="B2084" s="12">
        <v>21411</v>
      </c>
      <c r="C2084" t="s" s="13">
        <v>7608</v>
      </c>
      <c r="D2084" t="s" s="13">
        <v>13803</v>
      </c>
      <c r="E2084" t="s" s="14">
        <f>MID(D2084,1,SEARCH(",",D2084)-1)</f>
        <v>13804</v>
      </c>
      <c r="F2084" t="s" s="13">
        <f>MID(D2084,SEARCH(",",D2084)+2,50)</f>
        <v>1265</v>
      </c>
      <c r="G2084" s="15">
        <v>39181</v>
      </c>
      <c r="H2084" s="16">
        <f>YEAR(G2084)</f>
        <v>2007</v>
      </c>
      <c r="I2084" s="16">
        <f>INT((TODAY()-G2084)/365)</f>
        <v>13</v>
      </c>
      <c r="J2084" t="s" s="17">
        <v>32</v>
      </c>
      <c r="K2084" t="s" s="17">
        <v>13805</v>
      </c>
      <c r="L2084" s="12">
        <v>629156870</v>
      </c>
      <c r="M2084" s="12">
        <v>606437791</v>
      </c>
      <c r="N2084" s="12"/>
      <c r="O2084" t="s" s="13">
        <v>13806</v>
      </c>
      <c r="P2084" s="16">
        <v>28860</v>
      </c>
      <c r="Q2084" t="s" s="13">
        <v>8944</v>
      </c>
      <c r="R2084" t="s" s="24">
        <v>13807</v>
      </c>
      <c r="S2084" s="18"/>
      <c r="T2084" s="12"/>
      <c r="U2084" t="s" s="13">
        <v>13808</v>
      </c>
      <c r="V2084" t="s" s="13">
        <v>13809</v>
      </c>
      <c r="W2084" t="s" s="13">
        <v>13809</v>
      </c>
      <c r="X2084" t="s" s="13">
        <v>13810</v>
      </c>
      <c r="Y2084" t="s" s="14">
        <v>13811</v>
      </c>
      <c r="Z2084" s="12"/>
      <c r="AA2084" s="19">
        <v>43724</v>
      </c>
      <c r="AB2084" s="20">
        <v>43768</v>
      </c>
    </row>
    <row r="2085" ht="15.75" customHeight="1">
      <c r="A2085" s="12">
        <v>2142</v>
      </c>
      <c r="B2085" s="12">
        <v>21421</v>
      </c>
      <c r="C2085" t="s" s="13">
        <v>7608</v>
      </c>
      <c r="D2085" t="s" s="13">
        <v>13812</v>
      </c>
      <c r="E2085" t="s" s="14">
        <f>MID(D2085,1,SEARCH(",",D2085)-1)</f>
        <v>13813</v>
      </c>
      <c r="F2085" t="s" s="13">
        <f>MID(D2085,SEARCH(",",D2085)+2,50)</f>
        <v>3028</v>
      </c>
      <c r="G2085" s="15">
        <v>39357</v>
      </c>
      <c r="H2085" s="16">
        <f>YEAR(G2085)</f>
        <v>2007</v>
      </c>
      <c r="I2085" s="16">
        <f>INT((TODAY()-G2085)/365)</f>
        <v>13</v>
      </c>
      <c r="J2085" t="s" s="17">
        <v>32</v>
      </c>
      <c r="K2085" t="s" s="17">
        <v>13814</v>
      </c>
      <c r="L2085" s="12">
        <v>667906736</v>
      </c>
      <c r="M2085" s="12">
        <v>646595131</v>
      </c>
      <c r="N2085" s="12"/>
      <c r="O2085" t="s" s="13">
        <v>13815</v>
      </c>
      <c r="P2085" s="16">
        <v>28860</v>
      </c>
      <c r="Q2085" t="s" s="13">
        <v>8944</v>
      </c>
      <c r="R2085" t="s" s="24">
        <v>13816</v>
      </c>
      <c r="S2085" s="18"/>
      <c r="T2085" s="12"/>
      <c r="U2085" t="s" s="13">
        <v>13817</v>
      </c>
      <c r="V2085" t="s" s="13">
        <v>13818</v>
      </c>
      <c r="W2085" t="s" s="13">
        <v>13818</v>
      </c>
      <c r="X2085" t="s" s="13">
        <v>13819</v>
      </c>
      <c r="Y2085" t="s" s="14">
        <v>13820</v>
      </c>
      <c r="Z2085" t="s" s="13">
        <v>13821</v>
      </c>
      <c r="AA2085" s="19">
        <v>43724</v>
      </c>
      <c r="AB2085" s="20">
        <v>43768</v>
      </c>
    </row>
    <row r="2086" ht="15.75" customHeight="1">
      <c r="A2086" s="12">
        <v>2143</v>
      </c>
      <c r="B2086" s="12">
        <v>21431</v>
      </c>
      <c r="C2086" t="s" s="13">
        <v>28</v>
      </c>
      <c r="D2086" t="s" s="13">
        <v>13822</v>
      </c>
      <c r="E2086" t="s" s="14">
        <f>MID(D2086,1,SEARCH(",",D2086)-1)</f>
        <v>13823</v>
      </c>
      <c r="F2086" t="s" s="13">
        <f>MID(D2086,SEARCH(",",D2086)+2,50)</f>
        <v>373</v>
      </c>
      <c r="G2086" s="15">
        <v>41984</v>
      </c>
      <c r="H2086" s="16">
        <f>YEAR(G2086)</f>
        <v>2014</v>
      </c>
      <c r="I2086" s="16">
        <f>INT((TODAY()-G2086)/365)</f>
        <v>5</v>
      </c>
      <c r="J2086" t="s" s="17">
        <v>40</v>
      </c>
      <c r="K2086" s="16"/>
      <c r="L2086" s="12">
        <v>6966336667</v>
      </c>
      <c r="M2086" s="12">
        <v>617962859</v>
      </c>
      <c r="N2086" s="12">
        <v>917331202</v>
      </c>
      <c r="O2086" t="s" s="13">
        <v>13824</v>
      </c>
      <c r="P2086" s="16">
        <v>28029</v>
      </c>
      <c r="Q2086" t="s" s="13">
        <v>34</v>
      </c>
      <c r="R2086" t="s" s="24">
        <v>13825</v>
      </c>
      <c r="S2086" t="s" s="24">
        <v>13826</v>
      </c>
      <c r="T2086" s="12"/>
      <c r="U2086" t="s" s="13">
        <v>13827</v>
      </c>
      <c r="V2086" t="s" s="13">
        <v>13828</v>
      </c>
      <c r="W2086" t="s" s="13">
        <v>13827</v>
      </c>
      <c r="X2086" t="s" s="13">
        <v>13829</v>
      </c>
      <c r="Y2086" t="s" s="14">
        <v>13830</v>
      </c>
      <c r="Z2086" s="12"/>
      <c r="AA2086" s="19">
        <v>43725</v>
      </c>
      <c r="AB2086" s="20"/>
    </row>
    <row r="2087" ht="15.75" customHeight="1">
      <c r="A2087" s="12">
        <v>2143</v>
      </c>
      <c r="B2087" s="12">
        <v>21432</v>
      </c>
      <c r="C2087" t="s" s="13">
        <v>28</v>
      </c>
      <c r="D2087" t="s" s="13">
        <v>13831</v>
      </c>
      <c r="E2087" t="s" s="14">
        <f>MID(D2087,1,SEARCH(",",D2087)-1)</f>
        <v>13823</v>
      </c>
      <c r="F2087" t="s" s="13">
        <f>MID(D2087,SEARCH(",",D2087)+2,50)</f>
        <v>3871</v>
      </c>
      <c r="G2087" s="15">
        <v>40833</v>
      </c>
      <c r="H2087" s="16">
        <f>YEAR(G2087)</f>
        <v>2011</v>
      </c>
      <c r="I2087" s="16">
        <f>INT((TODAY()-G2087)/365)</f>
        <v>9</v>
      </c>
      <c r="J2087" t="s" s="17">
        <v>40</v>
      </c>
      <c r="K2087" s="16"/>
      <c r="L2087" s="12">
        <v>6966336667</v>
      </c>
      <c r="M2087" s="12">
        <v>617962859</v>
      </c>
      <c r="N2087" s="12">
        <v>917331202</v>
      </c>
      <c r="O2087" t="s" s="13">
        <v>13824</v>
      </c>
      <c r="P2087" s="16">
        <v>28029</v>
      </c>
      <c r="Q2087" t="s" s="13">
        <v>34</v>
      </c>
      <c r="R2087" t="s" s="24">
        <v>13825</v>
      </c>
      <c r="S2087" t="s" s="24">
        <v>13826</v>
      </c>
      <c r="T2087" s="12"/>
      <c r="U2087" t="s" s="13">
        <v>13827</v>
      </c>
      <c r="V2087" t="s" s="13">
        <v>13828</v>
      </c>
      <c r="W2087" t="s" s="13">
        <v>13827</v>
      </c>
      <c r="X2087" t="s" s="13">
        <v>13829</v>
      </c>
      <c r="Y2087" t="s" s="14">
        <v>13830</v>
      </c>
      <c r="Z2087" s="12"/>
      <c r="AA2087" s="19">
        <v>43725</v>
      </c>
      <c r="AB2087" s="20"/>
    </row>
    <row r="2088" ht="15.75" customHeight="1">
      <c r="A2088" s="12">
        <v>2143</v>
      </c>
      <c r="B2088" s="12">
        <v>21433</v>
      </c>
      <c r="C2088" t="s" s="13">
        <v>28</v>
      </c>
      <c r="D2088" t="s" s="13">
        <v>13832</v>
      </c>
      <c r="E2088" t="s" s="14">
        <f>MID(D2088,1,SEARCH(",",D2088)-1)</f>
        <v>13833</v>
      </c>
      <c r="F2088" t="s" s="13">
        <f>MID(D2088,SEARCH(",",D2088)+2,50)</f>
        <v>217</v>
      </c>
      <c r="G2088" s="15">
        <v>27237</v>
      </c>
      <c r="H2088" s="16">
        <f>YEAR(G2088)</f>
        <v>1974</v>
      </c>
      <c r="I2088" s="16">
        <f>INT((TODAY()-G2088)/365)</f>
        <v>46</v>
      </c>
      <c r="J2088" t="s" s="17">
        <v>40</v>
      </c>
      <c r="K2088" s="16"/>
      <c r="L2088" s="12">
        <v>6966336667</v>
      </c>
      <c r="M2088" s="12">
        <v>617962859</v>
      </c>
      <c r="N2088" s="12">
        <v>917331202</v>
      </c>
      <c r="O2088" t="s" s="13">
        <v>13824</v>
      </c>
      <c r="P2088" s="16">
        <v>28029</v>
      </c>
      <c r="Q2088" t="s" s="13">
        <v>34</v>
      </c>
      <c r="R2088" t="s" s="24">
        <v>13825</v>
      </c>
      <c r="S2088" t="s" s="24">
        <v>13826</v>
      </c>
      <c r="T2088" s="12"/>
      <c r="U2088" s="12"/>
      <c r="V2088" s="12"/>
      <c r="W2088" t="s" s="13">
        <v>13827</v>
      </c>
      <c r="X2088" t="s" s="13">
        <v>13829</v>
      </c>
      <c r="Y2088" t="s" s="14">
        <v>13830</v>
      </c>
      <c r="Z2088" s="12"/>
      <c r="AA2088" s="19">
        <v>43725</v>
      </c>
      <c r="AB2088" s="20"/>
    </row>
    <row r="2089" ht="15.75" customHeight="1">
      <c r="A2089" s="12">
        <v>2143</v>
      </c>
      <c r="B2089" s="12">
        <v>21434</v>
      </c>
      <c r="C2089" t="s" s="13">
        <v>28</v>
      </c>
      <c r="D2089" t="s" s="13">
        <v>13834</v>
      </c>
      <c r="E2089" t="s" s="14">
        <f>MID(D2089,1,SEARCH(",",D2089)-1)</f>
        <v>13835</v>
      </c>
      <c r="F2089" t="s" s="13">
        <f>MID(D2089,SEARCH(",",D2089)+2,50)</f>
        <v>1088</v>
      </c>
      <c r="G2089" s="15">
        <v>26616</v>
      </c>
      <c r="H2089" s="16">
        <f>YEAR(G2089)</f>
        <v>1972</v>
      </c>
      <c r="I2089" s="16">
        <f>INT((TODAY()-G2089)/365)</f>
        <v>47</v>
      </c>
      <c r="J2089" t="s" s="17">
        <v>32</v>
      </c>
      <c r="K2089" t="s" s="17">
        <v>13836</v>
      </c>
      <c r="L2089" s="12">
        <v>6966336667</v>
      </c>
      <c r="M2089" s="12">
        <v>617962859</v>
      </c>
      <c r="N2089" s="12">
        <v>917331202</v>
      </c>
      <c r="O2089" t="s" s="13">
        <v>13824</v>
      </c>
      <c r="P2089" s="16">
        <v>28029</v>
      </c>
      <c r="Q2089" t="s" s="13">
        <v>34</v>
      </c>
      <c r="R2089" t="s" s="24">
        <v>13825</v>
      </c>
      <c r="S2089" t="s" s="24">
        <v>13826</v>
      </c>
      <c r="T2089" s="12"/>
      <c r="U2089" t="s" s="13">
        <v>13827</v>
      </c>
      <c r="V2089" t="s" s="13">
        <v>13828</v>
      </c>
      <c r="W2089" t="s" s="13">
        <v>13827</v>
      </c>
      <c r="X2089" t="s" s="13">
        <v>13829</v>
      </c>
      <c r="Y2089" t="s" s="14">
        <v>13830</v>
      </c>
      <c r="Z2089" s="12"/>
      <c r="AA2089" s="19">
        <v>43868</v>
      </c>
      <c r="AB2089" s="20"/>
    </row>
    <row r="2090" ht="15.75" customHeight="1">
      <c r="A2090" s="12">
        <v>2144</v>
      </c>
      <c r="B2090" s="12">
        <v>21441</v>
      </c>
      <c r="C2090" t="s" s="13">
        <v>28</v>
      </c>
      <c r="D2090" t="s" s="13">
        <v>13837</v>
      </c>
      <c r="E2090" t="s" s="14">
        <f>MID(D2090,1,SEARCH(",",D2090)-1)</f>
        <v>13838</v>
      </c>
      <c r="F2090" t="s" s="13">
        <f>MID(D2090,SEARCH(",",D2090)+2,50)</f>
        <v>331</v>
      </c>
      <c r="G2090" s="15">
        <v>37750</v>
      </c>
      <c r="H2090" s="16">
        <f>YEAR(G2090)</f>
        <v>2003</v>
      </c>
      <c r="I2090" s="16">
        <f>INT((TODAY()-G2090)/365)</f>
        <v>17</v>
      </c>
      <c r="J2090" t="s" s="17">
        <v>32</v>
      </c>
      <c r="K2090" t="s" s="17">
        <v>13839</v>
      </c>
      <c r="L2090" s="12">
        <v>600495070</v>
      </c>
      <c r="M2090" s="12">
        <v>690934774</v>
      </c>
      <c r="N2090" s="12">
        <v>914274931</v>
      </c>
      <c r="O2090" t="s" s="13">
        <v>1834</v>
      </c>
      <c r="P2090" s="16">
        <v>28049</v>
      </c>
      <c r="Q2090" t="s" s="13">
        <v>34</v>
      </c>
      <c r="R2090" t="s" s="24">
        <v>13840</v>
      </c>
      <c r="S2090" s="18"/>
      <c r="T2090" s="12"/>
      <c r="U2090" t="s" s="13">
        <v>13841</v>
      </c>
      <c r="V2090" t="s" s="13">
        <v>13842</v>
      </c>
      <c r="W2090" t="s" s="13">
        <v>13842</v>
      </c>
      <c r="X2090" t="s" s="13">
        <v>13843</v>
      </c>
      <c r="Y2090" t="s" s="14">
        <v>13844</v>
      </c>
      <c r="Z2090" s="12"/>
      <c r="AA2090" s="19">
        <v>43725</v>
      </c>
      <c r="AB2090" s="20"/>
    </row>
    <row r="2091" ht="15.75" customHeight="1">
      <c r="A2091" s="12">
        <v>2145</v>
      </c>
      <c r="B2091" s="12">
        <v>21451</v>
      </c>
      <c r="C2091" t="s" s="13">
        <v>28</v>
      </c>
      <c r="D2091" t="s" s="13">
        <v>13845</v>
      </c>
      <c r="E2091" t="s" s="14">
        <f>MID(D2091,1,SEARCH(",",D2091)-1)</f>
        <v>13846</v>
      </c>
      <c r="F2091" t="s" s="13">
        <f>MID(D2091,SEARCH(",",D2091)+2,50)</f>
        <v>13847</v>
      </c>
      <c r="G2091" s="15">
        <v>39563</v>
      </c>
      <c r="H2091" s="16">
        <f>YEAR(G2091)</f>
        <v>2008</v>
      </c>
      <c r="I2091" s="16">
        <f>INT((TODAY()-G2091)/365)</f>
        <v>12</v>
      </c>
      <c r="J2091" t="s" s="17">
        <v>32</v>
      </c>
      <c r="K2091" s="16"/>
      <c r="L2091" s="12">
        <v>617668121</v>
      </c>
      <c r="M2091" s="12">
        <v>626923425</v>
      </c>
      <c r="N2091" s="12"/>
      <c r="O2091" t="s" s="13">
        <v>13848</v>
      </c>
      <c r="P2091" s="16">
        <v>28034</v>
      </c>
      <c r="Q2091" t="s" s="13">
        <v>34</v>
      </c>
      <c r="R2091" t="s" s="24">
        <v>13849</v>
      </c>
      <c r="S2091" s="18"/>
      <c r="T2091" s="12"/>
      <c r="U2091" t="s" s="13">
        <v>13850</v>
      </c>
      <c r="V2091" t="s" s="13">
        <v>13851</v>
      </c>
      <c r="W2091" t="s" s="13">
        <v>13850</v>
      </c>
      <c r="X2091" t="s" s="13">
        <v>13852</v>
      </c>
      <c r="Y2091" t="s" s="14">
        <v>13853</v>
      </c>
      <c r="Z2091" s="12"/>
      <c r="AA2091" s="19">
        <v>43725</v>
      </c>
      <c r="AB2091" s="20"/>
    </row>
    <row r="2092" ht="15.75" customHeight="1">
      <c r="A2092" s="12">
        <v>2145</v>
      </c>
      <c r="B2092" s="12">
        <v>21452</v>
      </c>
      <c r="C2092" t="s" s="13">
        <v>28</v>
      </c>
      <c r="D2092" t="s" s="13">
        <v>13854</v>
      </c>
      <c r="E2092" t="s" s="14">
        <f>MID(D2092,1,SEARCH(",",D2092)-1)</f>
        <v>13846</v>
      </c>
      <c r="F2092" t="s" s="13">
        <f>MID(D2092,SEARCH(",",D2092)+2,50)</f>
        <v>551</v>
      </c>
      <c r="G2092" s="15">
        <v>38857</v>
      </c>
      <c r="H2092" s="16">
        <f>YEAR(G2092)</f>
        <v>2006</v>
      </c>
      <c r="I2092" s="16">
        <f>INT((TODAY()-G2092)/365)</f>
        <v>14</v>
      </c>
      <c r="J2092" t="s" s="17">
        <v>32</v>
      </c>
      <c r="K2092" s="16"/>
      <c r="L2092" s="12">
        <v>626923425</v>
      </c>
      <c r="M2092" s="12">
        <v>617668121</v>
      </c>
      <c r="N2092" s="12"/>
      <c r="O2092" t="s" s="13">
        <v>13855</v>
      </c>
      <c r="P2092" s="16">
        <v>28034</v>
      </c>
      <c r="Q2092" t="s" s="13">
        <v>34</v>
      </c>
      <c r="R2092" t="s" s="24">
        <v>13849</v>
      </c>
      <c r="S2092" s="12"/>
      <c r="T2092" s="12"/>
      <c r="U2092" t="s" s="13">
        <v>13856</v>
      </c>
      <c r="V2092" t="s" s="13">
        <v>13857</v>
      </c>
      <c r="W2092" t="s" s="13">
        <v>13856</v>
      </c>
      <c r="X2092" t="s" s="13">
        <v>13852</v>
      </c>
      <c r="Y2092" t="s" s="13">
        <v>13853</v>
      </c>
      <c r="Z2092" s="12"/>
      <c r="AA2092" s="19">
        <v>44086</v>
      </c>
      <c r="AB2092" s="20"/>
    </row>
    <row r="2093" ht="15.75" customHeight="1">
      <c r="A2093" s="12">
        <v>2145</v>
      </c>
      <c r="B2093" s="12">
        <v>21453</v>
      </c>
      <c r="C2093" t="s" s="13">
        <v>28</v>
      </c>
      <c r="D2093" t="s" s="13">
        <v>13858</v>
      </c>
      <c r="E2093" t="s" s="14">
        <f>MID(D2093,1,SEARCH(",",D2093)-1)</f>
        <v>13846</v>
      </c>
      <c r="F2093" t="s" s="13">
        <f>MID(D2093,SEARCH(",",D2093)+2,50)</f>
        <v>6756</v>
      </c>
      <c r="G2093" s="15">
        <v>41774</v>
      </c>
      <c r="H2093" s="16">
        <f>YEAR(G2093)</f>
        <v>2014</v>
      </c>
      <c r="I2093" s="16">
        <f>INT((TODAY()-G2093)/365)</f>
        <v>6</v>
      </c>
      <c r="J2093" t="s" s="17">
        <v>32</v>
      </c>
      <c r="K2093" s="16"/>
      <c r="L2093" s="12">
        <v>626923425</v>
      </c>
      <c r="M2093" s="12"/>
      <c r="N2093" s="12"/>
      <c r="O2093" t="s" s="13">
        <v>13859</v>
      </c>
      <c r="P2093" s="16">
        <v>28034</v>
      </c>
      <c r="Q2093" t="s" s="13">
        <v>34</v>
      </c>
      <c r="R2093" t="s" s="24">
        <v>13849</v>
      </c>
      <c r="S2093" s="12"/>
      <c r="T2093" s="12"/>
      <c r="U2093" t="s" s="13">
        <v>13856</v>
      </c>
      <c r="V2093" t="s" s="13">
        <v>13860</v>
      </c>
      <c r="W2093" t="s" s="13">
        <v>13856</v>
      </c>
      <c r="X2093" t="s" s="13">
        <v>13852</v>
      </c>
      <c r="Y2093" t="s" s="13">
        <v>13853</v>
      </c>
      <c r="Z2093" s="12"/>
      <c r="AA2093" s="19">
        <v>44113</v>
      </c>
      <c r="AB2093" s="20"/>
    </row>
    <row r="2094" ht="15.75" customHeight="1">
      <c r="A2094" s="12">
        <v>2146</v>
      </c>
      <c r="B2094" s="12">
        <v>21461</v>
      </c>
      <c r="C2094" t="s" s="13">
        <v>28</v>
      </c>
      <c r="D2094" t="s" s="13">
        <v>13861</v>
      </c>
      <c r="E2094" t="s" s="14">
        <f>MID(D2094,1,SEARCH(",",D2094)-1)</f>
        <v>13862</v>
      </c>
      <c r="F2094" t="s" s="13">
        <f>MID(D2094,SEARCH(",",D2094)+2,50)</f>
        <v>60</v>
      </c>
      <c r="G2094" s="15">
        <v>35780</v>
      </c>
      <c r="H2094" s="16">
        <f>YEAR(G2094)</f>
        <v>1997</v>
      </c>
      <c r="I2094" s="16">
        <f>INT((TODAY()-G2094)/365)</f>
        <v>22</v>
      </c>
      <c r="J2094" t="s" s="17">
        <v>40</v>
      </c>
      <c r="K2094" t="s" s="17">
        <v>13863</v>
      </c>
      <c r="L2094" s="12">
        <v>644212043</v>
      </c>
      <c r="M2094" s="12"/>
      <c r="N2094" s="12"/>
      <c r="O2094" t="s" s="13">
        <v>13864</v>
      </c>
      <c r="P2094" s="16">
        <v>28035</v>
      </c>
      <c r="Q2094" t="s" s="13">
        <v>34</v>
      </c>
      <c r="R2094" t="s" s="24">
        <v>13865</v>
      </c>
      <c r="S2094" s="18"/>
      <c r="T2094" s="12"/>
      <c r="U2094" t="s" s="13">
        <v>13866</v>
      </c>
      <c r="V2094" t="s" s="13">
        <v>13867</v>
      </c>
      <c r="W2094" t="s" s="13">
        <v>13868</v>
      </c>
      <c r="X2094" s="12"/>
      <c r="Y2094" t="s" s="14">
        <v>13869</v>
      </c>
      <c r="Z2094" s="12"/>
      <c r="AA2094" s="19">
        <v>43725</v>
      </c>
      <c r="AB2094" s="20"/>
    </row>
    <row r="2095" ht="15.75" customHeight="1">
      <c r="A2095" s="12">
        <v>2147</v>
      </c>
      <c r="B2095" s="12">
        <v>21471</v>
      </c>
      <c r="C2095" t="s" s="13">
        <v>28</v>
      </c>
      <c r="D2095" t="s" s="13">
        <v>13870</v>
      </c>
      <c r="E2095" t="s" s="14">
        <f>MID(D2095,1,SEARCH(",",D2095)-1)</f>
        <v>13871</v>
      </c>
      <c r="F2095" t="s" s="13">
        <f>MID(D2095,SEARCH(",",D2095)+2,50)</f>
        <v>1222</v>
      </c>
      <c r="G2095" s="15">
        <v>40858</v>
      </c>
      <c r="H2095" s="16">
        <f>YEAR(G2095)</f>
        <v>2011</v>
      </c>
      <c r="I2095" s="16">
        <f>INT((TODAY()-G2095)/365)</f>
        <v>8</v>
      </c>
      <c r="J2095" t="s" s="17">
        <v>32</v>
      </c>
      <c r="K2095" t="s" s="17">
        <v>13872</v>
      </c>
      <c r="L2095" s="12">
        <v>655634156</v>
      </c>
      <c r="M2095" s="12">
        <v>657275326</v>
      </c>
      <c r="N2095" s="12"/>
      <c r="O2095" t="s" s="13">
        <v>13873</v>
      </c>
      <c r="P2095" s="16">
        <v>28050</v>
      </c>
      <c r="Q2095" t="s" s="13">
        <v>34</v>
      </c>
      <c r="R2095" t="s" s="24">
        <v>13874</v>
      </c>
      <c r="S2095" s="18"/>
      <c r="T2095" s="12"/>
      <c r="U2095" t="s" s="13">
        <v>13875</v>
      </c>
      <c r="V2095" t="s" s="13">
        <v>13876</v>
      </c>
      <c r="W2095" t="s" s="13">
        <v>13876</v>
      </c>
      <c r="X2095" t="s" s="13">
        <v>13877</v>
      </c>
      <c r="Y2095" t="s" s="14">
        <v>13878</v>
      </c>
      <c r="Z2095" s="12"/>
      <c r="AA2095" s="19">
        <v>43725</v>
      </c>
      <c r="AB2095" s="20"/>
    </row>
    <row r="2096" ht="15.75" customHeight="1">
      <c r="A2096" s="12">
        <v>2148</v>
      </c>
      <c r="B2096" s="12">
        <v>21481</v>
      </c>
      <c r="C2096" t="s" s="13">
        <v>28</v>
      </c>
      <c r="D2096" t="s" s="13">
        <v>13879</v>
      </c>
      <c r="E2096" t="s" s="14">
        <f>MID(D2096,1,SEARCH(",",D2096)-1)</f>
        <v>13880</v>
      </c>
      <c r="F2096" t="s" s="13">
        <f>MID(D2096,SEARCH(",",D2096)+2,50)</f>
        <v>1197</v>
      </c>
      <c r="G2096" s="15">
        <v>38952</v>
      </c>
      <c r="H2096" s="16">
        <f>YEAR(G2096)</f>
        <v>2006</v>
      </c>
      <c r="I2096" s="16">
        <f>INT((TODAY()-G2096)/365)</f>
        <v>14</v>
      </c>
      <c r="J2096" t="s" s="17">
        <v>32</v>
      </c>
      <c r="K2096" t="s" s="17">
        <v>13881</v>
      </c>
      <c r="L2096" s="12">
        <v>606425449</v>
      </c>
      <c r="M2096" s="12">
        <v>917291712</v>
      </c>
      <c r="N2096" s="12">
        <v>676092649</v>
      </c>
      <c r="O2096" t="s" s="13">
        <v>13882</v>
      </c>
      <c r="P2096" s="16">
        <v>28034</v>
      </c>
      <c r="Q2096" t="s" s="13">
        <v>34</v>
      </c>
      <c r="R2096" t="s" s="24">
        <v>13883</v>
      </c>
      <c r="S2096" t="s" s="24">
        <v>13884</v>
      </c>
      <c r="T2096" s="12"/>
      <c r="U2096" t="s" s="13">
        <v>13885</v>
      </c>
      <c r="V2096" t="s" s="13">
        <v>13886</v>
      </c>
      <c r="W2096" t="s" s="13">
        <v>13886</v>
      </c>
      <c r="X2096" t="s" s="13">
        <v>13887</v>
      </c>
      <c r="Y2096" t="s" s="14">
        <v>13888</v>
      </c>
      <c r="Z2096" t="s" s="13">
        <v>11401</v>
      </c>
      <c r="AA2096" s="19">
        <v>43726</v>
      </c>
      <c r="AB2096" s="20">
        <v>44088</v>
      </c>
    </row>
    <row r="2097" ht="15.75" customHeight="1">
      <c r="A2097" s="12">
        <v>2149</v>
      </c>
      <c r="B2097" s="12">
        <v>21491</v>
      </c>
      <c r="C2097" t="s" s="13">
        <v>7608</v>
      </c>
      <c r="D2097" t="s" s="13">
        <v>13889</v>
      </c>
      <c r="E2097" t="s" s="14">
        <f>MID(D2097,1,SEARCH(",",D2097)-1)</f>
        <v>13890</v>
      </c>
      <c r="F2097" t="s" s="13">
        <f>MID(D2097,SEARCH(",",D2097)+2,50)</f>
        <v>198</v>
      </c>
      <c r="G2097" s="15">
        <v>39240</v>
      </c>
      <c r="H2097" s="16">
        <f>YEAR(G2097)</f>
        <v>2007</v>
      </c>
      <c r="I2097" s="16">
        <f>INT((TODAY()-G2097)/365)</f>
        <v>13</v>
      </c>
      <c r="J2097" t="s" s="17">
        <v>32</v>
      </c>
      <c r="K2097" t="s" s="17">
        <v>13891</v>
      </c>
      <c r="L2097" s="12">
        <v>638612558</v>
      </c>
      <c r="M2097" s="12">
        <v>659938688</v>
      </c>
      <c r="N2097" s="12">
        <v>696319009</v>
      </c>
      <c r="O2097" t="s" s="13">
        <v>13892</v>
      </c>
      <c r="P2097" s="16">
        <v>28860</v>
      </c>
      <c r="Q2097" t="s" s="13">
        <v>8944</v>
      </c>
      <c r="R2097" t="s" s="24">
        <v>13893</v>
      </c>
      <c r="S2097" s="18"/>
      <c r="T2097" s="12"/>
      <c r="U2097" t="s" s="13">
        <v>13894</v>
      </c>
      <c r="V2097" t="s" s="13">
        <v>13895</v>
      </c>
      <c r="W2097" t="s" s="13">
        <v>13894</v>
      </c>
      <c r="X2097" t="s" s="13">
        <v>13896</v>
      </c>
      <c r="Y2097" t="s" s="14">
        <v>13897</v>
      </c>
      <c r="Z2097" s="12"/>
      <c r="AA2097" s="19">
        <v>43726</v>
      </c>
      <c r="AB2097" s="20">
        <v>43885</v>
      </c>
    </row>
    <row r="2098" ht="15.75" customHeight="1">
      <c r="A2098" s="12">
        <v>2150</v>
      </c>
      <c r="B2098" s="12">
        <v>21501</v>
      </c>
      <c r="C2098" t="s" s="13">
        <v>28</v>
      </c>
      <c r="D2098" t="s" s="13">
        <v>13898</v>
      </c>
      <c r="E2098" t="s" s="14">
        <f>MID(D2098,1,SEARCH(",",D2098)-1)</f>
        <v>13899</v>
      </c>
      <c r="F2098" t="s" s="13">
        <f>MID(D2098,SEARCH(",",D2098)+2,50)</f>
        <v>13900</v>
      </c>
      <c r="G2098" s="15">
        <v>37951</v>
      </c>
      <c r="H2098" s="16">
        <f>YEAR(G2098)</f>
        <v>2003</v>
      </c>
      <c r="I2098" s="16">
        <f>INT((TODAY()-G2098)/365)</f>
        <v>16</v>
      </c>
      <c r="J2098" t="s" s="17">
        <v>40</v>
      </c>
      <c r="K2098" t="s" s="17">
        <v>13901</v>
      </c>
      <c r="L2098" s="12">
        <v>606431883</v>
      </c>
      <c r="M2098" s="12">
        <v>619588578</v>
      </c>
      <c r="N2098" s="12">
        <v>601379142</v>
      </c>
      <c r="O2098" t="s" s="13">
        <v>13902</v>
      </c>
      <c r="P2098" s="16">
        <v>28050</v>
      </c>
      <c r="Q2098" t="s" s="13">
        <v>34</v>
      </c>
      <c r="R2098" s="18"/>
      <c r="S2098" t="s" s="24">
        <v>13903</v>
      </c>
      <c r="T2098" s="12"/>
      <c r="U2098" t="s" s="13">
        <v>13904</v>
      </c>
      <c r="V2098" t="s" s="13">
        <v>13905</v>
      </c>
      <c r="W2098" t="s" s="13">
        <v>13905</v>
      </c>
      <c r="X2098" t="s" s="13">
        <v>13906</v>
      </c>
      <c r="Y2098" t="s" s="14">
        <v>13907</v>
      </c>
      <c r="Z2098" t="s" s="13">
        <v>13908</v>
      </c>
      <c r="AA2098" s="19">
        <v>43725</v>
      </c>
      <c r="AB2098" s="20">
        <v>44105</v>
      </c>
    </row>
    <row r="2099" ht="51" customHeight="1">
      <c r="A2099" s="12">
        <v>2151</v>
      </c>
      <c r="B2099" s="12">
        <v>21511</v>
      </c>
      <c r="C2099" t="s" s="13">
        <v>28</v>
      </c>
      <c r="D2099" t="s" s="13">
        <v>13909</v>
      </c>
      <c r="E2099" t="s" s="14">
        <f>MID(D2099,1,SEARCH(",",D2099)-1)</f>
        <v>13910</v>
      </c>
      <c r="F2099" t="s" s="13">
        <f>MID(D2099,SEARCH(",",D2099)+2,50)</f>
        <v>13911</v>
      </c>
      <c r="G2099" s="15">
        <v>40824</v>
      </c>
      <c r="H2099" s="16">
        <f>YEAR(G2099)</f>
        <v>2011</v>
      </c>
      <c r="I2099" s="16">
        <f>INT((TODAY()-G2099)/365)</f>
        <v>9</v>
      </c>
      <c r="J2099" t="s" s="17">
        <v>32</v>
      </c>
      <c r="K2099" t="s" s="17">
        <v>13912</v>
      </c>
      <c r="L2099" s="12">
        <v>673868814</v>
      </c>
      <c r="M2099" s="12"/>
      <c r="N2099" s="12"/>
      <c r="O2099" t="s" s="13">
        <v>13913</v>
      </c>
      <c r="P2099" s="16">
        <v>28050</v>
      </c>
      <c r="Q2099" t="s" s="13">
        <v>34</v>
      </c>
      <c r="R2099" s="75"/>
      <c r="S2099" t="s" s="73">
        <v>13914</v>
      </c>
      <c r="T2099" s="12"/>
      <c r="U2099" s="12"/>
      <c r="V2099" t="s" s="13">
        <v>13915</v>
      </c>
      <c r="W2099" t="s" s="13">
        <v>13915</v>
      </c>
      <c r="X2099" s="12"/>
      <c r="Y2099" t="s" s="14">
        <v>13916</v>
      </c>
      <c r="Z2099" t="s" s="13">
        <v>13917</v>
      </c>
      <c r="AA2099" s="19">
        <v>43724</v>
      </c>
      <c r="AB2099" s="39"/>
    </row>
    <row r="2100" ht="51" customHeight="1">
      <c r="A2100" s="12">
        <v>2151</v>
      </c>
      <c r="B2100" s="12">
        <v>21512</v>
      </c>
      <c r="C2100" t="s" s="13">
        <v>28</v>
      </c>
      <c r="D2100" t="s" s="13">
        <v>13918</v>
      </c>
      <c r="E2100" t="s" s="14">
        <f>MID(D2100,1,SEARCH(",",D2100)-1)</f>
        <v>13910</v>
      </c>
      <c r="F2100" t="s" s="13">
        <f>MID(D2100,SEARCH(",",D2100)+2,50)</f>
        <v>4884</v>
      </c>
      <c r="G2100" s="15">
        <v>41795</v>
      </c>
      <c r="H2100" s="16">
        <f>YEAR(G2100)</f>
        <v>2014</v>
      </c>
      <c r="I2100" s="16">
        <f>INT((TODAY()-G2100)/365)</f>
        <v>6</v>
      </c>
      <c r="J2100" t="s" s="17">
        <v>32</v>
      </c>
      <c r="K2100" t="s" s="17">
        <v>13912</v>
      </c>
      <c r="L2100" s="12">
        <v>673868815</v>
      </c>
      <c r="M2100" s="12"/>
      <c r="N2100" s="12"/>
      <c r="O2100" t="s" s="13">
        <v>13913</v>
      </c>
      <c r="P2100" s="16">
        <v>28050</v>
      </c>
      <c r="Q2100" t="s" s="13">
        <v>34</v>
      </c>
      <c r="R2100" s="75"/>
      <c r="S2100" t="s" s="73">
        <v>13914</v>
      </c>
      <c r="T2100" s="12"/>
      <c r="U2100" s="12"/>
      <c r="V2100" t="s" s="13">
        <v>13915</v>
      </c>
      <c r="W2100" t="s" s="13">
        <v>13915</v>
      </c>
      <c r="X2100" s="12"/>
      <c r="Y2100" t="s" s="14">
        <v>13916</v>
      </c>
      <c r="Z2100" t="s" s="13">
        <v>13917</v>
      </c>
      <c r="AA2100" s="19">
        <v>43724</v>
      </c>
      <c r="AB2100" s="39"/>
    </row>
    <row r="2101" ht="15.75" customHeight="1">
      <c r="A2101" s="12">
        <v>2152</v>
      </c>
      <c r="B2101" s="12">
        <v>21521</v>
      </c>
      <c r="C2101" t="s" s="13">
        <v>28</v>
      </c>
      <c r="D2101" t="s" s="13">
        <v>13919</v>
      </c>
      <c r="E2101" t="s" s="14">
        <f>MID(D2101,1,SEARCH(",",D2101)-1)</f>
        <v>13920</v>
      </c>
      <c r="F2101" t="s" s="13">
        <f>MID(D2101,SEARCH(",",D2101)+2,50)</f>
        <v>227</v>
      </c>
      <c r="G2101" s="15">
        <v>39133</v>
      </c>
      <c r="H2101" s="16">
        <f>YEAR(G2101)</f>
        <v>2007</v>
      </c>
      <c r="I2101" s="16">
        <f>INT((TODAY()-G2101)/365)</f>
        <v>13</v>
      </c>
      <c r="J2101" t="s" s="17">
        <v>32</v>
      </c>
      <c r="K2101" t="s" s="17">
        <v>13921</v>
      </c>
      <c r="L2101" s="12">
        <v>600235058</v>
      </c>
      <c r="M2101" s="12">
        <v>646079508</v>
      </c>
      <c r="N2101" s="12">
        <v>914271322</v>
      </c>
      <c r="O2101" t="s" s="13">
        <v>13922</v>
      </c>
      <c r="P2101" s="16">
        <v>28049</v>
      </c>
      <c r="Q2101" t="s" s="13">
        <v>34</v>
      </c>
      <c r="R2101" s="18"/>
      <c r="S2101" t="s" s="24">
        <v>13923</v>
      </c>
      <c r="T2101" s="12"/>
      <c r="U2101" t="s" s="13">
        <v>13924</v>
      </c>
      <c r="V2101" t="s" s="13">
        <v>13925</v>
      </c>
      <c r="W2101" s="12"/>
      <c r="X2101" s="12"/>
      <c r="Y2101" t="s" s="14">
        <v>13926</v>
      </c>
      <c r="Z2101" s="12"/>
      <c r="AA2101" s="19">
        <v>43725</v>
      </c>
      <c r="AB2101" s="20"/>
    </row>
    <row r="2102" ht="15.75" customHeight="1">
      <c r="A2102" s="12">
        <v>2152</v>
      </c>
      <c r="B2102" s="12">
        <v>21522</v>
      </c>
      <c r="C2102" t="s" s="13">
        <v>28</v>
      </c>
      <c r="D2102" t="s" s="13">
        <v>13927</v>
      </c>
      <c r="E2102" t="s" s="14">
        <f>MID(D2102,1,SEARCH(",",D2102)-1)</f>
        <v>13920</v>
      </c>
      <c r="F2102" t="s" s="13">
        <f>MID(D2102,SEARCH(",",D2102)+2,50)</f>
        <v>3028</v>
      </c>
      <c r="G2102" s="15">
        <v>40353</v>
      </c>
      <c r="H2102" s="16">
        <f>YEAR(G2102)</f>
        <v>2010</v>
      </c>
      <c r="I2102" s="16">
        <f>INT((TODAY()-G2102)/365)</f>
        <v>10</v>
      </c>
      <c r="J2102" t="s" s="17">
        <v>32</v>
      </c>
      <c r="K2102" t="s" s="17">
        <v>13928</v>
      </c>
      <c r="L2102" s="12">
        <v>600235058</v>
      </c>
      <c r="M2102" s="12">
        <v>646079508</v>
      </c>
      <c r="N2102" s="12"/>
      <c r="O2102" t="s" s="13">
        <v>13929</v>
      </c>
      <c r="P2102" s="16">
        <v>28049</v>
      </c>
      <c r="Q2102" t="s" s="13">
        <v>34</v>
      </c>
      <c r="R2102" t="s" s="24">
        <v>13923</v>
      </c>
      <c r="S2102" s="12"/>
      <c r="T2102" s="12"/>
      <c r="U2102" t="s" s="13">
        <v>13930</v>
      </c>
      <c r="V2102" t="s" s="13">
        <v>13931</v>
      </c>
      <c r="W2102" t="s" s="13">
        <v>13930</v>
      </c>
      <c r="X2102" t="s" s="13">
        <v>13932</v>
      </c>
      <c r="Y2102" t="s" s="13">
        <v>13933</v>
      </c>
      <c r="Z2102" s="12"/>
      <c r="AA2102" s="19">
        <v>44111</v>
      </c>
      <c r="AB2102" s="20"/>
    </row>
    <row r="2103" ht="15.75" customHeight="1">
      <c r="A2103" s="12">
        <v>2154</v>
      </c>
      <c r="B2103" s="12">
        <v>21541</v>
      </c>
      <c r="C2103" t="s" s="13">
        <v>28</v>
      </c>
      <c r="D2103" t="s" s="13">
        <v>13934</v>
      </c>
      <c r="E2103" t="s" s="14">
        <f>MID(D2103,1,SEARCH(",",D2103)-1)</f>
        <v>7277</v>
      </c>
      <c r="F2103" t="s" s="13">
        <f>MID(D2103,SEARCH(",",D2103)+2,50)</f>
        <v>13935</v>
      </c>
      <c r="G2103" s="15">
        <v>39127</v>
      </c>
      <c r="H2103" s="16">
        <f>YEAR(G2103)</f>
        <v>2007</v>
      </c>
      <c r="I2103" s="16">
        <f>INT((TODAY()-G2103)/365)</f>
        <v>13</v>
      </c>
      <c r="J2103" t="s" s="17">
        <v>32</v>
      </c>
      <c r="K2103" t="s" s="17">
        <v>13936</v>
      </c>
      <c r="L2103" s="12">
        <v>667035590</v>
      </c>
      <c r="M2103" s="12"/>
      <c r="N2103" s="12"/>
      <c r="O2103" t="s" s="13">
        <v>13937</v>
      </c>
      <c r="P2103" s="16">
        <v>28050</v>
      </c>
      <c r="Q2103" t="s" s="13">
        <v>34</v>
      </c>
      <c r="R2103" t="s" s="24">
        <v>13938</v>
      </c>
      <c r="S2103" s="18"/>
      <c r="T2103" s="12"/>
      <c r="U2103" t="s" s="13">
        <v>13939</v>
      </c>
      <c r="V2103" t="s" s="13">
        <v>13940</v>
      </c>
      <c r="W2103" t="s" s="13">
        <v>13939</v>
      </c>
      <c r="X2103" t="s" s="13">
        <v>13941</v>
      </c>
      <c r="Y2103" t="s" s="14">
        <v>13942</v>
      </c>
      <c r="Z2103" t="s" s="13">
        <v>9900</v>
      </c>
      <c r="AA2103" s="19">
        <v>43725</v>
      </c>
      <c r="AB2103" s="20">
        <v>43991</v>
      </c>
    </row>
    <row r="2104" ht="15.75" customHeight="1">
      <c r="A2104" s="12">
        <v>2155</v>
      </c>
      <c r="B2104" s="12">
        <v>21551</v>
      </c>
      <c r="C2104" t="s" s="13">
        <v>28</v>
      </c>
      <c r="D2104" t="s" s="13">
        <v>13943</v>
      </c>
      <c r="E2104" t="s" s="14">
        <f>MID(D2104,1,SEARCH(",",D2104)-1)</f>
        <v>13944</v>
      </c>
      <c r="F2104" t="s" s="13">
        <f>MID(D2104,SEARCH(",",D2104)+2,50)</f>
        <v>2174</v>
      </c>
      <c r="G2104" s="15">
        <v>39225</v>
      </c>
      <c r="H2104" s="16">
        <f>YEAR(G2104)</f>
        <v>2007</v>
      </c>
      <c r="I2104" s="16">
        <f>INT((TODAY()-G2104)/365)</f>
        <v>13</v>
      </c>
      <c r="J2104" t="s" s="17">
        <v>32</v>
      </c>
      <c r="K2104" t="s" s="17">
        <v>13945</v>
      </c>
      <c r="L2104" s="12">
        <v>658894781</v>
      </c>
      <c r="M2104" s="12"/>
      <c r="N2104" s="12"/>
      <c r="O2104" t="s" s="13">
        <v>13946</v>
      </c>
      <c r="P2104" s="16">
        <v>28050</v>
      </c>
      <c r="Q2104" t="s" s="13">
        <v>34</v>
      </c>
      <c r="R2104" s="18"/>
      <c r="S2104" t="s" s="24">
        <v>13947</v>
      </c>
      <c r="T2104" s="12"/>
      <c r="U2104" t="s" s="13">
        <v>13948</v>
      </c>
      <c r="V2104" t="s" s="13">
        <v>13949</v>
      </c>
      <c r="W2104" t="s" s="13">
        <v>13949</v>
      </c>
      <c r="X2104" t="s" s="13">
        <v>13950</v>
      </c>
      <c r="Y2104" t="s" s="14">
        <v>13951</v>
      </c>
      <c r="Z2104" t="s" s="13">
        <v>9900</v>
      </c>
      <c r="AA2104" s="19">
        <v>43725</v>
      </c>
      <c r="AB2104" s="20">
        <v>43991</v>
      </c>
    </row>
    <row r="2105" ht="15.75" customHeight="1">
      <c r="A2105" s="12">
        <v>2156</v>
      </c>
      <c r="B2105" s="12">
        <v>21561</v>
      </c>
      <c r="C2105" t="s" s="13">
        <v>7608</v>
      </c>
      <c r="D2105" t="s" s="13">
        <v>13952</v>
      </c>
      <c r="E2105" t="s" s="14">
        <f>MID(D2105,1,SEARCH(",",D2105)-1)</f>
        <v>13953</v>
      </c>
      <c r="F2105" t="s" s="13">
        <f>MID(D2105,SEARCH(",",D2105)+2,50)</f>
        <v>13954</v>
      </c>
      <c r="G2105" s="15">
        <v>39845</v>
      </c>
      <c r="H2105" s="16">
        <f>YEAR(G2105)</f>
        <v>2009</v>
      </c>
      <c r="I2105" s="16">
        <f>INT((TODAY()-G2105)/365)</f>
        <v>11</v>
      </c>
      <c r="J2105" t="s" s="17">
        <v>40</v>
      </c>
      <c r="K2105" t="s" s="17">
        <v>13955</v>
      </c>
      <c r="L2105" s="12">
        <v>665320064</v>
      </c>
      <c r="M2105" s="12">
        <v>661360726</v>
      </c>
      <c r="N2105" s="12">
        <v>675850783</v>
      </c>
      <c r="O2105" t="s" s="13">
        <v>13956</v>
      </c>
      <c r="P2105" s="16">
        <v>28860</v>
      </c>
      <c r="Q2105" t="s" s="13">
        <v>8944</v>
      </c>
      <c r="R2105" s="18"/>
      <c r="S2105" t="s" s="24">
        <v>13957</v>
      </c>
      <c r="T2105" s="12"/>
      <c r="U2105" t="s" s="13">
        <v>13958</v>
      </c>
      <c r="V2105" t="s" s="13">
        <v>13959</v>
      </c>
      <c r="W2105" t="s" s="13">
        <v>13958</v>
      </c>
      <c r="X2105" t="s" s="13">
        <v>13960</v>
      </c>
      <c r="Y2105" t="s" s="14">
        <v>13961</v>
      </c>
      <c r="Z2105" s="12"/>
      <c r="AA2105" s="19">
        <v>43727</v>
      </c>
      <c r="AB2105" s="20"/>
    </row>
    <row r="2106" ht="25.5" customHeight="1">
      <c r="A2106" s="12">
        <v>2157</v>
      </c>
      <c r="B2106" s="12">
        <v>21571</v>
      </c>
      <c r="C2106" t="s" s="13">
        <v>7608</v>
      </c>
      <c r="D2106" t="s" s="13">
        <v>13962</v>
      </c>
      <c r="E2106" t="s" s="14">
        <f>MID(D2106,1,SEARCH(",",D2106)-1)</f>
        <v>13963</v>
      </c>
      <c r="F2106" t="s" s="13">
        <f>MID(D2106,SEARCH(",",D2106)+2,50)</f>
        <v>331</v>
      </c>
      <c r="G2106" s="15">
        <v>40866</v>
      </c>
      <c r="H2106" s="16">
        <f>YEAR(G2106)</f>
        <v>2011</v>
      </c>
      <c r="I2106" s="16">
        <f>INT((TODAY()-G2106)/365)</f>
        <v>8</v>
      </c>
      <c r="J2106" t="s" s="17">
        <v>32</v>
      </c>
      <c r="K2106" t="s" s="17">
        <v>13964</v>
      </c>
      <c r="L2106" s="12">
        <v>601419730</v>
      </c>
      <c r="M2106" s="12"/>
      <c r="N2106" s="12"/>
      <c r="O2106" t="s" s="13">
        <v>13965</v>
      </c>
      <c r="P2106" s="16">
        <v>28864</v>
      </c>
      <c r="Q2106" t="s" s="13">
        <v>9093</v>
      </c>
      <c r="R2106" t="s" s="24">
        <v>13966</v>
      </c>
      <c r="S2106" s="18"/>
      <c r="T2106" s="12"/>
      <c r="U2106" t="s" s="13">
        <v>13967</v>
      </c>
      <c r="V2106" t="s" s="13">
        <v>13968</v>
      </c>
      <c r="W2106" t="s" s="13">
        <v>13967</v>
      </c>
      <c r="X2106" t="s" s="13">
        <v>13969</v>
      </c>
      <c r="Y2106" t="s" s="14">
        <v>13970</v>
      </c>
      <c r="Z2106" t="s" s="13">
        <v>7755</v>
      </c>
      <c r="AA2106" s="19">
        <v>43726</v>
      </c>
      <c r="AB2106" s="20">
        <v>44105</v>
      </c>
    </row>
    <row r="2107" ht="15.75" customHeight="1">
      <c r="A2107" s="12">
        <v>2158</v>
      </c>
      <c r="B2107" s="12">
        <v>21581</v>
      </c>
      <c r="C2107" t="s" s="13">
        <v>28</v>
      </c>
      <c r="D2107" t="s" s="13">
        <v>13971</v>
      </c>
      <c r="E2107" t="s" s="14">
        <f>MID(D2107,1,SEARCH(",",D2107)-1)</f>
        <v>13972</v>
      </c>
      <c r="F2107" t="s" s="13">
        <f>MID(D2107,SEARCH(",",D2107)+2,50)</f>
        <v>1184</v>
      </c>
      <c r="G2107" s="15">
        <v>39712</v>
      </c>
      <c r="H2107" s="16">
        <f>YEAR(G2107)</f>
        <v>2008</v>
      </c>
      <c r="I2107" s="16">
        <f>INT((TODAY()-G2107)/365)</f>
        <v>12</v>
      </c>
      <c r="J2107" t="s" s="17">
        <v>40</v>
      </c>
      <c r="K2107" s="16"/>
      <c r="L2107" s="12">
        <v>618528638</v>
      </c>
      <c r="M2107" s="12">
        <v>608212684</v>
      </c>
      <c r="N2107" s="12"/>
      <c r="O2107" t="s" s="13">
        <v>13973</v>
      </c>
      <c r="P2107" s="16">
        <v>28049</v>
      </c>
      <c r="Q2107" t="s" s="13">
        <v>34</v>
      </c>
      <c r="R2107" s="18"/>
      <c r="S2107" t="s" s="24">
        <v>13974</v>
      </c>
      <c r="T2107" s="12"/>
      <c r="U2107" t="s" s="13">
        <v>13975</v>
      </c>
      <c r="V2107" t="s" s="13">
        <v>13976</v>
      </c>
      <c r="W2107" t="s" s="13">
        <v>13975</v>
      </c>
      <c r="X2107" t="s" s="13">
        <v>13977</v>
      </c>
      <c r="Y2107" t="s" s="14">
        <v>13978</v>
      </c>
      <c r="Z2107" s="12"/>
      <c r="AA2107" s="19">
        <v>43726</v>
      </c>
      <c r="AB2107" s="39"/>
    </row>
    <row r="2108" ht="15.75" customHeight="1">
      <c r="A2108" s="12">
        <v>2158</v>
      </c>
      <c r="B2108" s="12">
        <v>21582</v>
      </c>
      <c r="C2108" t="s" s="13">
        <v>28</v>
      </c>
      <c r="D2108" t="s" s="13">
        <v>13979</v>
      </c>
      <c r="E2108" t="s" s="14">
        <f>MID(D2108,1,SEARCH(",",D2108)-1)</f>
        <v>13972</v>
      </c>
      <c r="F2108" t="s" s="13">
        <f>MID(D2108,SEARCH(",",D2108)+2,50)</f>
        <v>13980</v>
      </c>
      <c r="G2108" s="15">
        <v>39030</v>
      </c>
      <c r="H2108" s="16">
        <f>YEAR(G2108)</f>
        <v>2006</v>
      </c>
      <c r="I2108" s="16">
        <f>INT((TODAY()-G2108)/365)</f>
        <v>13</v>
      </c>
      <c r="J2108" t="s" s="17">
        <v>32</v>
      </c>
      <c r="K2108" t="s" s="17">
        <v>13981</v>
      </c>
      <c r="L2108" s="12">
        <v>910567802</v>
      </c>
      <c r="M2108" s="12">
        <v>618528638</v>
      </c>
      <c r="N2108" s="12">
        <v>608212684</v>
      </c>
      <c r="O2108" t="s" s="13">
        <v>102</v>
      </c>
      <c r="P2108" s="16">
        <v>28049</v>
      </c>
      <c r="Q2108" t="s" s="13">
        <v>34</v>
      </c>
      <c r="R2108" t="s" s="24">
        <v>13974</v>
      </c>
      <c r="S2108" s="12"/>
      <c r="T2108" s="12"/>
      <c r="U2108" t="s" s="13">
        <v>13982</v>
      </c>
      <c r="V2108" t="s" s="13">
        <v>13983</v>
      </c>
      <c r="W2108" t="s" s="13">
        <v>13982</v>
      </c>
      <c r="X2108" t="s" s="13">
        <v>13977</v>
      </c>
      <c r="Y2108" t="s" s="13">
        <v>13978</v>
      </c>
      <c r="Z2108" s="12"/>
      <c r="AA2108" s="19">
        <v>44117</v>
      </c>
      <c r="AB2108" s="20"/>
    </row>
    <row r="2109" ht="15.75" customHeight="1">
      <c r="A2109" s="30">
        <v>2159</v>
      </c>
      <c r="B2109" s="30">
        <v>21591</v>
      </c>
      <c r="C2109" t="s" s="31">
        <v>28</v>
      </c>
      <c r="D2109" t="s" s="32">
        <v>13984</v>
      </c>
      <c r="E2109" t="s" s="14">
        <f>MID(D2109,1,SEARCH(",",D2109)-1)</f>
        <v>13985</v>
      </c>
      <c r="F2109" t="s" s="13">
        <f>MID(D2109,SEARCH(",",D2109)+2,50)</f>
        <v>2129</v>
      </c>
      <c r="G2109" s="33">
        <v>40527</v>
      </c>
      <c r="H2109" s="30">
        <f>YEAR(G2109)</f>
        <v>2010</v>
      </c>
      <c r="I2109" s="30">
        <f>INT((TODAY()-G2109)/365)</f>
        <v>9</v>
      </c>
      <c r="J2109" t="s" s="31">
        <v>40</v>
      </c>
      <c r="K2109" t="s" s="31">
        <v>13986</v>
      </c>
      <c r="L2109" s="30">
        <v>687739867</v>
      </c>
      <c r="M2109" s="30">
        <v>620950129</v>
      </c>
      <c r="N2109" s="30"/>
      <c r="O2109" t="s" s="32">
        <v>13987</v>
      </c>
      <c r="P2109" s="30">
        <v>28034</v>
      </c>
      <c r="Q2109" t="s" s="31">
        <v>34</v>
      </c>
      <c r="R2109" s="67"/>
      <c r="S2109" t="s" s="38">
        <v>13988</v>
      </c>
      <c r="T2109" s="37"/>
      <c r="U2109" t="s" s="32">
        <v>13989</v>
      </c>
      <c r="V2109" t="s" s="32">
        <v>13990</v>
      </c>
      <c r="W2109" t="s" s="32">
        <v>13990</v>
      </c>
      <c r="X2109" t="s" s="31">
        <v>13991</v>
      </c>
      <c r="Y2109" t="s" s="32">
        <v>13992</v>
      </c>
      <c r="Z2109" t="s" s="32">
        <v>13993</v>
      </c>
      <c r="AA2109" s="53">
        <v>43726</v>
      </c>
      <c r="AB2109" s="39">
        <v>43735</v>
      </c>
    </row>
    <row r="2110" ht="15.75" customHeight="1">
      <c r="A2110" s="12">
        <v>2159</v>
      </c>
      <c r="B2110" s="12">
        <v>21592</v>
      </c>
      <c r="C2110" t="s" s="13">
        <v>28</v>
      </c>
      <c r="D2110" t="s" s="13">
        <v>13994</v>
      </c>
      <c r="E2110" t="s" s="14">
        <f>MID(D2110,1,SEARCH(",",D2110)-1)</f>
        <v>13985</v>
      </c>
      <c r="F2110" t="s" s="13">
        <f>MID(D2110,SEARCH(",",D2110)+2,50)</f>
        <v>785</v>
      </c>
      <c r="G2110" s="15">
        <v>40019</v>
      </c>
      <c r="H2110" s="16">
        <f>YEAR(G2110)</f>
        <v>2009</v>
      </c>
      <c r="I2110" s="16">
        <f>INT((TODAY()-G2110)/365)</f>
        <v>11</v>
      </c>
      <c r="J2110" t="s" s="17">
        <v>40</v>
      </c>
      <c r="K2110" t="s" s="17">
        <v>13995</v>
      </c>
      <c r="L2110" s="12">
        <v>687739867</v>
      </c>
      <c r="M2110" s="12">
        <v>620950129</v>
      </c>
      <c r="N2110" s="12"/>
      <c r="O2110" t="s" s="13">
        <v>13987</v>
      </c>
      <c r="P2110" s="16">
        <v>28035</v>
      </c>
      <c r="Q2110" t="s" s="13">
        <v>34</v>
      </c>
      <c r="R2110" s="18"/>
      <c r="S2110" t="s" s="24">
        <v>13996</v>
      </c>
      <c r="T2110" s="12"/>
      <c r="U2110" t="s" s="13">
        <v>13989</v>
      </c>
      <c r="V2110" t="s" s="13">
        <v>13990</v>
      </c>
      <c r="W2110" t="s" s="13">
        <v>13990</v>
      </c>
      <c r="X2110" t="s" s="13">
        <v>13991</v>
      </c>
      <c r="Y2110" t="s" s="14">
        <v>13997</v>
      </c>
      <c r="Z2110" s="12"/>
      <c r="AA2110" s="19">
        <v>43726</v>
      </c>
      <c r="AB2110" s="20"/>
    </row>
    <row r="2111" ht="15.75" customHeight="1">
      <c r="A2111" s="12">
        <v>2160</v>
      </c>
      <c r="B2111" s="12">
        <v>21601</v>
      </c>
      <c r="C2111" t="s" s="13">
        <v>28</v>
      </c>
      <c r="D2111" t="s" s="13">
        <v>13998</v>
      </c>
      <c r="E2111" t="s" s="14">
        <f>MID(D2111,1,SEARCH(",",D2111)-1)</f>
        <v>13999</v>
      </c>
      <c r="F2111" t="s" s="13">
        <f>MID(D2111,SEARCH(",",D2111)+2,50)</f>
        <v>320</v>
      </c>
      <c r="G2111" s="15">
        <v>39612</v>
      </c>
      <c r="H2111" s="16">
        <f>YEAR(G2111)</f>
        <v>2008</v>
      </c>
      <c r="I2111" s="16">
        <f>INT((TODAY()-G2111)/365)</f>
        <v>12</v>
      </c>
      <c r="J2111" t="s" s="17">
        <v>40</v>
      </c>
      <c r="K2111" s="16"/>
      <c r="L2111" s="12">
        <v>617622933</v>
      </c>
      <c r="M2111" s="12">
        <v>629891502</v>
      </c>
      <c r="N2111" s="12"/>
      <c r="O2111" t="s" s="13">
        <v>14000</v>
      </c>
      <c r="P2111" s="16">
        <v>28049</v>
      </c>
      <c r="Q2111" t="s" s="13">
        <v>34</v>
      </c>
      <c r="R2111" s="18"/>
      <c r="S2111" t="s" s="24">
        <v>14001</v>
      </c>
      <c r="T2111" s="12"/>
      <c r="U2111" t="s" s="13">
        <v>14002</v>
      </c>
      <c r="V2111" t="s" s="13">
        <v>14003</v>
      </c>
      <c r="W2111" t="s" s="13">
        <v>14003</v>
      </c>
      <c r="X2111" t="s" s="13">
        <v>14004</v>
      </c>
      <c r="Y2111" t="s" s="14">
        <v>14005</v>
      </c>
      <c r="Z2111" s="48"/>
      <c r="AA2111" s="19">
        <v>43726</v>
      </c>
      <c r="AB2111" s="20"/>
    </row>
    <row r="2112" ht="38.25" customHeight="1">
      <c r="A2112" s="12">
        <v>2161</v>
      </c>
      <c r="B2112" s="12">
        <v>21611</v>
      </c>
      <c r="C2112" t="s" s="13">
        <v>28</v>
      </c>
      <c r="D2112" t="s" s="13">
        <v>14006</v>
      </c>
      <c r="E2112" t="s" s="14">
        <f>MID(D2112,1,SEARCH(",",D2112)-1)</f>
        <v>14007</v>
      </c>
      <c r="F2112" t="s" s="13">
        <f>MID(D2112,SEARCH(",",D2112)+2,50)</f>
        <v>2152</v>
      </c>
      <c r="G2112" s="15">
        <v>40429</v>
      </c>
      <c r="H2112" s="16">
        <f>YEAR(G2112)</f>
        <v>2010</v>
      </c>
      <c r="I2112" s="16">
        <f>INT((TODAY()-G2112)/365)</f>
        <v>10</v>
      </c>
      <c r="J2112" t="s" s="17">
        <v>40</v>
      </c>
      <c r="K2112" s="16"/>
      <c r="L2112" s="12">
        <v>625109158</v>
      </c>
      <c r="M2112" s="12">
        <v>618997586</v>
      </c>
      <c r="N2112" s="12">
        <v>913721680</v>
      </c>
      <c r="O2112" t="s" s="13">
        <v>14008</v>
      </c>
      <c r="P2112" s="16">
        <v>28034</v>
      </c>
      <c r="Q2112" t="s" s="13">
        <v>34</v>
      </c>
      <c r="R2112" s="18"/>
      <c r="S2112" t="s" s="24">
        <v>14009</v>
      </c>
      <c r="T2112" s="12"/>
      <c r="U2112" t="s" s="13">
        <v>14010</v>
      </c>
      <c r="V2112" t="s" s="13">
        <v>14011</v>
      </c>
      <c r="W2112" t="s" s="13">
        <v>14011</v>
      </c>
      <c r="X2112" t="s" s="13">
        <v>14012</v>
      </c>
      <c r="Y2112" t="s" s="14">
        <v>14013</v>
      </c>
      <c r="Z2112" t="s" s="13">
        <v>14014</v>
      </c>
      <c r="AA2112" s="19">
        <v>43728</v>
      </c>
      <c r="AB2112" s="20"/>
    </row>
    <row r="2113" ht="15.75" customHeight="1">
      <c r="A2113" s="12">
        <v>2162</v>
      </c>
      <c r="B2113" s="12">
        <v>21621</v>
      </c>
      <c r="C2113" t="s" s="13">
        <v>7608</v>
      </c>
      <c r="D2113" t="s" s="13">
        <v>14015</v>
      </c>
      <c r="E2113" t="s" s="14">
        <f>MID(D2113,1,SEARCH(",",D2113)-1)</f>
        <v>14016</v>
      </c>
      <c r="F2113" t="s" s="13">
        <f>MID(D2113,SEARCH(",",D2113)+2,50)</f>
        <v>14017</v>
      </c>
      <c r="G2113" s="15">
        <v>37651</v>
      </c>
      <c r="H2113" s="16">
        <f>YEAR(G2113)</f>
        <v>2003</v>
      </c>
      <c r="I2113" s="16">
        <f>INT((TODAY()-G2113)/365)</f>
        <v>17</v>
      </c>
      <c r="J2113" t="s" s="17">
        <v>40</v>
      </c>
      <c r="K2113" t="s" s="17">
        <v>14018</v>
      </c>
      <c r="L2113" s="12">
        <v>916584120</v>
      </c>
      <c r="M2113" s="12">
        <v>659930708</v>
      </c>
      <c r="N2113" s="12">
        <v>696549631</v>
      </c>
      <c r="O2113" t="s" s="13">
        <v>14019</v>
      </c>
      <c r="P2113" s="16">
        <v>28860</v>
      </c>
      <c r="Q2113" t="s" s="13">
        <v>8944</v>
      </c>
      <c r="R2113" s="18"/>
      <c r="S2113" t="s" s="24">
        <v>14020</v>
      </c>
      <c r="T2113" s="12"/>
      <c r="U2113" t="s" s="13">
        <v>14021</v>
      </c>
      <c r="V2113" t="s" s="13">
        <v>14022</v>
      </c>
      <c r="W2113" t="s" s="13">
        <v>14022</v>
      </c>
      <c r="X2113" t="s" s="13">
        <v>14023</v>
      </c>
      <c r="Y2113" t="s" s="14">
        <v>14024</v>
      </c>
      <c r="Z2113" s="12"/>
      <c r="AA2113" s="19">
        <v>43728</v>
      </c>
      <c r="AB2113" s="20">
        <v>43791</v>
      </c>
    </row>
    <row r="2114" ht="63.75" customHeight="1">
      <c r="A2114" s="30">
        <v>2163</v>
      </c>
      <c r="B2114" s="30">
        <v>21631</v>
      </c>
      <c r="C2114" t="s" s="31">
        <v>28</v>
      </c>
      <c r="D2114" t="s" s="32">
        <v>14025</v>
      </c>
      <c r="E2114" t="s" s="14">
        <f>MID(D2114,1,SEARCH(",",D2114)-1)</f>
        <v>14026</v>
      </c>
      <c r="F2114" t="s" s="13">
        <f>MID(D2114,SEARCH(",",D2114)+2,50)</f>
        <v>1483</v>
      </c>
      <c r="G2114" s="33">
        <v>39157</v>
      </c>
      <c r="H2114" s="30">
        <f>YEAR(G2114)</f>
        <v>2007</v>
      </c>
      <c r="I2114" s="30">
        <f>INT((TODAY()-G2114)/365)</f>
        <v>13</v>
      </c>
      <c r="J2114" t="s" s="31">
        <v>32</v>
      </c>
      <c r="K2114" s="30"/>
      <c r="L2114" s="30">
        <v>678136753</v>
      </c>
      <c r="M2114" s="30">
        <v>622002877</v>
      </c>
      <c r="N2114" s="30"/>
      <c r="O2114" t="s" s="32">
        <v>14027</v>
      </c>
      <c r="P2114" s="30">
        <v>28035</v>
      </c>
      <c r="Q2114" t="s" s="31">
        <v>34</v>
      </c>
      <c r="R2114" s="67"/>
      <c r="S2114" s="67"/>
      <c r="T2114" s="37"/>
      <c r="U2114" t="s" s="32">
        <v>14028</v>
      </c>
      <c r="V2114" s="37"/>
      <c r="W2114" t="s" s="32">
        <v>14028</v>
      </c>
      <c r="X2114" t="s" s="31">
        <v>14029</v>
      </c>
      <c r="Y2114" t="s" s="32">
        <v>14030</v>
      </c>
      <c r="Z2114" t="s" s="32">
        <v>14031</v>
      </c>
      <c r="AA2114" s="53">
        <v>43727</v>
      </c>
      <c r="AB2114" s="39"/>
    </row>
    <row r="2115" ht="15.75" customHeight="1">
      <c r="A2115" s="12">
        <v>2164</v>
      </c>
      <c r="B2115" s="12">
        <v>21641</v>
      </c>
      <c r="C2115" t="s" s="13">
        <v>7608</v>
      </c>
      <c r="D2115" t="s" s="13">
        <v>14032</v>
      </c>
      <c r="E2115" t="s" s="14">
        <f>MID(D2115,1,SEARCH(",",D2115)-1)</f>
        <v>14033</v>
      </c>
      <c r="F2115" t="s" s="13">
        <f>MID(D2115,SEARCH(",",D2115)+2,50)</f>
        <v>14034</v>
      </c>
      <c r="G2115" s="15">
        <v>39352</v>
      </c>
      <c r="H2115" s="16">
        <f>YEAR(G2115)</f>
        <v>2007</v>
      </c>
      <c r="I2115" s="16">
        <f>INT((TODAY()-G2115)/365)</f>
        <v>13</v>
      </c>
      <c r="J2115" t="s" s="17">
        <v>32</v>
      </c>
      <c r="K2115" s="16"/>
      <c r="L2115" s="12">
        <v>637009858</v>
      </c>
      <c r="M2115" s="12">
        <v>666172920</v>
      </c>
      <c r="N2115" s="12"/>
      <c r="O2115" t="s" s="13">
        <v>14035</v>
      </c>
      <c r="P2115" s="16">
        <v>28860</v>
      </c>
      <c r="Q2115" t="s" s="13">
        <v>8944</v>
      </c>
      <c r="R2115" t="s" s="24">
        <v>14036</v>
      </c>
      <c r="S2115" s="18"/>
      <c r="T2115" s="12"/>
      <c r="U2115" t="s" s="13">
        <v>14037</v>
      </c>
      <c r="V2115" t="s" s="13">
        <v>14038</v>
      </c>
      <c r="W2115" t="s" s="13">
        <v>14037</v>
      </c>
      <c r="X2115" t="s" s="13">
        <v>14039</v>
      </c>
      <c r="Y2115" t="s" s="14">
        <v>14040</v>
      </c>
      <c r="Z2115" s="12"/>
      <c r="AA2115" s="19">
        <v>43726</v>
      </c>
      <c r="AB2115" s="39">
        <v>43738</v>
      </c>
    </row>
    <row r="2116" ht="25.5" customHeight="1">
      <c r="A2116" s="30">
        <v>2165</v>
      </c>
      <c r="B2116" s="30">
        <v>21651</v>
      </c>
      <c r="C2116" t="s" s="31">
        <v>7608</v>
      </c>
      <c r="D2116" t="s" s="32">
        <v>14041</v>
      </c>
      <c r="E2116" t="s" s="14">
        <f>MID(D2116,1,SEARCH(",",D2116)-1)</f>
        <v>14042</v>
      </c>
      <c r="F2116" t="s" s="13">
        <f>MID(D2116,SEARCH(",",D2116)+2,50)</f>
        <v>178</v>
      </c>
      <c r="G2116" s="33">
        <v>41957</v>
      </c>
      <c r="H2116" s="30">
        <f>YEAR(G2116)</f>
        <v>2014</v>
      </c>
      <c r="I2116" s="30">
        <f>INT((TODAY()-G2116)/365)</f>
        <v>5</v>
      </c>
      <c r="J2116" t="s" s="31">
        <v>32</v>
      </c>
      <c r="K2116" s="30"/>
      <c r="L2116" s="30">
        <v>617813875</v>
      </c>
      <c r="M2116" s="30">
        <v>67741950</v>
      </c>
      <c r="N2116" s="30"/>
      <c r="O2116" t="s" s="32">
        <v>14043</v>
      </c>
      <c r="P2116" s="30">
        <v>28850</v>
      </c>
      <c r="Q2116" t="s" s="31">
        <v>8944</v>
      </c>
      <c r="R2116" t="s" s="38">
        <v>14044</v>
      </c>
      <c r="S2116" s="67"/>
      <c r="T2116" s="37"/>
      <c r="U2116" t="s" s="32">
        <v>14045</v>
      </c>
      <c r="V2116" t="s" s="32">
        <v>14046</v>
      </c>
      <c r="W2116" t="s" s="32">
        <v>14045</v>
      </c>
      <c r="X2116" t="s" s="31">
        <v>14047</v>
      </c>
      <c r="Y2116" t="s" s="32">
        <v>14048</v>
      </c>
      <c r="Z2116" t="s" s="32">
        <v>14049</v>
      </c>
      <c r="AA2116" s="53">
        <v>43726</v>
      </c>
      <c r="AB2116" s="39">
        <v>43738</v>
      </c>
    </row>
    <row r="2117" ht="15.75" customHeight="1">
      <c r="A2117" s="12">
        <v>2166</v>
      </c>
      <c r="B2117" s="12">
        <v>21661</v>
      </c>
      <c r="C2117" t="s" s="13">
        <v>7608</v>
      </c>
      <c r="D2117" t="s" s="13">
        <v>14050</v>
      </c>
      <c r="E2117" t="s" s="14">
        <f>MID(D2117,1,SEARCH(",",D2117)-1)</f>
        <v>14051</v>
      </c>
      <c r="F2117" t="s" s="13">
        <f>MID(D2117,SEARCH(",",D2117)+2,50)</f>
        <v>1637</v>
      </c>
      <c r="G2117" s="15">
        <v>37754</v>
      </c>
      <c r="H2117" s="16">
        <f>YEAR(G2117)</f>
        <v>2003</v>
      </c>
      <c r="I2117" s="16">
        <f>INT((TODAY()-G2117)/365)</f>
        <v>17</v>
      </c>
      <c r="J2117" t="s" s="17">
        <v>40</v>
      </c>
      <c r="K2117" s="16"/>
      <c r="L2117" s="12">
        <v>916673634</v>
      </c>
      <c r="M2117" s="12">
        <v>649040487</v>
      </c>
      <c r="N2117" s="12"/>
      <c r="O2117" t="s" s="13">
        <v>14052</v>
      </c>
      <c r="P2117" s="16">
        <v>28860</v>
      </c>
      <c r="Q2117" t="s" s="13">
        <v>8944</v>
      </c>
      <c r="R2117" s="18"/>
      <c r="S2117" t="s" s="24">
        <v>14053</v>
      </c>
      <c r="T2117" s="12"/>
      <c r="U2117" t="s" s="13">
        <v>14054</v>
      </c>
      <c r="V2117" t="s" s="13">
        <v>14055</v>
      </c>
      <c r="W2117" t="s" s="13">
        <v>14056</v>
      </c>
      <c r="X2117" s="12"/>
      <c r="Y2117" t="s" s="14">
        <v>14057</v>
      </c>
      <c r="Z2117" s="12"/>
      <c r="AA2117" s="19">
        <v>43726</v>
      </c>
      <c r="AB2117" s="20"/>
    </row>
    <row r="2118" ht="15.75" customHeight="1">
      <c r="A2118" s="12">
        <v>2167</v>
      </c>
      <c r="B2118" s="12">
        <v>21671</v>
      </c>
      <c r="C2118" t="s" s="13">
        <v>7608</v>
      </c>
      <c r="D2118" t="s" s="13">
        <v>14058</v>
      </c>
      <c r="E2118" t="s" s="14">
        <f>MID(D2118,1,SEARCH(",",D2118)-1)</f>
        <v>14059</v>
      </c>
      <c r="F2118" t="s" s="13">
        <f>MID(D2118,SEARCH(",",D2118)+2,50)</f>
        <v>304</v>
      </c>
      <c r="G2118" s="15">
        <v>38984</v>
      </c>
      <c r="H2118" s="16">
        <f>YEAR(G2118)</f>
        <v>2006</v>
      </c>
      <c r="I2118" s="16">
        <f>INT((TODAY()-G2118)/365)</f>
        <v>14</v>
      </c>
      <c r="J2118" t="s" s="17">
        <v>40</v>
      </c>
      <c r="K2118" s="16"/>
      <c r="L2118" s="12">
        <v>601734389</v>
      </c>
      <c r="M2118" s="12">
        <v>649119238</v>
      </c>
      <c r="N2118" s="12">
        <v>655495574</v>
      </c>
      <c r="O2118" t="s" s="13">
        <v>14060</v>
      </c>
      <c r="P2118" s="16">
        <v>28860</v>
      </c>
      <c r="Q2118" t="s" s="13">
        <v>8944</v>
      </c>
      <c r="R2118" t="s" s="24">
        <v>14061</v>
      </c>
      <c r="S2118" s="18"/>
      <c r="T2118" s="12"/>
      <c r="U2118" t="s" s="13">
        <v>14062</v>
      </c>
      <c r="V2118" t="s" s="13">
        <v>14063</v>
      </c>
      <c r="W2118" t="s" s="13">
        <v>14062</v>
      </c>
      <c r="X2118" t="s" s="13">
        <v>14064</v>
      </c>
      <c r="Y2118" t="s" s="14">
        <v>14065</v>
      </c>
      <c r="Z2118" s="12"/>
      <c r="AA2118" s="19">
        <v>43732</v>
      </c>
      <c r="AB2118" s="20"/>
    </row>
    <row r="2119" ht="15.75" customHeight="1">
      <c r="A2119" s="12">
        <v>2168</v>
      </c>
      <c r="B2119" s="12">
        <v>21681</v>
      </c>
      <c r="C2119" t="s" s="13">
        <v>28</v>
      </c>
      <c r="D2119" t="s" s="13">
        <v>14066</v>
      </c>
      <c r="E2119" t="s" s="14">
        <f>MID(D2119,1,SEARCH(",",D2119)-1)</f>
        <v>14067</v>
      </c>
      <c r="F2119" t="s" s="13">
        <f>MID(D2119,SEARCH(",",D2119)+2,50)</f>
        <v>9309</v>
      </c>
      <c r="G2119" s="15">
        <v>40613</v>
      </c>
      <c r="H2119" s="16">
        <f>YEAR(G2119)</f>
        <v>2011</v>
      </c>
      <c r="I2119" s="16">
        <f>INT((TODAY()-G2119)/365)</f>
        <v>9</v>
      </c>
      <c r="J2119" t="s" s="17">
        <v>32</v>
      </c>
      <c r="K2119" s="16"/>
      <c r="L2119" s="12">
        <v>646561888</v>
      </c>
      <c r="M2119" s="12">
        <v>689237797</v>
      </c>
      <c r="N2119" s="12">
        <v>620646201</v>
      </c>
      <c r="O2119" t="s" s="13">
        <v>14068</v>
      </c>
      <c r="P2119" s="16">
        <v>28029</v>
      </c>
      <c r="Q2119" t="s" s="13">
        <v>34</v>
      </c>
      <c r="R2119" t="s" s="24">
        <v>14069</v>
      </c>
      <c r="S2119" s="18"/>
      <c r="T2119" s="12"/>
      <c r="U2119" t="s" s="13">
        <v>14070</v>
      </c>
      <c r="V2119" t="s" s="13">
        <v>14071</v>
      </c>
      <c r="W2119" t="s" s="13">
        <v>14071</v>
      </c>
      <c r="X2119" t="s" s="13">
        <v>14072</v>
      </c>
      <c r="Y2119" t="s" s="14">
        <v>14073</v>
      </c>
      <c r="Z2119" s="12"/>
      <c r="AA2119" s="19">
        <v>43731</v>
      </c>
      <c r="AB2119" s="20"/>
    </row>
    <row r="2120" ht="15.75" customHeight="1">
      <c r="A2120" s="12">
        <v>2169</v>
      </c>
      <c r="B2120" s="12">
        <v>21691</v>
      </c>
      <c r="C2120" t="s" s="13">
        <v>28</v>
      </c>
      <c r="D2120" t="s" s="13">
        <v>14074</v>
      </c>
      <c r="E2120" t="s" s="14">
        <f>MID(D2120,1,SEARCH(",",D2120)-1)</f>
        <v>14075</v>
      </c>
      <c r="F2120" t="s" s="13">
        <f>MID(D2120,SEARCH(",",D2120)+2,50)</f>
        <v>2787</v>
      </c>
      <c r="G2120" s="15">
        <v>39048</v>
      </c>
      <c r="H2120" s="16">
        <f>YEAR(G2120)</f>
        <v>2006</v>
      </c>
      <c r="I2120" s="16">
        <f>INT((TODAY()-G2120)/365)</f>
        <v>13</v>
      </c>
      <c r="J2120" t="s" s="17">
        <v>40</v>
      </c>
      <c r="K2120" s="16"/>
      <c r="L2120" s="12">
        <v>618631994</v>
      </c>
      <c r="M2120" s="12"/>
      <c r="N2120" s="12"/>
      <c r="O2120" t="s" s="13">
        <v>14076</v>
      </c>
      <c r="P2120" s="16">
        <v>28049</v>
      </c>
      <c r="Q2120" t="s" s="13">
        <v>34</v>
      </c>
      <c r="R2120" t="s" s="24">
        <v>14077</v>
      </c>
      <c r="S2120" s="18"/>
      <c r="T2120" s="12"/>
      <c r="U2120" t="s" s="13">
        <v>14078</v>
      </c>
      <c r="V2120" t="s" s="13">
        <v>14079</v>
      </c>
      <c r="W2120" t="s" s="13">
        <v>14079</v>
      </c>
      <c r="X2120" t="s" s="13">
        <v>14080</v>
      </c>
      <c r="Y2120" t="s" s="14">
        <v>14081</v>
      </c>
      <c r="Z2120" s="12"/>
      <c r="AA2120" s="19">
        <v>43733</v>
      </c>
      <c r="AB2120" s="39"/>
    </row>
    <row r="2121" ht="25.5" customHeight="1">
      <c r="A2121" s="12">
        <v>2170</v>
      </c>
      <c r="B2121" s="12">
        <v>21701</v>
      </c>
      <c r="C2121" t="s" s="13">
        <v>28</v>
      </c>
      <c r="D2121" t="s" s="13">
        <v>14082</v>
      </c>
      <c r="E2121" t="s" s="14">
        <f>MID(D2121,1,SEARCH(",",D2121)-1)</f>
        <v>14083</v>
      </c>
      <c r="F2121" t="s" s="13">
        <f>MID(D2121,SEARCH(",",D2121)+2,50)</f>
        <v>14084</v>
      </c>
      <c r="G2121" s="15">
        <v>38765</v>
      </c>
      <c r="H2121" s="16">
        <f>YEAR(G2121)</f>
        <v>2006</v>
      </c>
      <c r="I2121" s="16">
        <f>INT((TODAY()-G2121)/365)</f>
        <v>14</v>
      </c>
      <c r="J2121" t="s" s="17">
        <v>40</v>
      </c>
      <c r="K2121" t="s" s="17">
        <v>14085</v>
      </c>
      <c r="L2121" s="12">
        <v>682357120</v>
      </c>
      <c r="M2121" s="12">
        <v>669824557</v>
      </c>
      <c r="N2121" s="12"/>
      <c r="O2121" t="s" s="13">
        <v>14086</v>
      </c>
      <c r="P2121" s="16">
        <v>28029</v>
      </c>
      <c r="Q2121" t="s" s="13">
        <v>34</v>
      </c>
      <c r="R2121" t="s" s="73">
        <v>14087</v>
      </c>
      <c r="S2121" s="75"/>
      <c r="T2121" s="12"/>
      <c r="U2121" t="s" s="13">
        <v>14088</v>
      </c>
      <c r="V2121" t="s" s="13">
        <v>14089</v>
      </c>
      <c r="W2121" t="s" s="13">
        <v>14089</v>
      </c>
      <c r="X2121" t="s" s="13">
        <v>14090</v>
      </c>
      <c r="Y2121" t="s" s="14">
        <v>14091</v>
      </c>
      <c r="Z2121" t="s" s="13">
        <v>14092</v>
      </c>
      <c r="AA2121" s="19">
        <v>43734</v>
      </c>
      <c r="AB2121" s="20"/>
    </row>
    <row r="2122" ht="51" customHeight="1">
      <c r="A2122" s="30">
        <v>2171</v>
      </c>
      <c r="B2122" s="30">
        <v>21711</v>
      </c>
      <c r="C2122" t="s" s="13">
        <v>28</v>
      </c>
      <c r="D2122" t="s" s="32">
        <v>14093</v>
      </c>
      <c r="E2122" t="s" s="14">
        <f>MID(D2122,1,SEARCH(",",D2122)-1)</f>
        <v>14094</v>
      </c>
      <c r="F2122" t="s" s="13">
        <f>MID(D2122,SEARCH(",",D2122)+2,50)</f>
        <v>410</v>
      </c>
      <c r="G2122" s="33">
        <v>41409</v>
      </c>
      <c r="H2122" s="30">
        <f>YEAR(G2122)</f>
        <v>2013</v>
      </c>
      <c r="I2122" s="30">
        <f>INT((TODAY()-G2122)/365)</f>
        <v>7</v>
      </c>
      <c r="J2122" t="s" s="31">
        <v>32</v>
      </c>
      <c r="K2122" s="30"/>
      <c r="L2122" s="30">
        <v>917290796</v>
      </c>
      <c r="M2122" s="30">
        <v>636318656</v>
      </c>
      <c r="N2122" s="30">
        <v>636460440</v>
      </c>
      <c r="O2122" t="s" s="32">
        <v>14095</v>
      </c>
      <c r="P2122" s="30">
        <v>28034</v>
      </c>
      <c r="Q2122" t="s" s="31">
        <v>34</v>
      </c>
      <c r="R2122" t="s" s="38">
        <v>14096</v>
      </c>
      <c r="S2122" s="67"/>
      <c r="T2122" s="37"/>
      <c r="U2122" t="s" s="32">
        <v>14097</v>
      </c>
      <c r="V2122" t="s" s="32">
        <v>14098</v>
      </c>
      <c r="W2122" t="s" s="32">
        <v>14097</v>
      </c>
      <c r="X2122" t="s" s="31">
        <v>14099</v>
      </c>
      <c r="Y2122" t="s" s="32">
        <v>14100</v>
      </c>
      <c r="Z2122" t="s" s="32">
        <v>14101</v>
      </c>
      <c r="AA2122" s="53">
        <v>43734</v>
      </c>
      <c r="AB2122" s="39"/>
    </row>
    <row r="2123" ht="15.75" customHeight="1">
      <c r="A2123" s="12">
        <v>2171</v>
      </c>
      <c r="B2123" s="12">
        <v>21712</v>
      </c>
      <c r="C2123" t="s" s="13">
        <v>28</v>
      </c>
      <c r="D2123" t="s" s="13">
        <v>14102</v>
      </c>
      <c r="E2123" t="s" s="14">
        <f>MID(D2123,1,SEARCH(",",D2123)-1)</f>
        <v>14094</v>
      </c>
      <c r="F2123" t="s" s="13">
        <f>MID(D2123,SEARCH(",",D2123)+2,50)</f>
        <v>1994</v>
      </c>
      <c r="G2123" s="15">
        <v>40606</v>
      </c>
      <c r="H2123" s="16">
        <f>YEAR(G2123)</f>
        <v>2011</v>
      </c>
      <c r="I2123" s="16">
        <f>INT((TODAY()-G2123)/365)</f>
        <v>9</v>
      </c>
      <c r="J2123" t="s" s="17">
        <v>32</v>
      </c>
      <c r="K2123" s="16"/>
      <c r="L2123" s="12">
        <v>917290796</v>
      </c>
      <c r="M2123" s="12">
        <v>636318656</v>
      </c>
      <c r="N2123" s="12">
        <v>636460440</v>
      </c>
      <c r="O2123" t="s" s="13">
        <v>14095</v>
      </c>
      <c r="P2123" s="16">
        <v>28034</v>
      </c>
      <c r="Q2123" t="s" s="13">
        <v>34</v>
      </c>
      <c r="R2123" t="s" s="24">
        <v>14103</v>
      </c>
      <c r="S2123" s="18"/>
      <c r="T2123" s="12"/>
      <c r="U2123" t="s" s="13">
        <v>14097</v>
      </c>
      <c r="V2123" t="s" s="13">
        <v>14098</v>
      </c>
      <c r="W2123" t="s" s="13">
        <v>14097</v>
      </c>
      <c r="X2123" t="s" s="13">
        <v>14099</v>
      </c>
      <c r="Y2123" t="s" s="14">
        <v>14100</v>
      </c>
      <c r="Z2123" s="12"/>
      <c r="AA2123" s="19">
        <v>43734</v>
      </c>
      <c r="AB2123" s="20"/>
    </row>
    <row r="2124" ht="15.75" customHeight="1">
      <c r="A2124" s="12">
        <v>2171</v>
      </c>
      <c r="B2124" s="12">
        <v>21713</v>
      </c>
      <c r="C2124" t="s" s="13">
        <v>28</v>
      </c>
      <c r="D2124" t="s" s="13">
        <v>14104</v>
      </c>
      <c r="E2124" t="s" s="14">
        <f>MID(D2124,1,SEARCH(",",D2124)-1)</f>
        <v>14094</v>
      </c>
      <c r="F2124" t="s" s="13">
        <f>MID(D2124,SEARCH(",",D2124)+2,50)</f>
        <v>14105</v>
      </c>
      <c r="G2124" s="15">
        <v>40606</v>
      </c>
      <c r="H2124" s="16">
        <f>YEAR(G2124)</f>
        <v>2011</v>
      </c>
      <c r="I2124" s="16">
        <f>INT((TODAY()-G2124)/365)</f>
        <v>9</v>
      </c>
      <c r="J2124" t="s" s="17">
        <v>32</v>
      </c>
      <c r="K2124" s="16"/>
      <c r="L2124" s="12">
        <v>917290796</v>
      </c>
      <c r="M2124" s="12">
        <v>636318656</v>
      </c>
      <c r="N2124" s="12">
        <v>636460440</v>
      </c>
      <c r="O2124" t="s" s="13">
        <v>14095</v>
      </c>
      <c r="P2124" s="16">
        <v>28034</v>
      </c>
      <c r="Q2124" t="s" s="13">
        <v>34</v>
      </c>
      <c r="R2124" t="s" s="24">
        <v>14103</v>
      </c>
      <c r="S2124" s="18"/>
      <c r="T2124" s="12"/>
      <c r="U2124" t="s" s="13">
        <v>14097</v>
      </c>
      <c r="V2124" t="s" s="13">
        <v>14098</v>
      </c>
      <c r="W2124" t="s" s="13">
        <v>14097</v>
      </c>
      <c r="X2124" t="s" s="13">
        <v>14099</v>
      </c>
      <c r="Y2124" t="s" s="14">
        <v>14100</v>
      </c>
      <c r="Z2124" s="12"/>
      <c r="AA2124" s="19">
        <v>43734</v>
      </c>
      <c r="AB2124" s="20"/>
    </row>
    <row r="2125" ht="15.75" customHeight="1">
      <c r="A2125" s="12">
        <v>2171</v>
      </c>
      <c r="B2125" s="12">
        <v>21714</v>
      </c>
      <c r="C2125" t="s" s="13">
        <v>28</v>
      </c>
      <c r="D2125" t="s" s="13">
        <v>14106</v>
      </c>
      <c r="E2125" t="s" s="14">
        <f>MID(D2125,1,SEARCH(",",D2125)-1)</f>
        <v>14094</v>
      </c>
      <c r="F2125" t="s" s="13">
        <f>MID(D2125,SEARCH(",",D2125)+2,50)</f>
        <v>8646</v>
      </c>
      <c r="G2125" s="15">
        <v>39069</v>
      </c>
      <c r="H2125" s="16">
        <f>YEAR(G2125)</f>
        <v>2006</v>
      </c>
      <c r="I2125" s="16">
        <f>INT((TODAY()-G2125)/365)</f>
        <v>13</v>
      </c>
      <c r="J2125" t="s" s="17">
        <v>40</v>
      </c>
      <c r="K2125" s="16"/>
      <c r="L2125" s="12">
        <v>917290796</v>
      </c>
      <c r="M2125" s="12">
        <v>636318656</v>
      </c>
      <c r="N2125" s="12">
        <v>636460440</v>
      </c>
      <c r="O2125" t="s" s="13">
        <v>14095</v>
      </c>
      <c r="P2125" s="16">
        <v>28034</v>
      </c>
      <c r="Q2125" t="s" s="13">
        <v>34</v>
      </c>
      <c r="R2125" t="s" s="24">
        <v>14103</v>
      </c>
      <c r="S2125" s="18"/>
      <c r="T2125" s="12"/>
      <c r="U2125" t="s" s="13">
        <v>14097</v>
      </c>
      <c r="V2125" t="s" s="13">
        <v>14098</v>
      </c>
      <c r="W2125" t="s" s="13">
        <v>14097</v>
      </c>
      <c r="X2125" t="s" s="13">
        <v>14099</v>
      </c>
      <c r="Y2125" t="s" s="14">
        <v>14100</v>
      </c>
      <c r="Z2125" t="s" s="13">
        <v>12363</v>
      </c>
      <c r="AA2125" s="19">
        <v>43752</v>
      </c>
      <c r="AB2125" s="20">
        <v>43795</v>
      </c>
    </row>
    <row r="2126" ht="25.5" customHeight="1">
      <c r="A2126" s="12">
        <v>2172</v>
      </c>
      <c r="B2126" s="12">
        <v>21721</v>
      </c>
      <c r="C2126" t="s" s="13">
        <v>28</v>
      </c>
      <c r="D2126" t="s" s="13">
        <v>14107</v>
      </c>
      <c r="E2126" t="s" s="14">
        <f>MID(D2126,1,SEARCH(",",D2126)-1)</f>
        <v>14108</v>
      </c>
      <c r="F2126" t="s" s="13">
        <f>MID(D2126,SEARCH(",",D2126)+2,50)</f>
        <v>1515</v>
      </c>
      <c r="G2126" s="15">
        <v>38198</v>
      </c>
      <c r="H2126" s="16">
        <f>YEAR(G2126)</f>
        <v>2004</v>
      </c>
      <c r="I2126" s="16">
        <f>INT((TODAY()-G2126)/365)</f>
        <v>16</v>
      </c>
      <c r="J2126" t="s" s="17">
        <v>32</v>
      </c>
      <c r="K2126" s="16"/>
      <c r="L2126" s="12">
        <v>667300835</v>
      </c>
      <c r="M2126" s="12">
        <v>667635647</v>
      </c>
      <c r="N2126" s="12"/>
      <c r="O2126" t="s" s="13">
        <v>14109</v>
      </c>
      <c r="P2126" s="16">
        <v>28035</v>
      </c>
      <c r="Q2126" t="s" s="13">
        <v>34</v>
      </c>
      <c r="R2126" t="s" s="24">
        <v>14110</v>
      </c>
      <c r="S2126" s="18"/>
      <c r="T2126" s="12"/>
      <c r="U2126" t="s" s="13">
        <v>14111</v>
      </c>
      <c r="V2126" t="s" s="13">
        <v>14112</v>
      </c>
      <c r="W2126" t="s" s="13">
        <v>14111</v>
      </c>
      <c r="X2126" t="s" s="13">
        <v>14113</v>
      </c>
      <c r="Y2126" t="s" s="14">
        <v>14114</v>
      </c>
      <c r="Z2126" t="s" s="13">
        <v>14115</v>
      </c>
      <c r="AA2126" s="19">
        <v>43734</v>
      </c>
      <c r="AB2126" s="20">
        <v>43991</v>
      </c>
    </row>
    <row r="2127" ht="15.75" customHeight="1">
      <c r="A2127" s="12">
        <v>2173</v>
      </c>
      <c r="B2127" s="12">
        <v>21731</v>
      </c>
      <c r="C2127" t="s" s="13">
        <v>28</v>
      </c>
      <c r="D2127" t="s" s="13">
        <v>14116</v>
      </c>
      <c r="E2127" t="s" s="14">
        <f>MID(D2127,1,SEARCH(",",D2127)-1)</f>
        <v>14117</v>
      </c>
      <c r="F2127" t="s" s="13">
        <f>MID(D2127,SEARCH(",",D2127)+2,50)</f>
        <v>275</v>
      </c>
      <c r="G2127" s="15">
        <v>41907</v>
      </c>
      <c r="H2127" s="16">
        <f>YEAR(G2127)</f>
        <v>2014</v>
      </c>
      <c r="I2127" s="16">
        <f>INT((TODAY()-G2127)/365)</f>
        <v>6</v>
      </c>
      <c r="J2127" t="s" s="17">
        <v>40</v>
      </c>
      <c r="K2127" s="16"/>
      <c r="L2127" s="12">
        <v>653872256</v>
      </c>
      <c r="M2127" s="12">
        <v>651185378</v>
      </c>
      <c r="N2127" s="12"/>
      <c r="O2127" t="s" s="13">
        <v>14118</v>
      </c>
      <c r="P2127" s="16">
        <v>25049</v>
      </c>
      <c r="Q2127" t="s" s="13">
        <v>34</v>
      </c>
      <c r="R2127" t="s" s="24">
        <v>14119</v>
      </c>
      <c r="S2127" s="18"/>
      <c r="T2127" s="12"/>
      <c r="U2127" t="s" s="13">
        <v>14120</v>
      </c>
      <c r="V2127" t="s" s="13">
        <v>14121</v>
      </c>
      <c r="W2127" t="s" s="13">
        <v>14121</v>
      </c>
      <c r="X2127" t="s" s="13">
        <v>14122</v>
      </c>
      <c r="Y2127" t="s" s="14">
        <v>14123</v>
      </c>
      <c r="Z2127" t="s" s="13">
        <v>9900</v>
      </c>
      <c r="AA2127" s="19">
        <v>43734</v>
      </c>
      <c r="AB2127" s="20">
        <v>43991</v>
      </c>
    </row>
    <row r="2128" ht="15.75" customHeight="1">
      <c r="A2128" s="12">
        <v>2173</v>
      </c>
      <c r="B2128" s="12">
        <v>21732</v>
      </c>
      <c r="C2128" t="s" s="13">
        <v>28</v>
      </c>
      <c r="D2128" t="s" s="13">
        <v>14124</v>
      </c>
      <c r="E2128" t="s" s="14">
        <f>MID(D2128,1,SEARCH(",",D2128)-1)</f>
        <v>14117</v>
      </c>
      <c r="F2128" t="s" s="13">
        <f>MID(D2128,SEARCH(",",D2128)+2,50)</f>
        <v>933</v>
      </c>
      <c r="G2128" s="15">
        <v>41113</v>
      </c>
      <c r="H2128" s="16">
        <f>YEAR(G2128)</f>
        <v>2012</v>
      </c>
      <c r="I2128" s="16">
        <f>INT((TODAY()-G2128)/365)</f>
        <v>8</v>
      </c>
      <c r="J2128" t="s" s="17">
        <v>40</v>
      </c>
      <c r="K2128" s="16"/>
      <c r="L2128" s="12">
        <v>653872256</v>
      </c>
      <c r="M2128" s="12">
        <v>651185378</v>
      </c>
      <c r="N2128" s="12"/>
      <c r="O2128" t="s" s="13">
        <v>14118</v>
      </c>
      <c r="P2128" s="16">
        <v>25049</v>
      </c>
      <c r="Q2128" t="s" s="13">
        <v>34</v>
      </c>
      <c r="R2128" t="s" s="24">
        <v>14119</v>
      </c>
      <c r="S2128" s="18"/>
      <c r="T2128" s="12"/>
      <c r="U2128" t="s" s="13">
        <v>14120</v>
      </c>
      <c r="V2128" t="s" s="13">
        <v>14121</v>
      </c>
      <c r="W2128" t="s" s="13">
        <v>14121</v>
      </c>
      <c r="X2128" t="s" s="13">
        <v>14122</v>
      </c>
      <c r="Y2128" t="s" s="14">
        <v>14123</v>
      </c>
      <c r="Z2128" t="s" s="13">
        <v>9900</v>
      </c>
      <c r="AA2128" s="19">
        <v>43734</v>
      </c>
      <c r="AB2128" s="20">
        <v>43991</v>
      </c>
    </row>
    <row r="2129" ht="25.5" customHeight="1">
      <c r="A2129" s="12">
        <v>2174</v>
      </c>
      <c r="B2129" s="12">
        <v>21741</v>
      </c>
      <c r="C2129" t="s" s="13">
        <v>28</v>
      </c>
      <c r="D2129" t="s" s="13">
        <v>14125</v>
      </c>
      <c r="E2129" t="s" s="14">
        <f>MID(D2129,1,SEARCH(",",D2129)-1)</f>
        <v>14126</v>
      </c>
      <c r="F2129" t="s" s="13">
        <f>MID(D2129,SEARCH(",",D2129)+2,50)</f>
        <v>1324</v>
      </c>
      <c r="G2129" s="15">
        <v>41977</v>
      </c>
      <c r="H2129" s="16">
        <f>YEAR(G2129)</f>
        <v>2014</v>
      </c>
      <c r="I2129" s="16">
        <f>INT((TODAY()-G2129)/365)</f>
        <v>5</v>
      </c>
      <c r="J2129" t="s" s="17">
        <v>32</v>
      </c>
      <c r="K2129" s="16"/>
      <c r="L2129" s="12">
        <v>653406198</v>
      </c>
      <c r="M2129" s="12">
        <v>622034707</v>
      </c>
      <c r="N2129" s="12"/>
      <c r="O2129" t="s" s="13">
        <v>14127</v>
      </c>
      <c r="P2129" s="16">
        <v>25049</v>
      </c>
      <c r="Q2129" t="s" s="13">
        <v>34</v>
      </c>
      <c r="R2129" t="s" s="24">
        <v>14128</v>
      </c>
      <c r="S2129" s="18"/>
      <c r="T2129" s="12"/>
      <c r="U2129" t="s" s="13">
        <v>14129</v>
      </c>
      <c r="V2129" t="s" s="13">
        <v>14130</v>
      </c>
      <c r="W2129" t="s" s="13">
        <v>14130</v>
      </c>
      <c r="X2129" t="s" s="13">
        <v>14131</v>
      </c>
      <c r="Y2129" t="s" s="14">
        <v>14132</v>
      </c>
      <c r="Z2129" t="s" s="13">
        <v>7755</v>
      </c>
      <c r="AA2129" s="19">
        <v>43734</v>
      </c>
      <c r="AB2129" s="20">
        <v>44105</v>
      </c>
    </row>
    <row r="2130" ht="25.5" customHeight="1">
      <c r="A2130" s="12">
        <v>2174</v>
      </c>
      <c r="B2130" s="12">
        <v>21742</v>
      </c>
      <c r="C2130" t="s" s="13">
        <v>28</v>
      </c>
      <c r="D2130" t="s" s="13">
        <v>14133</v>
      </c>
      <c r="E2130" t="s" s="14">
        <f>MID(D2130,1,SEARCH(",",D2130)-1)</f>
        <v>14126</v>
      </c>
      <c r="F2130" t="s" s="13">
        <f>MID(D2130,SEARCH(",",D2130)+2,50)</f>
        <v>2052</v>
      </c>
      <c r="G2130" s="15">
        <v>41105</v>
      </c>
      <c r="H2130" s="16">
        <f>YEAR(G2130)</f>
        <v>2012</v>
      </c>
      <c r="I2130" s="16">
        <f>INT((TODAY()-G2130)/365)</f>
        <v>8</v>
      </c>
      <c r="J2130" t="s" s="17">
        <v>32</v>
      </c>
      <c r="K2130" s="16"/>
      <c r="L2130" s="12">
        <v>653406198</v>
      </c>
      <c r="M2130" s="12">
        <v>622034707</v>
      </c>
      <c r="N2130" s="12"/>
      <c r="O2130" t="s" s="13">
        <v>14127</v>
      </c>
      <c r="P2130" s="16">
        <v>25049</v>
      </c>
      <c r="Q2130" t="s" s="13">
        <v>34</v>
      </c>
      <c r="R2130" t="s" s="24">
        <v>14128</v>
      </c>
      <c r="S2130" s="18"/>
      <c r="T2130" s="12"/>
      <c r="U2130" t="s" s="13">
        <v>14129</v>
      </c>
      <c r="V2130" t="s" s="13">
        <v>14130</v>
      </c>
      <c r="W2130" t="s" s="13">
        <v>14130</v>
      </c>
      <c r="X2130" t="s" s="13">
        <v>14131</v>
      </c>
      <c r="Y2130" t="s" s="14">
        <v>14132</v>
      </c>
      <c r="Z2130" t="s" s="13">
        <v>7755</v>
      </c>
      <c r="AA2130" s="19">
        <v>43734</v>
      </c>
      <c r="AB2130" s="20">
        <v>44105</v>
      </c>
    </row>
    <row r="2131" ht="15.75" customHeight="1">
      <c r="A2131" s="12">
        <v>2175</v>
      </c>
      <c r="B2131" s="12">
        <v>21751</v>
      </c>
      <c r="C2131" t="s" s="13">
        <v>57</v>
      </c>
      <c r="D2131" t="s" s="13">
        <v>14134</v>
      </c>
      <c r="E2131" t="s" s="14">
        <f>MID(D2131,1,SEARCH(",",D2131)-1)</f>
        <v>14135</v>
      </c>
      <c r="F2131" t="s" s="13">
        <f>MID(D2131,SEARCH(",",D2131)+2,50)</f>
        <v>741</v>
      </c>
      <c r="G2131" s="15">
        <v>35487</v>
      </c>
      <c r="H2131" s="16">
        <f>YEAR(G2131)</f>
        <v>1997</v>
      </c>
      <c r="I2131" s="16">
        <f>INT((TODAY()-G2131)/365)</f>
        <v>23</v>
      </c>
      <c r="J2131" t="s" s="17">
        <v>32</v>
      </c>
      <c r="K2131" t="s" s="17">
        <v>14136</v>
      </c>
      <c r="L2131" s="12">
        <v>671774165</v>
      </c>
      <c r="M2131" s="12"/>
      <c r="N2131" s="12"/>
      <c r="O2131" t="s" s="13">
        <v>14137</v>
      </c>
      <c r="P2131" s="16">
        <v>28020</v>
      </c>
      <c r="Q2131" t="s" s="13">
        <v>34</v>
      </c>
      <c r="R2131" t="s" s="24">
        <v>14138</v>
      </c>
      <c r="S2131" s="18"/>
      <c r="T2131" s="12"/>
      <c r="U2131" t="s" s="13">
        <v>14139</v>
      </c>
      <c r="V2131" t="s" s="13">
        <v>14140</v>
      </c>
      <c r="W2131" t="s" s="13">
        <v>14140</v>
      </c>
      <c r="X2131" t="s" s="13">
        <v>14141</v>
      </c>
      <c r="Y2131" t="s" s="14">
        <v>14142</v>
      </c>
      <c r="Z2131" s="12"/>
      <c r="AA2131" s="19">
        <v>43735</v>
      </c>
      <c r="AB2131" s="20"/>
    </row>
    <row r="2132" ht="15.75" customHeight="1">
      <c r="A2132" s="12">
        <v>2176</v>
      </c>
      <c r="B2132" s="12">
        <v>21761</v>
      </c>
      <c r="C2132" t="s" s="13">
        <v>28</v>
      </c>
      <c r="D2132" t="s" s="13">
        <v>14143</v>
      </c>
      <c r="E2132" t="s" s="14">
        <f>MID(D2132,1,SEARCH(",",D2132)-1)</f>
        <v>14144</v>
      </c>
      <c r="F2132" t="s" s="13">
        <f>MID(D2132,SEARCH(",",D2132)+2,50)</f>
        <v>1379</v>
      </c>
      <c r="G2132" s="15">
        <v>34308</v>
      </c>
      <c r="H2132" s="16">
        <f>YEAR(G2132)</f>
        <v>1993</v>
      </c>
      <c r="I2132" s="16">
        <f>INT((TODAY()-G2132)/365)</f>
        <v>26</v>
      </c>
      <c r="J2132" t="s" s="17">
        <v>40</v>
      </c>
      <c r="K2132" t="s" s="17">
        <v>14145</v>
      </c>
      <c r="L2132" s="12">
        <v>656334510</v>
      </c>
      <c r="M2132" s="12"/>
      <c r="N2132" s="12"/>
      <c r="O2132" t="s" s="13">
        <v>14146</v>
      </c>
      <c r="P2132" s="16">
        <v>28045</v>
      </c>
      <c r="Q2132" t="s" s="13">
        <v>34</v>
      </c>
      <c r="R2132" t="s" s="24">
        <v>14147</v>
      </c>
      <c r="S2132" s="18"/>
      <c r="T2132" s="12"/>
      <c r="U2132" s="12"/>
      <c r="V2132" s="12"/>
      <c r="W2132" t="s" s="13">
        <v>14148</v>
      </c>
      <c r="X2132" s="12"/>
      <c r="Y2132" t="s" s="14">
        <v>14149</v>
      </c>
      <c r="Z2132" s="12"/>
      <c r="AA2132" s="19">
        <v>43735</v>
      </c>
      <c r="AB2132" s="20"/>
    </row>
    <row r="2133" ht="25.5" customHeight="1">
      <c r="A2133" s="12">
        <v>2177</v>
      </c>
      <c r="B2133" s="12">
        <v>21771</v>
      </c>
      <c r="C2133" t="s" s="13">
        <v>28</v>
      </c>
      <c r="D2133" t="s" s="13">
        <v>14150</v>
      </c>
      <c r="E2133" t="s" s="14">
        <f>MID(D2133,1,SEARCH(",",D2133)-1)</f>
        <v>14151</v>
      </c>
      <c r="F2133" t="s" s="13">
        <f>MID(D2133,SEARCH(",",D2133)+2,50)</f>
        <v>1591</v>
      </c>
      <c r="G2133" s="15">
        <v>39394</v>
      </c>
      <c r="H2133" s="16">
        <f>YEAR(G2133)</f>
        <v>2007</v>
      </c>
      <c r="I2133" s="16">
        <f>INT((TODAY()-G2133)/365)</f>
        <v>12</v>
      </c>
      <c r="J2133" t="s" s="17">
        <v>40</v>
      </c>
      <c r="K2133" t="s" s="17">
        <v>14152</v>
      </c>
      <c r="L2133" s="12">
        <v>600411918</v>
      </c>
      <c r="M2133" s="12">
        <v>670881001</v>
      </c>
      <c r="N2133" s="12"/>
      <c r="O2133" t="s" s="13">
        <v>14153</v>
      </c>
      <c r="P2133" s="16">
        <v>28049</v>
      </c>
      <c r="Q2133" t="s" s="13">
        <v>34</v>
      </c>
      <c r="R2133" t="s" s="24">
        <v>14154</v>
      </c>
      <c r="S2133" s="18"/>
      <c r="T2133" s="12"/>
      <c r="U2133" t="s" s="13">
        <v>14155</v>
      </c>
      <c r="V2133" t="s" s="13">
        <v>14156</v>
      </c>
      <c r="W2133" t="s" s="13">
        <v>14155</v>
      </c>
      <c r="X2133" t="s" s="13">
        <v>14157</v>
      </c>
      <c r="Y2133" t="s" s="14">
        <v>14158</v>
      </c>
      <c r="Z2133" t="s" s="13">
        <v>7755</v>
      </c>
      <c r="AA2133" s="19">
        <v>43735</v>
      </c>
      <c r="AB2133" s="20">
        <v>44105</v>
      </c>
    </row>
    <row r="2134" ht="15.75" customHeight="1">
      <c r="A2134" s="12">
        <v>2178</v>
      </c>
      <c r="B2134" s="12">
        <v>21781</v>
      </c>
      <c r="C2134" t="s" s="13">
        <v>28</v>
      </c>
      <c r="D2134" t="s" s="13">
        <v>14159</v>
      </c>
      <c r="E2134" t="s" s="14">
        <f>MID(D2134,1,SEARCH(",",D2134)-1)</f>
        <v>14160</v>
      </c>
      <c r="F2134" t="s" s="13">
        <f>MID(D2134,SEARCH(",",D2134)+2,50)</f>
        <v>1226</v>
      </c>
      <c r="G2134" s="15">
        <v>38947</v>
      </c>
      <c r="H2134" s="16">
        <f>YEAR(G2134)</f>
        <v>2006</v>
      </c>
      <c r="I2134" s="16">
        <f>INT((TODAY()-G2134)/365)</f>
        <v>14</v>
      </c>
      <c r="J2134" t="s" s="17">
        <v>32</v>
      </c>
      <c r="K2134" t="s" s="17">
        <v>14161</v>
      </c>
      <c r="L2134" s="12">
        <v>913341847</v>
      </c>
      <c r="M2134" s="12">
        <v>626768527</v>
      </c>
      <c r="N2134" s="12">
        <v>616232066</v>
      </c>
      <c r="O2134" t="s" s="13">
        <v>14162</v>
      </c>
      <c r="P2134" s="16">
        <v>28034</v>
      </c>
      <c r="Q2134" t="s" s="13">
        <v>34</v>
      </c>
      <c r="R2134" s="18"/>
      <c r="S2134" t="s" s="24">
        <v>14163</v>
      </c>
      <c r="T2134" s="12"/>
      <c r="U2134" t="s" s="13">
        <v>14164</v>
      </c>
      <c r="V2134" t="s" s="13">
        <v>14165</v>
      </c>
      <c r="W2134" t="s" s="13">
        <v>14166</v>
      </c>
      <c r="X2134" t="s" s="13">
        <v>14167</v>
      </c>
      <c r="Y2134" t="s" s="14">
        <v>14168</v>
      </c>
      <c r="Z2134" t="s" s="13">
        <v>14169</v>
      </c>
      <c r="AA2134" s="19">
        <v>43732</v>
      </c>
      <c r="AB2134" s="20">
        <v>44081</v>
      </c>
    </row>
    <row r="2135" ht="15.75" customHeight="1">
      <c r="A2135" s="12">
        <v>2179</v>
      </c>
      <c r="B2135" s="12">
        <v>21791</v>
      </c>
      <c r="C2135" t="s" s="13">
        <v>28</v>
      </c>
      <c r="D2135" t="s" s="13">
        <v>14170</v>
      </c>
      <c r="E2135" t="s" s="14">
        <f>MID(D2135,1,SEARCH(",",D2135)-1)</f>
        <v>14171</v>
      </c>
      <c r="F2135" t="s" s="13">
        <f>MID(D2135,SEARCH(",",D2135)+2,50)</f>
        <v>3322</v>
      </c>
      <c r="G2135" s="15">
        <v>40085</v>
      </c>
      <c r="H2135" s="16">
        <f>YEAR(G2135)</f>
        <v>2009</v>
      </c>
      <c r="I2135" s="16">
        <f>INT((TODAY()-G2135)/365)</f>
        <v>11</v>
      </c>
      <c r="J2135" t="s" s="17">
        <v>32</v>
      </c>
      <c r="K2135" s="16"/>
      <c r="L2135" s="12">
        <v>914216368</v>
      </c>
      <c r="M2135" s="12">
        <v>620225785</v>
      </c>
      <c r="N2135" s="12"/>
      <c r="O2135" t="s" s="13">
        <v>14172</v>
      </c>
      <c r="P2135" s="16">
        <v>28034</v>
      </c>
      <c r="Q2135" t="s" s="13">
        <v>34</v>
      </c>
      <c r="R2135" s="18"/>
      <c r="S2135" t="s" s="24">
        <v>14173</v>
      </c>
      <c r="T2135" s="12"/>
      <c r="U2135" t="s" s="13">
        <v>14174</v>
      </c>
      <c r="V2135" t="s" s="13">
        <v>14175</v>
      </c>
      <c r="W2135" t="s" s="13">
        <v>14176</v>
      </c>
      <c r="X2135" t="s" s="13">
        <v>14177</v>
      </c>
      <c r="Y2135" t="s" s="14">
        <v>14178</v>
      </c>
      <c r="Z2135" t="s" s="13">
        <v>14179</v>
      </c>
      <c r="AA2135" s="19">
        <v>43732</v>
      </c>
      <c r="AB2135" s="20">
        <v>44078</v>
      </c>
    </row>
    <row r="2136" ht="15.75" customHeight="1">
      <c r="A2136" s="12">
        <v>2179</v>
      </c>
      <c r="B2136" s="12">
        <v>21792</v>
      </c>
      <c r="C2136" t="s" s="13">
        <v>28</v>
      </c>
      <c r="D2136" t="s" s="13">
        <v>14180</v>
      </c>
      <c r="E2136" t="s" s="14">
        <f>MID(D2136,1,SEARCH(",",D2136)-1)</f>
        <v>14171</v>
      </c>
      <c r="F2136" t="s" s="13">
        <f>MID(D2136,SEARCH(",",D2136)+2,50)</f>
        <v>1293</v>
      </c>
      <c r="G2136" s="15">
        <v>39308</v>
      </c>
      <c r="H2136" s="16">
        <f>YEAR(G2136)</f>
        <v>2007</v>
      </c>
      <c r="I2136" s="16">
        <f>INT((TODAY()-G2136)/365)</f>
        <v>13</v>
      </c>
      <c r="J2136" t="s" s="17">
        <v>32</v>
      </c>
      <c r="K2136" s="16"/>
      <c r="L2136" s="12">
        <v>914216368</v>
      </c>
      <c r="M2136" s="12">
        <v>620225785</v>
      </c>
      <c r="N2136" s="12"/>
      <c r="O2136" t="s" s="13">
        <v>14172</v>
      </c>
      <c r="P2136" s="16">
        <v>28034</v>
      </c>
      <c r="Q2136" t="s" s="13">
        <v>34</v>
      </c>
      <c r="R2136" s="18"/>
      <c r="S2136" t="s" s="24">
        <v>14173</v>
      </c>
      <c r="T2136" s="12"/>
      <c r="U2136" t="s" s="13">
        <v>14174</v>
      </c>
      <c r="V2136" t="s" s="13">
        <v>14175</v>
      </c>
      <c r="W2136" t="s" s="13">
        <v>14176</v>
      </c>
      <c r="X2136" t="s" s="13">
        <v>14177</v>
      </c>
      <c r="Y2136" t="s" s="14">
        <v>14178</v>
      </c>
      <c r="Z2136" t="s" s="13">
        <v>14179</v>
      </c>
      <c r="AA2136" s="19">
        <v>43732</v>
      </c>
      <c r="AB2136" s="20">
        <v>44078</v>
      </c>
    </row>
    <row r="2137" ht="38.25" customHeight="1">
      <c r="A2137" s="30">
        <v>2180</v>
      </c>
      <c r="B2137" s="30">
        <v>21801</v>
      </c>
      <c r="C2137" t="s" s="31">
        <v>28</v>
      </c>
      <c r="D2137" t="s" s="32">
        <v>14181</v>
      </c>
      <c r="E2137" t="s" s="14">
        <f>MID(D2137,1,SEARCH(",",D2137)-1)</f>
        <v>14182</v>
      </c>
      <c r="F2137" t="s" s="13">
        <f>MID(D2137,SEARCH(",",D2137)+2,50)</f>
        <v>14183</v>
      </c>
      <c r="G2137" s="33">
        <v>38746</v>
      </c>
      <c r="H2137" s="30">
        <f>YEAR(G2137)</f>
        <v>2006</v>
      </c>
      <c r="I2137" s="30">
        <f>INT((TODAY()-G2137)/365)</f>
        <v>14</v>
      </c>
      <c r="J2137" t="s" s="31">
        <v>40</v>
      </c>
      <c r="K2137" s="30"/>
      <c r="L2137" s="30">
        <v>619453215</v>
      </c>
      <c r="M2137" s="30"/>
      <c r="N2137" s="30"/>
      <c r="O2137" t="s" s="32">
        <v>14184</v>
      </c>
      <c r="P2137" s="30">
        <v>28050</v>
      </c>
      <c r="Q2137" t="s" s="31">
        <v>34</v>
      </c>
      <c r="R2137" t="s" s="38">
        <v>14185</v>
      </c>
      <c r="S2137" s="67"/>
      <c r="T2137" s="37"/>
      <c r="U2137" t="s" s="32">
        <v>14186</v>
      </c>
      <c r="V2137" t="s" s="32">
        <v>14187</v>
      </c>
      <c r="W2137" t="s" s="32">
        <v>14186</v>
      </c>
      <c r="X2137" s="30">
        <v>51374506</v>
      </c>
      <c r="Y2137" t="s" s="32">
        <v>14188</v>
      </c>
      <c r="Z2137" t="s" s="32">
        <v>14189</v>
      </c>
      <c r="AA2137" s="53">
        <v>43733</v>
      </c>
      <c r="AB2137" s="39">
        <v>43796</v>
      </c>
    </row>
    <row r="2138" ht="15.75" customHeight="1">
      <c r="A2138" s="12">
        <v>2181</v>
      </c>
      <c r="B2138" s="12">
        <v>21811</v>
      </c>
      <c r="C2138" t="s" s="13">
        <v>7608</v>
      </c>
      <c r="D2138" t="s" s="13">
        <v>14190</v>
      </c>
      <c r="E2138" t="s" s="14">
        <f>MID(D2138,1,SEARCH(",",D2138)-1)</f>
        <v>14191</v>
      </c>
      <c r="F2138" t="s" s="13">
        <f>MID(D2138,SEARCH(",",D2138)+2,50)</f>
        <v>1184</v>
      </c>
      <c r="G2138" s="15">
        <v>39073</v>
      </c>
      <c r="H2138" s="16">
        <f>YEAR(G2138)</f>
        <v>2006</v>
      </c>
      <c r="I2138" s="16">
        <f>INT((TODAY()-G2138)/365)</f>
        <v>13</v>
      </c>
      <c r="J2138" t="s" s="17">
        <v>40</v>
      </c>
      <c r="K2138" t="s" s="17">
        <v>14192</v>
      </c>
      <c r="L2138" s="12">
        <v>690622298</v>
      </c>
      <c r="M2138" s="12">
        <v>644381213</v>
      </c>
      <c r="N2138" s="12"/>
      <c r="O2138" t="s" s="13">
        <v>14193</v>
      </c>
      <c r="P2138" s="16">
        <v>28860</v>
      </c>
      <c r="Q2138" t="s" s="13">
        <v>8944</v>
      </c>
      <c r="R2138" s="18"/>
      <c r="S2138" t="s" s="24">
        <v>14194</v>
      </c>
      <c r="T2138" s="12"/>
      <c r="U2138" t="s" s="13">
        <v>14195</v>
      </c>
      <c r="V2138" t="s" s="13">
        <v>14196</v>
      </c>
      <c r="W2138" t="s" s="13">
        <v>14196</v>
      </c>
      <c r="X2138" t="s" s="13">
        <v>14197</v>
      </c>
      <c r="Y2138" t="s" s="14">
        <v>14198</v>
      </c>
      <c r="Z2138" s="12"/>
      <c r="AA2138" s="19">
        <v>43732</v>
      </c>
      <c r="AB2138" s="20"/>
    </row>
    <row r="2139" ht="15.75" customHeight="1">
      <c r="A2139" s="12">
        <v>2181</v>
      </c>
      <c r="B2139" s="12">
        <v>21812</v>
      </c>
      <c r="C2139" t="s" s="13">
        <v>7608</v>
      </c>
      <c r="D2139" t="s" s="13">
        <v>14199</v>
      </c>
      <c r="E2139" t="s" s="14">
        <f>MID(D2139,1,SEARCH(",",D2139)-1)</f>
        <v>14191</v>
      </c>
      <c r="F2139" t="s" s="13">
        <f>MID(D2139,SEARCH(",",D2139)+2,50)</f>
        <v>1637</v>
      </c>
      <c r="G2139" s="15">
        <v>41638</v>
      </c>
      <c r="H2139" s="16">
        <f>YEAR(G2139)</f>
        <v>2013</v>
      </c>
      <c r="I2139" s="16">
        <f>INT((TODAY()-G2139)/365)</f>
        <v>6</v>
      </c>
      <c r="J2139" t="s" s="17">
        <v>40</v>
      </c>
      <c r="K2139" t="s" s="17">
        <v>14200</v>
      </c>
      <c r="L2139" s="12">
        <v>690622298</v>
      </c>
      <c r="M2139" s="12">
        <v>644381213</v>
      </c>
      <c r="N2139" s="12"/>
      <c r="O2139" t="s" s="13">
        <v>14193</v>
      </c>
      <c r="P2139" s="16">
        <v>28860</v>
      </c>
      <c r="Q2139" t="s" s="13">
        <v>8944</v>
      </c>
      <c r="R2139" s="18"/>
      <c r="S2139" t="s" s="24">
        <v>14194</v>
      </c>
      <c r="T2139" s="12"/>
      <c r="U2139" t="s" s="13">
        <v>14195</v>
      </c>
      <c r="V2139" t="s" s="13">
        <v>14196</v>
      </c>
      <c r="W2139" t="s" s="13">
        <v>14196</v>
      </c>
      <c r="X2139" t="s" s="13">
        <v>14197</v>
      </c>
      <c r="Y2139" t="s" s="14">
        <v>14198</v>
      </c>
      <c r="Z2139" s="12"/>
      <c r="AA2139" s="19">
        <v>43732</v>
      </c>
      <c r="AB2139" s="20"/>
    </row>
    <row r="2140" ht="15.75" customHeight="1">
      <c r="A2140" s="12">
        <v>2182</v>
      </c>
      <c r="B2140" s="12">
        <v>21821</v>
      </c>
      <c r="C2140" t="s" s="13">
        <v>7608</v>
      </c>
      <c r="D2140" t="s" s="13">
        <v>14201</v>
      </c>
      <c r="E2140" t="s" s="14">
        <f>MID(D2140,1,SEARCH(",",D2140)-1)</f>
        <v>14202</v>
      </c>
      <c r="F2140" t="s" s="13">
        <f>MID(D2140,SEARCH(",",D2140)+2,50)</f>
        <v>7974</v>
      </c>
      <c r="G2140" s="15">
        <v>39506</v>
      </c>
      <c r="H2140" s="16">
        <f>YEAR(G2140)</f>
        <v>2008</v>
      </c>
      <c r="I2140" s="16">
        <f>INT((TODAY()-G2140)/365)</f>
        <v>12</v>
      </c>
      <c r="J2140" t="s" s="17">
        <v>32</v>
      </c>
      <c r="K2140" t="s" s="17">
        <v>14203</v>
      </c>
      <c r="L2140" s="12">
        <v>687941365</v>
      </c>
      <c r="M2140" s="12">
        <v>687941366</v>
      </c>
      <c r="N2140" s="12"/>
      <c r="O2140" t="s" s="13">
        <v>14204</v>
      </c>
      <c r="P2140" s="16">
        <v>28860</v>
      </c>
      <c r="Q2140" t="s" s="13">
        <v>8944</v>
      </c>
      <c r="R2140" t="s" s="24">
        <v>14205</v>
      </c>
      <c r="S2140" s="18"/>
      <c r="T2140" s="12"/>
      <c r="U2140" t="s" s="13">
        <v>14206</v>
      </c>
      <c r="V2140" t="s" s="13">
        <v>14207</v>
      </c>
      <c r="W2140" t="s" s="13">
        <v>14206</v>
      </c>
      <c r="X2140" t="s" s="13">
        <v>14208</v>
      </c>
      <c r="Y2140" t="s" s="14">
        <v>14209</v>
      </c>
      <c r="Z2140" s="12"/>
      <c r="AA2140" s="19">
        <v>43732</v>
      </c>
      <c r="AB2140" s="20">
        <v>43816</v>
      </c>
    </row>
    <row r="2141" ht="15.75" customHeight="1">
      <c r="A2141" s="12">
        <v>2183</v>
      </c>
      <c r="B2141" s="12">
        <v>21831</v>
      </c>
      <c r="C2141" t="s" s="13">
        <v>7608</v>
      </c>
      <c r="D2141" t="s" s="13">
        <v>14210</v>
      </c>
      <c r="E2141" t="s" s="14">
        <f>MID(D2141,1,SEARCH(",",D2141)-1)</f>
        <v>14211</v>
      </c>
      <c r="F2141" t="s" s="13">
        <f>MID(D2141,SEARCH(",",D2141)+2,50)</f>
        <v>122</v>
      </c>
      <c r="G2141" s="15">
        <v>40455</v>
      </c>
      <c r="H2141" s="16">
        <f>YEAR(G2141)</f>
        <v>2010</v>
      </c>
      <c r="I2141" s="16">
        <f>INT((TODAY()-G2141)/365)</f>
        <v>10</v>
      </c>
      <c r="J2141" t="s" s="17">
        <v>40</v>
      </c>
      <c r="K2141" s="16"/>
      <c r="L2141" s="12">
        <v>916673260</v>
      </c>
      <c r="M2141" s="12">
        <v>645378285</v>
      </c>
      <c r="N2141" s="12"/>
      <c r="O2141" t="s" s="13">
        <v>14212</v>
      </c>
      <c r="P2141" s="16">
        <v>28860</v>
      </c>
      <c r="Q2141" t="s" s="13">
        <v>8944</v>
      </c>
      <c r="R2141" t="s" s="24">
        <v>14213</v>
      </c>
      <c r="S2141" s="18"/>
      <c r="T2141" s="12"/>
      <c r="U2141" t="s" s="13">
        <v>14214</v>
      </c>
      <c r="V2141" t="s" s="13">
        <v>14215</v>
      </c>
      <c r="W2141" t="s" s="13">
        <v>14214</v>
      </c>
      <c r="X2141" t="s" s="13">
        <v>14216</v>
      </c>
      <c r="Y2141" t="s" s="14">
        <v>14217</v>
      </c>
      <c r="Z2141" t="s" s="13">
        <v>14218</v>
      </c>
      <c r="AA2141" s="19">
        <v>43732</v>
      </c>
      <c r="AB2141" s="20">
        <v>43816</v>
      </c>
    </row>
    <row r="2142" ht="15.75" customHeight="1">
      <c r="A2142" s="12">
        <v>2184</v>
      </c>
      <c r="B2142" s="12">
        <v>21841</v>
      </c>
      <c r="C2142" t="s" s="13">
        <v>7608</v>
      </c>
      <c r="D2142" t="s" s="13">
        <v>14219</v>
      </c>
      <c r="E2142" t="s" s="14">
        <f>MID(D2142,1,SEARCH(",",D2142)-1)</f>
        <v>14220</v>
      </c>
      <c r="F2142" t="s" s="13">
        <f>MID(D2142,SEARCH(",",D2142)+2,50)</f>
        <v>4476</v>
      </c>
      <c r="G2142" s="15">
        <v>38000</v>
      </c>
      <c r="H2142" s="16">
        <f>YEAR(G2142)</f>
        <v>2004</v>
      </c>
      <c r="I2142" s="16">
        <f>INT((TODAY()-G2142)/365)</f>
        <v>16</v>
      </c>
      <c r="J2142" t="s" s="17">
        <v>40</v>
      </c>
      <c r="K2142" t="s" s="17">
        <v>14221</v>
      </c>
      <c r="L2142" s="12">
        <v>916582613</v>
      </c>
      <c r="M2142" s="12">
        <v>639244887</v>
      </c>
      <c r="N2142" s="12">
        <v>667651982</v>
      </c>
      <c r="O2142" t="s" s="13">
        <v>14222</v>
      </c>
      <c r="P2142" s="16">
        <v>28860</v>
      </c>
      <c r="Q2142" t="s" s="13">
        <v>8944</v>
      </c>
      <c r="R2142" t="s" s="24">
        <v>14223</v>
      </c>
      <c r="S2142" s="18"/>
      <c r="T2142" s="12"/>
      <c r="U2142" t="s" s="13">
        <v>14224</v>
      </c>
      <c r="V2142" t="s" s="13">
        <v>14225</v>
      </c>
      <c r="W2142" t="s" s="13">
        <v>14224</v>
      </c>
      <c r="X2142" t="s" s="13">
        <v>14226</v>
      </c>
      <c r="Y2142" t="s" s="14">
        <v>14227</v>
      </c>
      <c r="Z2142" s="12"/>
      <c r="AA2142" s="19">
        <v>43732</v>
      </c>
      <c r="AB2142" s="20"/>
    </row>
    <row r="2143" ht="15.75" customHeight="1">
      <c r="A2143" s="12">
        <v>2185</v>
      </c>
      <c r="B2143" s="12">
        <v>21851</v>
      </c>
      <c r="C2143" t="s" s="13">
        <v>28</v>
      </c>
      <c r="D2143" t="s" s="13">
        <v>14228</v>
      </c>
      <c r="E2143" t="s" s="14">
        <f>MID(D2143,1,SEARCH(",",D2143)-1)</f>
        <v>14229</v>
      </c>
      <c r="F2143" t="s" s="13">
        <f>MID(D2143,SEARCH(",",D2143)+2,50)</f>
        <v>365</v>
      </c>
      <c r="G2143" s="15">
        <v>39940</v>
      </c>
      <c r="H2143" s="16">
        <f>YEAR(G2143)</f>
        <v>2009</v>
      </c>
      <c r="I2143" s="16">
        <f>INT((TODAY()-G2143)/365)</f>
        <v>11</v>
      </c>
      <c r="J2143" t="s" s="17">
        <v>32</v>
      </c>
      <c r="K2143" t="s" s="17">
        <v>14230</v>
      </c>
      <c r="L2143" s="12">
        <v>656432116</v>
      </c>
      <c r="M2143" s="12">
        <v>912246201</v>
      </c>
      <c r="N2143" s="12"/>
      <c r="O2143" t="s" s="13">
        <v>14231</v>
      </c>
      <c r="P2143" s="16">
        <v>28049</v>
      </c>
      <c r="Q2143" t="s" s="13">
        <v>34</v>
      </c>
      <c r="R2143" t="s" s="24">
        <v>14232</v>
      </c>
      <c r="S2143" s="18"/>
      <c r="T2143" s="12"/>
      <c r="U2143" t="s" s="13">
        <v>14233</v>
      </c>
      <c r="V2143" t="s" s="13">
        <v>14234</v>
      </c>
      <c r="W2143" t="s" s="13">
        <v>14234</v>
      </c>
      <c r="X2143" t="s" s="13">
        <v>14235</v>
      </c>
      <c r="Y2143" t="s" s="14">
        <v>14236</v>
      </c>
      <c r="Z2143" s="12"/>
      <c r="AA2143" s="19">
        <v>43735</v>
      </c>
      <c r="AB2143" s="20"/>
    </row>
    <row r="2144" ht="15.75" customHeight="1">
      <c r="A2144" s="12">
        <v>2186</v>
      </c>
      <c r="B2144" s="12">
        <v>21861</v>
      </c>
      <c r="C2144" t="s" s="13">
        <v>28</v>
      </c>
      <c r="D2144" t="s" s="13">
        <v>14237</v>
      </c>
      <c r="E2144" t="s" s="14">
        <f>MID(D2144,1,SEARCH(",",D2144)-1)</f>
        <v>14238</v>
      </c>
      <c r="F2144" t="s" s="13">
        <f>MID(D2144,SEARCH(",",D2144)+2,50)</f>
        <v>1265</v>
      </c>
      <c r="G2144" s="15">
        <v>37732</v>
      </c>
      <c r="H2144" s="16">
        <f>YEAR(G2144)</f>
        <v>2003</v>
      </c>
      <c r="I2144" s="16">
        <f>INT((TODAY()-G2144)/365)</f>
        <v>17</v>
      </c>
      <c r="J2144" t="s" s="17">
        <v>32</v>
      </c>
      <c r="K2144" t="s" s="17">
        <v>14239</v>
      </c>
      <c r="L2144" s="12">
        <v>608437645</v>
      </c>
      <c r="M2144" s="12">
        <v>699940928</v>
      </c>
      <c r="N2144" s="12">
        <v>616594425</v>
      </c>
      <c r="O2144" t="s" s="13">
        <v>14240</v>
      </c>
      <c r="P2144" s="16">
        <v>28050</v>
      </c>
      <c r="Q2144" t="s" s="13">
        <v>34</v>
      </c>
      <c r="R2144" t="s" s="24">
        <v>14241</v>
      </c>
      <c r="S2144" s="18"/>
      <c r="T2144" s="12"/>
      <c r="U2144" t="s" s="13">
        <v>14242</v>
      </c>
      <c r="V2144" t="s" s="13">
        <v>14243</v>
      </c>
      <c r="W2144" t="s" s="13">
        <v>14243</v>
      </c>
      <c r="X2144" t="s" s="13">
        <v>14244</v>
      </c>
      <c r="Y2144" t="s" s="14">
        <v>14245</v>
      </c>
      <c r="Z2144" t="s" s="13">
        <v>14246</v>
      </c>
      <c r="AA2144" s="19">
        <v>43735</v>
      </c>
      <c r="AB2144" s="20">
        <v>44000</v>
      </c>
    </row>
    <row r="2145" ht="15.75" customHeight="1">
      <c r="A2145" s="12">
        <v>2187</v>
      </c>
      <c r="B2145" s="12">
        <v>21871</v>
      </c>
      <c r="C2145" t="s" s="13">
        <v>28</v>
      </c>
      <c r="D2145" t="s" s="13">
        <v>14247</v>
      </c>
      <c r="E2145" t="s" s="14">
        <f>MID(D2145,1,SEARCH(",",D2145)-1)</f>
        <v>14248</v>
      </c>
      <c r="F2145" t="s" s="13">
        <f>MID(D2145,SEARCH(",",D2145)+2,50)</f>
        <v>3405</v>
      </c>
      <c r="G2145" s="15">
        <v>38393</v>
      </c>
      <c r="H2145" s="16">
        <f>YEAR(G2145)</f>
        <v>2005</v>
      </c>
      <c r="I2145" s="16">
        <f>INT((TODAY()-G2145)/365)</f>
        <v>15</v>
      </c>
      <c r="J2145" t="s" s="17">
        <v>32</v>
      </c>
      <c r="K2145" t="s" s="17">
        <v>14249</v>
      </c>
      <c r="L2145" s="12">
        <v>616454249</v>
      </c>
      <c r="M2145" s="12">
        <v>629315755</v>
      </c>
      <c r="N2145" s="12"/>
      <c r="O2145" t="s" s="13">
        <v>14250</v>
      </c>
      <c r="P2145" s="16">
        <v>28034</v>
      </c>
      <c r="Q2145" t="s" s="13">
        <v>34</v>
      </c>
      <c r="R2145" t="s" s="24">
        <v>14251</v>
      </c>
      <c r="S2145" s="18"/>
      <c r="T2145" s="12"/>
      <c r="U2145" t="s" s="13">
        <v>14252</v>
      </c>
      <c r="V2145" t="s" s="13">
        <v>14253</v>
      </c>
      <c r="W2145" t="s" s="13">
        <v>14253</v>
      </c>
      <c r="X2145" t="s" s="13">
        <v>14254</v>
      </c>
      <c r="Y2145" t="s" s="14">
        <v>14255</v>
      </c>
      <c r="Z2145" t="s" s="13">
        <v>13113</v>
      </c>
      <c r="AA2145" s="19">
        <v>43735</v>
      </c>
      <c r="AB2145" s="20">
        <v>44089</v>
      </c>
    </row>
    <row r="2146" ht="15.75" customHeight="1">
      <c r="A2146" s="12">
        <v>2188</v>
      </c>
      <c r="B2146" s="12">
        <v>21881</v>
      </c>
      <c r="C2146" t="s" s="13">
        <v>28</v>
      </c>
      <c r="D2146" t="s" s="13">
        <v>14256</v>
      </c>
      <c r="E2146" t="s" s="14">
        <f>MID(D2146,1,SEARCH(",",D2146)-1)</f>
        <v>14257</v>
      </c>
      <c r="F2146" t="s" s="13">
        <f>MID(D2146,SEARCH(",",D2146)+2,50)</f>
        <v>530</v>
      </c>
      <c r="G2146" s="15">
        <v>37825</v>
      </c>
      <c r="H2146" s="16">
        <f>YEAR(G2146)</f>
        <v>2003</v>
      </c>
      <c r="I2146" s="16">
        <f>INT((TODAY()-G2146)/365)</f>
        <v>17</v>
      </c>
      <c r="J2146" t="s" s="17">
        <v>32</v>
      </c>
      <c r="K2146" t="s" s="17">
        <v>14258</v>
      </c>
      <c r="L2146" s="12">
        <v>639643966</v>
      </c>
      <c r="M2146" s="12"/>
      <c r="N2146" s="12"/>
      <c r="O2146" t="s" s="13">
        <v>14259</v>
      </c>
      <c r="P2146" s="16">
        <v>28050</v>
      </c>
      <c r="Q2146" t="s" s="13">
        <v>34</v>
      </c>
      <c r="R2146" t="s" s="24">
        <v>14260</v>
      </c>
      <c r="S2146" s="18"/>
      <c r="T2146" s="12"/>
      <c r="U2146" t="s" s="13">
        <v>14261</v>
      </c>
      <c r="V2146" t="s" s="13">
        <v>14262</v>
      </c>
      <c r="W2146" t="s" s="13">
        <v>14262</v>
      </c>
      <c r="X2146" t="s" s="13">
        <v>14263</v>
      </c>
      <c r="Y2146" t="s" s="14">
        <v>14264</v>
      </c>
      <c r="Z2146" t="s" s="13">
        <v>14265</v>
      </c>
      <c r="AA2146" s="19">
        <v>43733</v>
      </c>
      <c r="AB2146" s="20">
        <v>44105</v>
      </c>
    </row>
    <row r="2147" ht="15.75" customHeight="1">
      <c r="A2147" s="12">
        <v>2189</v>
      </c>
      <c r="B2147" s="12">
        <v>21891</v>
      </c>
      <c r="C2147" t="s" s="13">
        <v>7608</v>
      </c>
      <c r="D2147" t="s" s="13">
        <v>14266</v>
      </c>
      <c r="E2147" t="s" s="14">
        <f>MID(D2147,1,SEARCH(",",D2147)-1)</f>
        <v>14267</v>
      </c>
      <c r="F2147" t="s" s="13">
        <f>MID(D2147,SEARCH(",",D2147)+2,50)</f>
        <v>1309</v>
      </c>
      <c r="G2147" s="15">
        <v>40064</v>
      </c>
      <c r="H2147" s="16">
        <f>YEAR(G2147)</f>
        <v>2009</v>
      </c>
      <c r="I2147" s="16">
        <f>INT((TODAY()-G2147)/365)</f>
        <v>11</v>
      </c>
      <c r="J2147" t="s" s="17">
        <v>40</v>
      </c>
      <c r="K2147" s="16"/>
      <c r="L2147" s="12">
        <v>722276696</v>
      </c>
      <c r="M2147" s="12"/>
      <c r="N2147" s="12"/>
      <c r="O2147" t="s" s="13">
        <v>14268</v>
      </c>
      <c r="P2147" s="16">
        <v>28860</v>
      </c>
      <c r="Q2147" t="s" s="13">
        <v>8944</v>
      </c>
      <c r="R2147" t="s" s="24">
        <v>14269</v>
      </c>
      <c r="S2147" s="18"/>
      <c r="T2147" s="12"/>
      <c r="U2147" t="s" s="13">
        <v>14270</v>
      </c>
      <c r="V2147" t="s" s="13">
        <v>14271</v>
      </c>
      <c r="W2147" t="s" s="13">
        <v>14271</v>
      </c>
      <c r="X2147" t="s" s="13">
        <v>14272</v>
      </c>
      <c r="Y2147" t="s" s="14">
        <v>14273</v>
      </c>
      <c r="Z2147" t="s" s="13">
        <v>14274</v>
      </c>
      <c r="AA2147" s="19">
        <v>43738</v>
      </c>
      <c r="AB2147" s="20">
        <v>43851</v>
      </c>
    </row>
    <row r="2148" ht="15.75" customHeight="1">
      <c r="A2148" s="12">
        <v>2190</v>
      </c>
      <c r="B2148" s="12">
        <v>21901</v>
      </c>
      <c r="C2148" t="s" s="13">
        <v>7608</v>
      </c>
      <c r="D2148" t="s" s="13">
        <v>14275</v>
      </c>
      <c r="E2148" t="s" s="14">
        <f>MID(D2148,1,SEARCH(",",D2148)-1)</f>
        <v>14276</v>
      </c>
      <c r="F2148" t="s" s="13">
        <f>MID(D2148,SEARCH(",",D2148)+2,50)</f>
        <v>14277</v>
      </c>
      <c r="G2148" s="15">
        <v>40660</v>
      </c>
      <c r="H2148" s="16">
        <f>YEAR(G2148)</f>
        <v>2011</v>
      </c>
      <c r="I2148" s="16">
        <f>INT((TODAY()-G2148)/365)</f>
        <v>9</v>
      </c>
      <c r="J2148" t="s" s="17">
        <v>40</v>
      </c>
      <c r="K2148" s="16"/>
      <c r="L2148" s="12">
        <v>914276408</v>
      </c>
      <c r="M2148" s="12">
        <v>648221994</v>
      </c>
      <c r="N2148" s="12">
        <v>650065863</v>
      </c>
      <c r="O2148" t="s" s="13">
        <v>14278</v>
      </c>
      <c r="P2148" s="16">
        <v>28860</v>
      </c>
      <c r="Q2148" t="s" s="13">
        <v>8944</v>
      </c>
      <c r="R2148" t="s" s="24">
        <v>14279</v>
      </c>
      <c r="S2148" s="18"/>
      <c r="T2148" s="12"/>
      <c r="U2148" t="s" s="13">
        <v>14280</v>
      </c>
      <c r="V2148" t="s" s="13">
        <v>14281</v>
      </c>
      <c r="W2148" t="s" s="13">
        <v>14280</v>
      </c>
      <c r="X2148" t="s" s="13">
        <v>14282</v>
      </c>
      <c r="Y2148" t="s" s="14">
        <v>14283</v>
      </c>
      <c r="Z2148" t="s" s="13">
        <v>14284</v>
      </c>
      <c r="AA2148" s="19">
        <v>43728</v>
      </c>
      <c r="AB2148" s="20">
        <v>43887</v>
      </c>
    </row>
    <row r="2149" ht="15.75" customHeight="1">
      <c r="A2149" s="12">
        <v>2191</v>
      </c>
      <c r="B2149" s="12">
        <v>21911</v>
      </c>
      <c r="C2149" t="s" s="13">
        <v>7608</v>
      </c>
      <c r="D2149" t="s" s="13">
        <v>14285</v>
      </c>
      <c r="E2149" t="s" s="14">
        <f>MID(D2149,1,SEARCH(",",D2149)-1)</f>
        <v>14286</v>
      </c>
      <c r="F2149" t="s" s="13">
        <f>MID(D2149,SEARCH(",",D2149)+2,50)</f>
        <v>829</v>
      </c>
      <c r="G2149" s="15">
        <v>39399</v>
      </c>
      <c r="H2149" s="16">
        <f>YEAR(G2149)</f>
        <v>2007</v>
      </c>
      <c r="I2149" s="16">
        <f>INT((TODAY()-G2149)/365)</f>
        <v>12</v>
      </c>
      <c r="J2149" t="s" s="17">
        <v>32</v>
      </c>
      <c r="K2149" s="16"/>
      <c r="L2149" s="12">
        <v>646008336</v>
      </c>
      <c r="M2149" s="12">
        <v>912687712</v>
      </c>
      <c r="N2149" s="12"/>
      <c r="O2149" t="s" s="13">
        <v>14287</v>
      </c>
      <c r="P2149" s="16">
        <v>28860</v>
      </c>
      <c r="Q2149" t="s" s="13">
        <v>8944</v>
      </c>
      <c r="R2149" t="s" s="24">
        <v>14288</v>
      </c>
      <c r="S2149" s="18"/>
      <c r="T2149" s="12"/>
      <c r="U2149" t="s" s="13">
        <v>14289</v>
      </c>
      <c r="V2149" t="s" s="13">
        <v>14290</v>
      </c>
      <c r="W2149" t="s" s="13">
        <v>14289</v>
      </c>
      <c r="X2149" t="s" s="13">
        <v>14291</v>
      </c>
      <c r="Y2149" t="s" s="14">
        <v>14292</v>
      </c>
      <c r="Z2149" t="s" s="13">
        <v>14293</v>
      </c>
      <c r="AA2149" s="19">
        <v>43738</v>
      </c>
      <c r="AB2149" s="20">
        <v>43887</v>
      </c>
    </row>
    <row r="2150" ht="38.25" customHeight="1">
      <c r="A2150" s="12">
        <v>2192</v>
      </c>
      <c r="B2150" s="12">
        <v>21921</v>
      </c>
      <c r="C2150" t="s" s="13">
        <v>28</v>
      </c>
      <c r="D2150" t="s" s="13">
        <v>14294</v>
      </c>
      <c r="E2150" t="s" s="14">
        <f>MID(D2150,1,SEARCH(",",D2150)-1)</f>
        <v>14295</v>
      </c>
      <c r="F2150" t="s" s="13">
        <f>MID(D2150,SEARCH(",",D2150)+2,50)</f>
        <v>3103</v>
      </c>
      <c r="G2150" s="15">
        <v>40420</v>
      </c>
      <c r="H2150" s="16">
        <f>YEAR(G2150)</f>
        <v>2010</v>
      </c>
      <c r="I2150" s="16">
        <f>INT((TODAY()-G2150)/365)</f>
        <v>10</v>
      </c>
      <c r="J2150" t="s" s="17">
        <v>32</v>
      </c>
      <c r="K2150" t="s" s="17">
        <v>14296</v>
      </c>
      <c r="L2150" s="12">
        <v>696624113</v>
      </c>
      <c r="M2150" s="12">
        <v>679166798</v>
      </c>
      <c r="N2150" s="12"/>
      <c r="O2150" t="s" s="13">
        <v>14297</v>
      </c>
      <c r="P2150" s="16">
        <v>28049</v>
      </c>
      <c r="Q2150" t="s" s="13">
        <v>34</v>
      </c>
      <c r="R2150" t="s" s="73">
        <v>14298</v>
      </c>
      <c r="S2150" t="s" s="73">
        <v>14299</v>
      </c>
      <c r="T2150" s="12"/>
      <c r="U2150" t="s" s="13">
        <v>14300</v>
      </c>
      <c r="V2150" t="s" s="13">
        <v>14301</v>
      </c>
      <c r="W2150" t="s" s="13">
        <v>14300</v>
      </c>
      <c r="X2150" t="s" s="13">
        <v>14302</v>
      </c>
      <c r="Y2150" t="s" s="14">
        <v>14303</v>
      </c>
      <c r="Z2150" t="s" s="13">
        <v>14304</v>
      </c>
      <c r="AA2150" s="19">
        <v>43740</v>
      </c>
      <c r="AB2150" s="39"/>
    </row>
    <row r="2151" ht="15.75" customHeight="1">
      <c r="A2151" s="12">
        <v>2192</v>
      </c>
      <c r="B2151" s="12">
        <v>21922</v>
      </c>
      <c r="C2151" t="s" s="13">
        <v>28</v>
      </c>
      <c r="D2151" t="s" s="13">
        <v>14305</v>
      </c>
      <c r="E2151" t="s" s="14">
        <f>MID(D2151,1,SEARCH(",",D2151)-1)</f>
        <v>14295</v>
      </c>
      <c r="F2151" t="s" s="13">
        <f>MID(D2151,SEARCH(",",D2151)+2,50)</f>
        <v>60</v>
      </c>
      <c r="G2151" s="15">
        <v>41305</v>
      </c>
      <c r="H2151" s="16">
        <f>YEAR(G2151)</f>
        <v>2013</v>
      </c>
      <c r="I2151" s="16">
        <f>INT((TODAY()-G2151)/365)</f>
        <v>7</v>
      </c>
      <c r="J2151" t="s" s="17">
        <v>40</v>
      </c>
      <c r="K2151" s="16"/>
      <c r="L2151" s="12">
        <v>696624113</v>
      </c>
      <c r="M2151" s="12">
        <v>679166798</v>
      </c>
      <c r="N2151" s="12"/>
      <c r="O2151" t="s" s="13">
        <v>14297</v>
      </c>
      <c r="P2151" s="16">
        <v>28049</v>
      </c>
      <c r="Q2151" t="s" s="13">
        <v>34</v>
      </c>
      <c r="R2151" t="s" s="73">
        <v>14298</v>
      </c>
      <c r="S2151" t="s" s="73">
        <v>14299</v>
      </c>
      <c r="T2151" s="12"/>
      <c r="U2151" t="s" s="13">
        <v>14300</v>
      </c>
      <c r="V2151" t="s" s="13">
        <v>14301</v>
      </c>
      <c r="W2151" t="s" s="13">
        <v>14300</v>
      </c>
      <c r="X2151" t="s" s="13">
        <v>14302</v>
      </c>
      <c r="Y2151" t="s" s="14">
        <v>14303</v>
      </c>
      <c r="Z2151" s="56"/>
      <c r="AA2151" s="19">
        <v>43998</v>
      </c>
      <c r="AB2151" s="39"/>
    </row>
    <row r="2152" ht="15.75" customHeight="1">
      <c r="A2152" s="30">
        <v>2193</v>
      </c>
      <c r="B2152" s="30">
        <v>21931</v>
      </c>
      <c r="C2152" t="s" s="31">
        <v>28</v>
      </c>
      <c r="D2152" t="s" s="32">
        <v>14306</v>
      </c>
      <c r="E2152" t="s" s="14">
        <f>MID(D2152,1,SEARCH(",",D2152)-1)</f>
        <v>14307</v>
      </c>
      <c r="F2152" t="s" s="13">
        <f>MID(D2152,SEARCH(",",D2152)+2,50)</f>
        <v>14308</v>
      </c>
      <c r="G2152" s="33">
        <v>27485</v>
      </c>
      <c r="H2152" s="30">
        <f>YEAR(G2152)</f>
        <v>1975</v>
      </c>
      <c r="I2152" s="30">
        <f>INT((TODAY()-G2152)/365)</f>
        <v>45</v>
      </c>
      <c r="J2152" t="s" s="31">
        <v>32</v>
      </c>
      <c r="K2152" t="s" s="31">
        <v>14309</v>
      </c>
      <c r="L2152" s="30">
        <v>627203292</v>
      </c>
      <c r="M2152" s="30"/>
      <c r="N2152" s="30"/>
      <c r="O2152" t="s" s="32">
        <v>14310</v>
      </c>
      <c r="P2152" s="30">
        <v>28034</v>
      </c>
      <c r="Q2152" t="s" s="31">
        <v>34</v>
      </c>
      <c r="R2152" t="s" s="38">
        <v>14311</v>
      </c>
      <c r="S2152" s="67"/>
      <c r="T2152" s="37"/>
      <c r="U2152" s="37"/>
      <c r="V2152" s="37"/>
      <c r="W2152" t="s" s="32">
        <v>14312</v>
      </c>
      <c r="X2152" t="s" s="31">
        <v>14309</v>
      </c>
      <c r="Y2152" t="s" s="32">
        <v>14313</v>
      </c>
      <c r="Z2152" t="s" s="32">
        <v>14314</v>
      </c>
      <c r="AA2152" s="53">
        <v>43740</v>
      </c>
      <c r="AB2152" s="39">
        <v>43991</v>
      </c>
    </row>
    <row r="2153" ht="15.75" customHeight="1">
      <c r="A2153" s="12">
        <v>2193</v>
      </c>
      <c r="B2153" s="12">
        <v>21932</v>
      </c>
      <c r="C2153" t="s" s="13">
        <v>28</v>
      </c>
      <c r="D2153" t="s" s="13">
        <v>14315</v>
      </c>
      <c r="E2153" t="s" s="14">
        <f>MID(D2153,1,SEARCH(",",D2153)-1)</f>
        <v>14316</v>
      </c>
      <c r="F2153" t="s" s="13">
        <f>MID(D2153,SEARCH(",",D2153)+2,50)</f>
        <v>1637</v>
      </c>
      <c r="G2153" s="15">
        <v>40258</v>
      </c>
      <c r="H2153" s="16">
        <f>YEAR(G2153)</f>
        <v>2010</v>
      </c>
      <c r="I2153" s="16">
        <f>INT((TODAY()-G2153)/365)</f>
        <v>10</v>
      </c>
      <c r="J2153" t="s" s="17">
        <v>40</v>
      </c>
      <c r="K2153" s="16"/>
      <c r="L2153" s="12">
        <v>627203292</v>
      </c>
      <c r="M2153" s="12"/>
      <c r="N2153" s="12"/>
      <c r="O2153" t="s" s="13">
        <v>14310</v>
      </c>
      <c r="P2153" s="16">
        <v>28034</v>
      </c>
      <c r="Q2153" t="s" s="13">
        <v>34</v>
      </c>
      <c r="R2153" t="s" s="24">
        <v>14317</v>
      </c>
      <c r="S2153" s="18"/>
      <c r="T2153" s="12"/>
      <c r="U2153" s="12"/>
      <c r="V2153" t="s" s="13">
        <v>14312</v>
      </c>
      <c r="W2153" t="s" s="13">
        <v>14312</v>
      </c>
      <c r="X2153" t="s" s="13">
        <v>14309</v>
      </c>
      <c r="Y2153" t="s" s="14">
        <v>14313</v>
      </c>
      <c r="Z2153" s="12"/>
      <c r="AA2153" s="19">
        <v>43740</v>
      </c>
      <c r="AB2153" s="20"/>
    </row>
    <row r="2154" ht="15.75" customHeight="1">
      <c r="A2154" s="12">
        <v>2194</v>
      </c>
      <c r="B2154" s="12">
        <v>21941</v>
      </c>
      <c r="C2154" t="s" s="13">
        <v>28</v>
      </c>
      <c r="D2154" t="s" s="13">
        <v>14318</v>
      </c>
      <c r="E2154" t="s" s="14">
        <f>MID(D2154,1,SEARCH(",",D2154)-1)</f>
        <v>14319</v>
      </c>
      <c r="F2154" t="s" s="13">
        <f>MID(D2154,SEARCH(",",D2154)+2,50)</f>
        <v>249</v>
      </c>
      <c r="G2154" s="15">
        <v>40588</v>
      </c>
      <c r="H2154" s="16">
        <f>YEAR(G2154)</f>
        <v>2011</v>
      </c>
      <c r="I2154" s="16">
        <f>INT((TODAY()-G2154)/365)</f>
        <v>9</v>
      </c>
      <c r="J2154" t="s" s="17">
        <v>40</v>
      </c>
      <c r="K2154" t="s" s="17">
        <v>14320</v>
      </c>
      <c r="L2154" s="12">
        <v>639249756</v>
      </c>
      <c r="M2154" s="12">
        <v>609210445</v>
      </c>
      <c r="N2154" s="12">
        <v>619496859</v>
      </c>
      <c r="O2154" t="s" s="13">
        <v>14321</v>
      </c>
      <c r="P2154" s="16">
        <v>28034</v>
      </c>
      <c r="Q2154" t="s" s="13">
        <v>34</v>
      </c>
      <c r="R2154" t="s" s="24">
        <v>14322</v>
      </c>
      <c r="S2154" s="18"/>
      <c r="T2154" s="12"/>
      <c r="U2154" t="s" s="13">
        <v>14323</v>
      </c>
      <c r="V2154" t="s" s="13">
        <v>14324</v>
      </c>
      <c r="W2154" t="s" s="13">
        <v>14323</v>
      </c>
      <c r="X2154" t="s" s="13">
        <v>14325</v>
      </c>
      <c r="Y2154" t="s" s="14">
        <v>14326</v>
      </c>
      <c r="Z2154" t="s" s="13">
        <v>14327</v>
      </c>
      <c r="AA2154" s="19">
        <v>43740</v>
      </c>
      <c r="AB2154" s="20">
        <v>44083</v>
      </c>
    </row>
    <row r="2155" ht="15.75" customHeight="1">
      <c r="A2155" s="12">
        <v>2194</v>
      </c>
      <c r="B2155" s="12">
        <v>21942</v>
      </c>
      <c r="C2155" t="s" s="13">
        <v>28</v>
      </c>
      <c r="D2155" t="s" s="13">
        <v>14328</v>
      </c>
      <c r="E2155" t="s" s="14">
        <f>MID(D2155,1,SEARCH(",",D2155)-1)</f>
        <v>14319</v>
      </c>
      <c r="F2155" t="s" s="13">
        <f>MID(D2155,SEARCH(",",D2155)+2,50)</f>
        <v>1373</v>
      </c>
      <c r="G2155" s="15">
        <v>39757</v>
      </c>
      <c r="H2155" s="16">
        <f>YEAR(G2155)</f>
        <v>2008</v>
      </c>
      <c r="I2155" s="16">
        <f>INT((TODAY()-G2155)/365)</f>
        <v>11</v>
      </c>
      <c r="J2155" t="s" s="17">
        <v>40</v>
      </c>
      <c r="K2155" t="s" s="17">
        <v>14329</v>
      </c>
      <c r="L2155" s="12">
        <v>639249756</v>
      </c>
      <c r="M2155" s="12">
        <v>609210445</v>
      </c>
      <c r="N2155" s="12">
        <v>619496859</v>
      </c>
      <c r="O2155" t="s" s="13">
        <v>14321</v>
      </c>
      <c r="P2155" s="16">
        <v>28034</v>
      </c>
      <c r="Q2155" t="s" s="13">
        <v>34</v>
      </c>
      <c r="R2155" t="s" s="24">
        <v>14322</v>
      </c>
      <c r="S2155" s="18"/>
      <c r="T2155" s="12"/>
      <c r="U2155" t="s" s="13">
        <v>14323</v>
      </c>
      <c r="V2155" t="s" s="13">
        <v>14324</v>
      </c>
      <c r="W2155" t="s" s="13">
        <v>14323</v>
      </c>
      <c r="X2155" t="s" s="13">
        <v>14325</v>
      </c>
      <c r="Y2155" t="s" s="14">
        <v>14326</v>
      </c>
      <c r="Z2155" t="s" s="13">
        <v>14327</v>
      </c>
      <c r="AA2155" s="19">
        <v>43740</v>
      </c>
      <c r="AB2155" s="20">
        <v>44083</v>
      </c>
    </row>
    <row r="2156" ht="15.75" customHeight="1">
      <c r="A2156" s="12">
        <v>2195</v>
      </c>
      <c r="B2156" s="12">
        <v>21951</v>
      </c>
      <c r="C2156" t="s" s="13">
        <v>28</v>
      </c>
      <c r="D2156" t="s" s="13">
        <v>14330</v>
      </c>
      <c r="E2156" t="s" s="14">
        <f>MID(D2156,1,SEARCH(",",D2156)-1)</f>
        <v>14331</v>
      </c>
      <c r="F2156" t="s" s="13">
        <f>MID(D2156,SEARCH(",",D2156)+2,50)</f>
        <v>137</v>
      </c>
      <c r="G2156" s="15">
        <v>41024</v>
      </c>
      <c r="H2156" s="16">
        <f>YEAR(G2156)</f>
        <v>2012</v>
      </c>
      <c r="I2156" s="16">
        <f>INT((TODAY()-G2156)/365)</f>
        <v>8</v>
      </c>
      <c r="J2156" t="s" s="17">
        <v>40</v>
      </c>
      <c r="K2156" s="16"/>
      <c r="L2156" s="12">
        <v>913869564</v>
      </c>
      <c r="M2156" s="12">
        <v>636345108</v>
      </c>
      <c r="N2156" s="12">
        <v>630228110</v>
      </c>
      <c r="O2156" t="s" s="13">
        <v>14332</v>
      </c>
      <c r="P2156" s="16">
        <v>28035</v>
      </c>
      <c r="Q2156" t="s" s="13">
        <v>34</v>
      </c>
      <c r="R2156" t="s" s="24">
        <v>14333</v>
      </c>
      <c r="S2156" t="s" s="24">
        <v>14334</v>
      </c>
      <c r="T2156" s="12"/>
      <c r="U2156" t="s" s="13">
        <v>14335</v>
      </c>
      <c r="V2156" t="s" s="13">
        <v>14336</v>
      </c>
      <c r="W2156" t="s" s="13">
        <v>14335</v>
      </c>
      <c r="X2156" t="s" s="13">
        <v>14337</v>
      </c>
      <c r="Y2156" t="s" s="14">
        <v>14338</v>
      </c>
      <c r="Z2156" t="s" s="13">
        <v>7616</v>
      </c>
      <c r="AA2156" s="19">
        <v>43740</v>
      </c>
      <c r="AB2156" s="20">
        <v>44083</v>
      </c>
    </row>
    <row r="2157" ht="25.5" customHeight="1">
      <c r="A2157" s="30">
        <v>2196</v>
      </c>
      <c r="B2157" s="30">
        <v>21961</v>
      </c>
      <c r="C2157" t="s" s="31">
        <v>7608</v>
      </c>
      <c r="D2157" t="s" s="32">
        <v>14339</v>
      </c>
      <c r="E2157" t="s" s="32">
        <f>MID(D2157,1,SEARCH(",",D2157)-1)</f>
        <v>14340</v>
      </c>
      <c r="F2157" t="s" s="32">
        <f>MID(D2157,SEARCH(",",D2157)+2,50)</f>
        <v>88</v>
      </c>
      <c r="G2157" s="33">
        <v>39561</v>
      </c>
      <c r="H2157" s="30">
        <f>YEAR(G2157)</f>
        <v>2008</v>
      </c>
      <c r="I2157" s="30">
        <f>INT((TODAY()-G2157)/365)</f>
        <v>12</v>
      </c>
      <c r="J2157" t="s" s="31">
        <v>32</v>
      </c>
      <c r="K2157" t="s" s="31">
        <v>14341</v>
      </c>
      <c r="L2157" s="30">
        <v>605075865</v>
      </c>
      <c r="M2157" s="30">
        <v>650948924</v>
      </c>
      <c r="N2157" s="30"/>
      <c r="O2157" t="s" s="32">
        <v>14342</v>
      </c>
      <c r="P2157" s="30">
        <v>28860</v>
      </c>
      <c r="Q2157" t="s" s="31">
        <v>8944</v>
      </c>
      <c r="R2157" t="s" s="38">
        <v>14343</v>
      </c>
      <c r="S2157" s="67"/>
      <c r="T2157" s="37"/>
      <c r="U2157" t="s" s="32">
        <v>14344</v>
      </c>
      <c r="V2157" t="s" s="32">
        <v>14345</v>
      </c>
      <c r="W2157" t="s" s="32">
        <v>14345</v>
      </c>
      <c r="X2157" t="s" s="31">
        <v>14346</v>
      </c>
      <c r="Y2157" t="s" s="32">
        <v>14347</v>
      </c>
      <c r="Z2157" t="s" s="32">
        <v>14348</v>
      </c>
      <c r="AA2157" s="53">
        <v>43740</v>
      </c>
      <c r="AB2157" s="39">
        <v>44118</v>
      </c>
    </row>
    <row r="2158" ht="15.75" customHeight="1">
      <c r="A2158" s="12">
        <v>2197</v>
      </c>
      <c r="B2158" s="12">
        <v>21971</v>
      </c>
      <c r="C2158" t="s" s="13">
        <v>7608</v>
      </c>
      <c r="D2158" t="s" s="13">
        <v>14349</v>
      </c>
      <c r="E2158" t="s" s="14">
        <f>MID(D2158,1,SEARCH(",",D2158)-1)</f>
        <v>14350</v>
      </c>
      <c r="F2158" t="s" s="13">
        <f>MID(D2158,SEARCH(",",D2158)+2,50)</f>
        <v>14351</v>
      </c>
      <c r="G2158" s="15">
        <v>39357</v>
      </c>
      <c r="H2158" s="16">
        <f>YEAR(G2158)</f>
        <v>2007</v>
      </c>
      <c r="I2158" s="16">
        <f>INT((TODAY()-G2158)/365)</f>
        <v>13</v>
      </c>
      <c r="J2158" t="s" s="17">
        <v>40</v>
      </c>
      <c r="K2158" t="s" s="17">
        <v>14352</v>
      </c>
      <c r="L2158" s="12">
        <v>680353536</v>
      </c>
      <c r="M2158" s="12">
        <v>684021776</v>
      </c>
      <c r="N2158" s="12">
        <v>910856761</v>
      </c>
      <c r="O2158" t="s" s="13">
        <v>14353</v>
      </c>
      <c r="P2158" s="16">
        <v>28860</v>
      </c>
      <c r="Q2158" t="s" s="13">
        <v>8944</v>
      </c>
      <c r="R2158" t="s" s="24">
        <v>14354</v>
      </c>
      <c r="S2158" s="18"/>
      <c r="T2158" s="12"/>
      <c r="U2158" t="s" s="13">
        <v>14355</v>
      </c>
      <c r="V2158" t="s" s="13">
        <v>14356</v>
      </c>
      <c r="W2158" t="s" s="13">
        <v>14356</v>
      </c>
      <c r="X2158" t="s" s="13">
        <v>14357</v>
      </c>
      <c r="Y2158" s="25"/>
      <c r="Z2158" s="12"/>
      <c r="AA2158" s="19">
        <v>43740</v>
      </c>
      <c r="AB2158" s="20"/>
    </row>
    <row r="2159" ht="15.75" customHeight="1">
      <c r="A2159" s="12">
        <v>2198</v>
      </c>
      <c r="B2159" s="12">
        <v>21981</v>
      </c>
      <c r="C2159" t="s" s="13">
        <v>28</v>
      </c>
      <c r="D2159" t="s" s="13">
        <v>14358</v>
      </c>
      <c r="E2159" t="s" s="14">
        <f>MID(D2159,1,SEARCH(",",D2159)-1)</f>
        <v>14359</v>
      </c>
      <c r="F2159" t="s" s="13">
        <f>MID(D2159,SEARCH(",",D2159)+2,50)</f>
        <v>433</v>
      </c>
      <c r="G2159" s="15">
        <v>39471</v>
      </c>
      <c r="H2159" s="16">
        <f>YEAR(G2159)</f>
        <v>2008</v>
      </c>
      <c r="I2159" s="16">
        <f>INT((TODAY()-G2159)/365)</f>
        <v>12</v>
      </c>
      <c r="J2159" t="s" s="17">
        <v>32</v>
      </c>
      <c r="K2159" s="16"/>
      <c r="L2159" s="12">
        <v>630694311</v>
      </c>
      <c r="M2159" s="12">
        <v>626802175</v>
      </c>
      <c r="N2159" s="12"/>
      <c r="O2159" t="s" s="13">
        <v>14360</v>
      </c>
      <c r="P2159" s="16">
        <v>28046</v>
      </c>
      <c r="Q2159" t="s" s="13">
        <v>34</v>
      </c>
      <c r="R2159" t="s" s="77">
        <v>14361</v>
      </c>
      <c r="S2159" s="78"/>
      <c r="T2159" s="12"/>
      <c r="U2159" t="s" s="13">
        <v>14362</v>
      </c>
      <c r="V2159" t="s" s="13">
        <v>14363</v>
      </c>
      <c r="W2159" t="s" s="13">
        <v>14362</v>
      </c>
      <c r="X2159" t="s" s="13">
        <v>14364</v>
      </c>
      <c r="Y2159" t="s" s="14">
        <v>14365</v>
      </c>
      <c r="Z2159" s="12"/>
      <c r="AA2159" s="19">
        <v>43740</v>
      </c>
      <c r="AB2159" s="20"/>
    </row>
    <row r="2160" ht="15.75" customHeight="1">
      <c r="A2160" s="12">
        <v>2199</v>
      </c>
      <c r="B2160" s="12">
        <v>21991</v>
      </c>
      <c r="C2160" t="s" s="13">
        <v>28</v>
      </c>
      <c r="D2160" t="s" s="13">
        <v>14366</v>
      </c>
      <c r="E2160" t="s" s="14">
        <f>MID(D2160,1,SEARCH(",",D2160)-1)</f>
        <v>14367</v>
      </c>
      <c r="F2160" t="s" s="13">
        <f>MID(D2160,SEARCH(",",D2160)+2,50)</f>
        <v>1117</v>
      </c>
      <c r="G2160" s="15">
        <v>40856</v>
      </c>
      <c r="H2160" s="16">
        <f>YEAR(G2160)</f>
        <v>2011</v>
      </c>
      <c r="I2160" s="16">
        <f>INT((TODAY()-G2160)/365)</f>
        <v>8</v>
      </c>
      <c r="J2160" t="s" s="17">
        <v>32</v>
      </c>
      <c r="K2160" s="16"/>
      <c r="L2160" s="12">
        <v>630626302</v>
      </c>
      <c r="M2160" s="12">
        <v>690658702</v>
      </c>
      <c r="N2160" s="12"/>
      <c r="O2160" t="s" s="13">
        <v>14368</v>
      </c>
      <c r="P2160" s="16">
        <v>28034</v>
      </c>
      <c r="Q2160" t="s" s="13">
        <v>34</v>
      </c>
      <c r="R2160" s="18"/>
      <c r="S2160" t="s" s="24">
        <v>14369</v>
      </c>
      <c r="T2160" s="12"/>
      <c r="U2160" t="s" s="13">
        <v>14370</v>
      </c>
      <c r="V2160" t="s" s="13">
        <v>14371</v>
      </c>
      <c r="W2160" t="s" s="13">
        <v>14371</v>
      </c>
      <c r="X2160" t="s" s="13">
        <v>14372</v>
      </c>
      <c r="Y2160" t="s" s="14">
        <v>14373</v>
      </c>
      <c r="Z2160" t="s" s="13">
        <v>14374</v>
      </c>
      <c r="AA2160" s="19">
        <v>43739</v>
      </c>
      <c r="AB2160" s="20">
        <v>43902</v>
      </c>
    </row>
    <row r="2161" ht="15.75" customHeight="1">
      <c r="A2161" s="12">
        <v>2200</v>
      </c>
      <c r="B2161" s="12">
        <v>22001</v>
      </c>
      <c r="C2161" t="s" s="13">
        <v>28</v>
      </c>
      <c r="D2161" t="s" s="13">
        <v>14375</v>
      </c>
      <c r="E2161" t="s" s="14">
        <f>MID(D2161,1,SEARCH(",",D2161)-1)</f>
        <v>14376</v>
      </c>
      <c r="F2161" t="s" s="13">
        <f>MID(D2161,SEARCH(",",D2161)+2,50)</f>
        <v>373</v>
      </c>
      <c r="G2161" s="15">
        <v>37883</v>
      </c>
      <c r="H2161" s="16">
        <f>YEAR(G2161)</f>
        <v>2003</v>
      </c>
      <c r="I2161" s="16">
        <f>INT((TODAY()-G2161)/365)</f>
        <v>17</v>
      </c>
      <c r="J2161" t="s" s="17">
        <v>40</v>
      </c>
      <c r="K2161" t="s" s="17">
        <v>14377</v>
      </c>
      <c r="L2161" s="12">
        <v>649352751</v>
      </c>
      <c r="M2161" s="12">
        <v>649328079</v>
      </c>
      <c r="N2161" s="12">
        <v>637688284</v>
      </c>
      <c r="O2161" t="s" s="13">
        <v>14378</v>
      </c>
      <c r="P2161" s="16">
        <v>28049</v>
      </c>
      <c r="Q2161" t="s" s="13">
        <v>34</v>
      </c>
      <c r="R2161" s="18"/>
      <c r="S2161" t="s" s="24">
        <v>14379</v>
      </c>
      <c r="T2161" s="12"/>
      <c r="U2161" t="s" s="13">
        <v>14380</v>
      </c>
      <c r="V2161" t="s" s="13">
        <v>14381</v>
      </c>
      <c r="W2161" t="s" s="13">
        <v>14380</v>
      </c>
      <c r="X2161" t="s" s="13">
        <v>14382</v>
      </c>
      <c r="Y2161" t="s" s="14">
        <v>14383</v>
      </c>
      <c r="Z2161" s="12"/>
      <c r="AA2161" s="19">
        <v>43735</v>
      </c>
      <c r="AB2161" s="20"/>
    </row>
    <row r="2162" ht="15.75" customHeight="1">
      <c r="A2162" s="12">
        <v>2201</v>
      </c>
      <c r="B2162" s="12">
        <v>22011</v>
      </c>
      <c r="C2162" t="s" s="13">
        <v>28</v>
      </c>
      <c r="D2162" t="s" s="13">
        <v>14384</v>
      </c>
      <c r="E2162" t="s" s="14">
        <f>MID(D2162,1,SEARCH(",",D2162)-1)</f>
        <v>5281</v>
      </c>
      <c r="F2162" t="s" s="13">
        <f>MID(D2162,SEARCH(",",D2162)+2,50)</f>
        <v>14385</v>
      </c>
      <c r="G2162" s="15">
        <v>38552</v>
      </c>
      <c r="H2162" s="16">
        <f>YEAR(G2162)</f>
        <v>2005</v>
      </c>
      <c r="I2162" s="16">
        <f>INT((TODAY()-G2162)/365)</f>
        <v>15</v>
      </c>
      <c r="J2162" t="s" s="17">
        <v>32</v>
      </c>
      <c r="K2162" t="s" s="17">
        <v>14386</v>
      </c>
      <c r="L2162" s="12">
        <v>918083852</v>
      </c>
      <c r="M2162" s="12">
        <v>722519731</v>
      </c>
      <c r="N2162" s="12">
        <v>722688555</v>
      </c>
      <c r="O2162" t="s" s="13">
        <v>14387</v>
      </c>
      <c r="P2162" s="16">
        <v>28341</v>
      </c>
      <c r="Q2162" t="s" s="13">
        <v>34</v>
      </c>
      <c r="R2162" s="18"/>
      <c r="S2162" t="s" s="24">
        <v>14388</v>
      </c>
      <c r="T2162" s="12"/>
      <c r="U2162" t="s" s="13">
        <v>14389</v>
      </c>
      <c r="V2162" t="s" s="13">
        <v>14390</v>
      </c>
      <c r="W2162" t="s" s="13">
        <v>14389</v>
      </c>
      <c r="X2162" t="s" s="13">
        <v>14391</v>
      </c>
      <c r="Y2162" t="s" s="14">
        <v>14392</v>
      </c>
      <c r="Z2162" s="12"/>
      <c r="AA2162" s="19">
        <v>43738</v>
      </c>
      <c r="AB2162" s="39"/>
    </row>
    <row r="2163" ht="15.75" customHeight="1">
      <c r="A2163" s="30">
        <v>2202</v>
      </c>
      <c r="B2163" s="30">
        <v>22021</v>
      </c>
      <c r="C2163" t="s" s="31">
        <v>28</v>
      </c>
      <c r="D2163" t="s" s="32">
        <v>14393</v>
      </c>
      <c r="E2163" t="s" s="14">
        <f>MID(D2163,1,SEARCH(",",D2163)-1)</f>
        <v>14394</v>
      </c>
      <c r="F2163" t="s" s="13">
        <f>MID(D2163,SEARCH(",",D2163)+2,50)</f>
        <v>1117</v>
      </c>
      <c r="G2163" s="33">
        <v>40575</v>
      </c>
      <c r="H2163" s="30">
        <f>YEAR(G2163)</f>
        <v>2011</v>
      </c>
      <c r="I2163" s="30">
        <f>INT((TODAY()-G2163)/365)</f>
        <v>9</v>
      </c>
      <c r="J2163" t="s" s="31">
        <v>32</v>
      </c>
      <c r="K2163" s="30"/>
      <c r="L2163" s="30">
        <v>620352536</v>
      </c>
      <c r="M2163" s="30">
        <v>626894342</v>
      </c>
      <c r="N2163" s="30"/>
      <c r="O2163" t="s" s="32">
        <v>14395</v>
      </c>
      <c r="P2163" s="30">
        <v>28034</v>
      </c>
      <c r="Q2163" t="s" s="31">
        <v>34</v>
      </c>
      <c r="R2163" s="67"/>
      <c r="S2163" t="s" s="38">
        <v>14396</v>
      </c>
      <c r="T2163" s="37"/>
      <c r="U2163" t="s" s="32">
        <v>14397</v>
      </c>
      <c r="V2163" t="s" s="32">
        <v>14398</v>
      </c>
      <c r="W2163" t="s" s="32">
        <v>14398</v>
      </c>
      <c r="X2163" t="s" s="31">
        <v>14399</v>
      </c>
      <c r="Y2163" t="s" s="32">
        <v>14400</v>
      </c>
      <c r="Z2163" t="s" s="32">
        <v>14401</v>
      </c>
      <c r="AA2163" s="53">
        <v>43735</v>
      </c>
      <c r="AB2163" s="39">
        <v>43746</v>
      </c>
    </row>
    <row r="2164" ht="15.75" customHeight="1">
      <c r="A2164" s="12">
        <v>2203</v>
      </c>
      <c r="B2164" s="12">
        <v>22031</v>
      </c>
      <c r="C2164" t="s" s="13">
        <v>28</v>
      </c>
      <c r="D2164" t="s" s="13">
        <v>14402</v>
      </c>
      <c r="E2164" t="s" s="14">
        <f>MID(D2164,1,SEARCH(",",D2164)-1)</f>
        <v>14403</v>
      </c>
      <c r="F2164" t="s" s="13">
        <f>MID(D2164,SEARCH(",",D2164)+2,50)</f>
        <v>60</v>
      </c>
      <c r="G2164" s="15">
        <v>40647</v>
      </c>
      <c r="H2164" s="16">
        <f>YEAR(G2164)</f>
        <v>2011</v>
      </c>
      <c r="I2164" s="16">
        <f>INT((TODAY()-G2164)/365)</f>
        <v>9</v>
      </c>
      <c r="J2164" t="s" s="17">
        <v>40</v>
      </c>
      <c r="K2164" t="s" s="17">
        <v>14404</v>
      </c>
      <c r="L2164" s="12">
        <v>622234223</v>
      </c>
      <c r="M2164" s="12">
        <v>609106680</v>
      </c>
      <c r="N2164" s="12"/>
      <c r="O2164" t="s" s="13">
        <v>14405</v>
      </c>
      <c r="P2164" s="16">
        <v>28049</v>
      </c>
      <c r="Q2164" t="s" s="13">
        <v>34</v>
      </c>
      <c r="R2164" t="s" s="24">
        <v>14406</v>
      </c>
      <c r="S2164" s="18"/>
      <c r="T2164" s="12"/>
      <c r="U2164" t="s" s="13">
        <v>14407</v>
      </c>
      <c r="V2164" t="s" s="13">
        <v>14408</v>
      </c>
      <c r="W2164" t="s" s="13">
        <v>14407</v>
      </c>
      <c r="X2164" t="s" s="13">
        <v>14409</v>
      </c>
      <c r="Y2164" t="s" s="14">
        <v>14410</v>
      </c>
      <c r="Z2164" s="12"/>
      <c r="AA2164" s="19">
        <v>43741</v>
      </c>
      <c r="AB2164" s="20"/>
    </row>
    <row r="2165" ht="15.75" customHeight="1">
      <c r="A2165" s="12">
        <v>2204</v>
      </c>
      <c r="B2165" s="12">
        <v>22041</v>
      </c>
      <c r="C2165" t="s" s="13">
        <v>28</v>
      </c>
      <c r="D2165" t="s" s="13">
        <v>14411</v>
      </c>
      <c r="E2165" t="s" s="14">
        <f>MID(D2165,1,SEARCH(",",D2165)-1)</f>
        <v>14412</v>
      </c>
      <c r="F2165" t="s" s="13">
        <f>MID(D2165,SEARCH(",",D2165)+2,50)</f>
        <v>13134</v>
      </c>
      <c r="G2165" s="15">
        <v>39846</v>
      </c>
      <c r="H2165" s="16">
        <f>YEAR(G2165)</f>
        <v>2009</v>
      </c>
      <c r="I2165" s="16">
        <f>INT((TODAY()-G2165)/365)</f>
        <v>11</v>
      </c>
      <c r="J2165" t="s" s="17">
        <v>32</v>
      </c>
      <c r="K2165" s="16"/>
      <c r="L2165" s="12">
        <v>610793079</v>
      </c>
      <c r="M2165" s="12">
        <v>606521206</v>
      </c>
      <c r="N2165" s="12">
        <v>600495070</v>
      </c>
      <c r="O2165" t="s" s="13">
        <v>8924</v>
      </c>
      <c r="P2165" s="16">
        <v>28034</v>
      </c>
      <c r="Q2165" t="s" s="13">
        <v>34</v>
      </c>
      <c r="R2165" s="18"/>
      <c r="S2165" t="s" s="24">
        <v>14413</v>
      </c>
      <c r="T2165" s="12"/>
      <c r="U2165" t="s" s="13">
        <v>14414</v>
      </c>
      <c r="V2165" t="s" s="13">
        <v>14415</v>
      </c>
      <c r="W2165" t="s" s="13">
        <v>14415</v>
      </c>
      <c r="X2165" s="12">
        <v>25412157</v>
      </c>
      <c r="Y2165" t="s" s="14">
        <v>14416</v>
      </c>
      <c r="Z2165" t="s" s="13">
        <v>14417</v>
      </c>
      <c r="AA2165" s="19">
        <v>43741</v>
      </c>
      <c r="AB2165" s="20">
        <v>44092</v>
      </c>
    </row>
    <row r="2166" ht="15.75" customHeight="1">
      <c r="A2166" s="12">
        <v>2204</v>
      </c>
      <c r="B2166" s="12">
        <v>22042</v>
      </c>
      <c r="C2166" t="s" s="13">
        <v>28</v>
      </c>
      <c r="D2166" t="s" s="13">
        <v>14418</v>
      </c>
      <c r="E2166" t="s" s="14">
        <f>MID(D2166,1,SEARCH(",",D2166)-1)</f>
        <v>14412</v>
      </c>
      <c r="F2166" t="s" s="13">
        <f>MID(D2166,SEARCH(",",D2166)+2,50)</f>
        <v>3871</v>
      </c>
      <c r="G2166" s="15">
        <v>41163</v>
      </c>
      <c r="H2166" s="16">
        <f>YEAR(G2166)</f>
        <v>2012</v>
      </c>
      <c r="I2166" s="16">
        <f>INT((TODAY()-G2166)/365)</f>
        <v>8</v>
      </c>
      <c r="J2166" t="s" s="17">
        <v>32</v>
      </c>
      <c r="K2166" s="16"/>
      <c r="L2166" s="12">
        <v>610793079</v>
      </c>
      <c r="M2166" s="12">
        <v>606521206</v>
      </c>
      <c r="N2166" s="12"/>
      <c r="O2166" t="s" s="13">
        <v>8924</v>
      </c>
      <c r="P2166" s="16">
        <v>28034</v>
      </c>
      <c r="Q2166" t="s" s="13">
        <v>34</v>
      </c>
      <c r="R2166" s="18"/>
      <c r="S2166" t="s" s="24">
        <v>14413</v>
      </c>
      <c r="T2166" s="12"/>
      <c r="U2166" t="s" s="13">
        <v>14414</v>
      </c>
      <c r="V2166" t="s" s="13">
        <v>14415</v>
      </c>
      <c r="W2166" t="s" s="13">
        <v>14415</v>
      </c>
      <c r="X2166" s="12">
        <v>25412157</v>
      </c>
      <c r="Y2166" t="s" s="14">
        <v>14416</v>
      </c>
      <c r="Z2166" t="s" s="13">
        <v>14417</v>
      </c>
      <c r="AA2166" s="19">
        <v>43783</v>
      </c>
      <c r="AB2166" s="20">
        <v>44092</v>
      </c>
    </row>
    <row r="2167" ht="15.75" customHeight="1">
      <c r="A2167" s="12">
        <v>2205</v>
      </c>
      <c r="B2167" s="12">
        <v>22051</v>
      </c>
      <c r="C2167" t="s" s="13">
        <v>28</v>
      </c>
      <c r="D2167" t="s" s="13">
        <v>14419</v>
      </c>
      <c r="E2167" t="s" s="14">
        <f>MID(D2167,1,SEARCH(",",D2167)-1)</f>
        <v>14420</v>
      </c>
      <c r="F2167" t="s" s="13">
        <f>MID(D2167,SEARCH(",",D2167)+2,50)</f>
        <v>159</v>
      </c>
      <c r="G2167" s="15">
        <v>39385</v>
      </c>
      <c r="H2167" s="16">
        <f>YEAR(G2167)</f>
        <v>2007</v>
      </c>
      <c r="I2167" s="16">
        <f>INT((TODAY()-G2167)/365)</f>
        <v>12</v>
      </c>
      <c r="J2167" t="s" s="17">
        <v>32</v>
      </c>
      <c r="K2167" t="s" s="17">
        <v>14421</v>
      </c>
      <c r="L2167" s="12">
        <v>630025012</v>
      </c>
      <c r="M2167" s="12">
        <v>630883361</v>
      </c>
      <c r="N2167" s="12"/>
      <c r="O2167" t="s" s="13">
        <v>14422</v>
      </c>
      <c r="P2167" s="16">
        <v>28016</v>
      </c>
      <c r="Q2167" t="s" s="13">
        <v>34</v>
      </c>
      <c r="R2167" t="s" s="24">
        <v>14423</v>
      </c>
      <c r="S2167" s="18"/>
      <c r="T2167" s="12"/>
      <c r="U2167" t="s" s="13">
        <v>14424</v>
      </c>
      <c r="V2167" t="s" s="13">
        <v>14425</v>
      </c>
      <c r="W2167" t="s" s="13">
        <v>14426</v>
      </c>
      <c r="X2167" t="s" s="13">
        <v>14427</v>
      </c>
      <c r="Y2167" t="s" s="14">
        <v>14428</v>
      </c>
      <c r="Z2167" s="12"/>
      <c r="AA2167" s="19">
        <v>43740</v>
      </c>
      <c r="AB2167" s="20"/>
    </row>
    <row r="2168" ht="15.75" customHeight="1">
      <c r="A2168" s="12">
        <v>2206</v>
      </c>
      <c r="B2168" s="12">
        <v>22061</v>
      </c>
      <c r="C2168" t="s" s="13">
        <v>28</v>
      </c>
      <c r="D2168" t="s" s="13">
        <v>14429</v>
      </c>
      <c r="E2168" t="s" s="14">
        <f>MID(D2168,1,SEARCH(",",D2168)-1)</f>
        <v>14430</v>
      </c>
      <c r="F2168" t="s" s="13">
        <f>MID(D2168,SEARCH(",",D2168)+2,50)</f>
        <v>2444</v>
      </c>
      <c r="G2168" s="15">
        <v>40418</v>
      </c>
      <c r="H2168" s="16">
        <f>YEAR(G2168)</f>
        <v>2010</v>
      </c>
      <c r="I2168" s="16">
        <f>INT((TODAY()-G2168)/365)</f>
        <v>10</v>
      </c>
      <c r="J2168" t="s" s="17">
        <v>32</v>
      </c>
      <c r="K2168" t="s" s="17">
        <v>14431</v>
      </c>
      <c r="L2168" s="12">
        <v>606466926</v>
      </c>
      <c r="M2168" s="12">
        <v>618887769</v>
      </c>
      <c r="N2168" s="12"/>
      <c r="O2168" t="s" s="13">
        <v>14432</v>
      </c>
      <c r="P2168" s="16">
        <v>28050</v>
      </c>
      <c r="Q2168" t="s" s="13">
        <v>34</v>
      </c>
      <c r="R2168" s="18"/>
      <c r="S2168" t="s" s="24">
        <v>14433</v>
      </c>
      <c r="T2168" s="12"/>
      <c r="U2168" t="s" s="13">
        <v>14434</v>
      </c>
      <c r="V2168" t="s" s="13">
        <v>14435</v>
      </c>
      <c r="W2168" t="s" s="13">
        <v>14434</v>
      </c>
      <c r="X2168" t="s" s="13">
        <v>14436</v>
      </c>
      <c r="Y2168" t="s" s="14">
        <v>14437</v>
      </c>
      <c r="Z2168" s="12"/>
      <c r="AA2168" s="19">
        <v>43740</v>
      </c>
      <c r="AB2168" s="20"/>
    </row>
    <row r="2169" ht="15.75" customHeight="1">
      <c r="A2169" s="12">
        <v>2207</v>
      </c>
      <c r="B2169" s="12">
        <v>22071</v>
      </c>
      <c r="C2169" t="s" s="13">
        <v>28</v>
      </c>
      <c r="D2169" t="s" s="13">
        <v>14438</v>
      </c>
      <c r="E2169" t="s" s="14">
        <f>MID(D2169,1,SEARCH(",",D2169)-1)</f>
        <v>14439</v>
      </c>
      <c r="F2169" t="s" s="13">
        <f>MID(D2169,SEARCH(",",D2169)+2,50)</f>
        <v>331</v>
      </c>
      <c r="G2169" s="15">
        <v>40814</v>
      </c>
      <c r="H2169" s="16">
        <f>YEAR(G2169)</f>
        <v>2011</v>
      </c>
      <c r="I2169" s="16">
        <f>INT((TODAY()-G2169)/365)</f>
        <v>9</v>
      </c>
      <c r="J2169" t="s" s="17">
        <v>32</v>
      </c>
      <c r="K2169" s="16"/>
      <c r="L2169" s="12">
        <v>636232760</v>
      </c>
      <c r="M2169" s="12"/>
      <c r="N2169" s="12"/>
      <c r="O2169" t="s" s="13">
        <v>14440</v>
      </c>
      <c r="P2169" s="16">
        <v>28029</v>
      </c>
      <c r="Q2169" t="s" s="13">
        <v>34</v>
      </c>
      <c r="R2169" s="18"/>
      <c r="S2169" t="s" s="24">
        <v>14441</v>
      </c>
      <c r="T2169" s="12"/>
      <c r="U2169" t="s" s="13">
        <v>14442</v>
      </c>
      <c r="V2169" t="s" s="13">
        <v>14443</v>
      </c>
      <c r="W2169" t="s" s="13">
        <v>14443</v>
      </c>
      <c r="X2169" t="s" s="13">
        <v>14444</v>
      </c>
      <c r="Y2169" t="s" s="14">
        <v>14445</v>
      </c>
      <c r="Z2169" t="s" s="13">
        <v>14265</v>
      </c>
      <c r="AA2169" s="19">
        <v>43740</v>
      </c>
      <c r="AB2169" s="20">
        <v>44105</v>
      </c>
    </row>
    <row r="2170" ht="25.5" customHeight="1">
      <c r="A2170" s="12">
        <v>2208</v>
      </c>
      <c r="B2170" s="12">
        <v>22081</v>
      </c>
      <c r="C2170" t="s" s="13">
        <v>7608</v>
      </c>
      <c r="D2170" t="s" s="13">
        <v>14446</v>
      </c>
      <c r="E2170" t="s" s="14">
        <f>MID(D2170,1,SEARCH(",",D2170)-1)</f>
        <v>14447</v>
      </c>
      <c r="F2170" t="s" s="13">
        <f>MID(D2170,SEARCH(",",D2170)+2,50)</f>
        <v>7974</v>
      </c>
      <c r="G2170" s="15">
        <v>40050</v>
      </c>
      <c r="H2170" s="16">
        <f>YEAR(G2170)</f>
        <v>2009</v>
      </c>
      <c r="I2170" s="16">
        <f>INT((TODAY()-G2170)/365)</f>
        <v>11</v>
      </c>
      <c r="J2170" t="s" s="17">
        <v>32</v>
      </c>
      <c r="K2170" s="16"/>
      <c r="L2170" s="12">
        <v>685488142</v>
      </c>
      <c r="M2170" s="12">
        <v>619490423</v>
      </c>
      <c r="N2170" s="12"/>
      <c r="O2170" t="s" s="13">
        <v>14448</v>
      </c>
      <c r="P2170" s="16">
        <v>28860</v>
      </c>
      <c r="Q2170" t="s" s="13">
        <v>8944</v>
      </c>
      <c r="R2170" s="18"/>
      <c r="S2170" t="s" s="24">
        <v>14449</v>
      </c>
      <c r="T2170" s="12"/>
      <c r="U2170" t="s" s="13">
        <v>14450</v>
      </c>
      <c r="V2170" t="s" s="13">
        <v>14451</v>
      </c>
      <c r="W2170" t="s" s="13">
        <v>14450</v>
      </c>
      <c r="X2170" t="s" s="13">
        <v>14452</v>
      </c>
      <c r="Y2170" t="s" s="14">
        <v>14453</v>
      </c>
      <c r="Z2170" t="s" s="13">
        <v>7755</v>
      </c>
      <c r="AA2170" s="19">
        <v>43741</v>
      </c>
      <c r="AB2170" s="20">
        <v>44105</v>
      </c>
    </row>
    <row r="2171" ht="25.5" customHeight="1">
      <c r="A2171" s="12">
        <v>2209</v>
      </c>
      <c r="B2171" s="12">
        <v>22091</v>
      </c>
      <c r="C2171" t="s" s="13">
        <v>7608</v>
      </c>
      <c r="D2171" t="s" s="13">
        <v>14454</v>
      </c>
      <c r="E2171" t="s" s="14">
        <f>MID(D2171,1,SEARCH(",",D2171)-1)</f>
        <v>14455</v>
      </c>
      <c r="F2171" t="s" s="13">
        <f>MID(D2171,SEARCH(",",D2171)+2,50)</f>
        <v>14456</v>
      </c>
      <c r="G2171" s="15">
        <v>36771</v>
      </c>
      <c r="H2171" s="16">
        <f>YEAR(G2171)</f>
        <v>2000</v>
      </c>
      <c r="I2171" s="16">
        <f>INT((TODAY()-G2171)/365)</f>
        <v>20</v>
      </c>
      <c r="J2171" t="s" s="17">
        <v>40</v>
      </c>
      <c r="K2171" t="s" s="17">
        <v>14457</v>
      </c>
      <c r="L2171" s="12">
        <v>604347540</v>
      </c>
      <c r="M2171" s="12"/>
      <c r="N2171" s="12"/>
      <c r="O2171" t="s" s="13">
        <v>14458</v>
      </c>
      <c r="P2171" s="16">
        <v>28860</v>
      </c>
      <c r="Q2171" t="s" s="13">
        <v>8944</v>
      </c>
      <c r="R2171" s="75"/>
      <c r="S2171" s="75"/>
      <c r="T2171" t="s" s="13">
        <v>14459</v>
      </c>
      <c r="U2171" s="12"/>
      <c r="V2171" s="12"/>
      <c r="W2171" t="s" s="13">
        <v>14460</v>
      </c>
      <c r="X2171" t="s" s="13">
        <v>14457</v>
      </c>
      <c r="Y2171" t="s" s="14">
        <v>14461</v>
      </c>
      <c r="Z2171" t="s" s="13">
        <v>14462</v>
      </c>
      <c r="AA2171" s="19">
        <v>43741</v>
      </c>
      <c r="AB2171" s="20"/>
    </row>
    <row r="2172" ht="15.75" customHeight="1">
      <c r="A2172" s="12">
        <v>2210</v>
      </c>
      <c r="B2172" s="12">
        <v>22101</v>
      </c>
      <c r="C2172" t="s" s="13">
        <v>7608</v>
      </c>
      <c r="D2172" t="s" s="13">
        <v>14463</v>
      </c>
      <c r="E2172" t="s" s="14">
        <f>MID(D2172,1,SEARCH(",",D2172)-1)</f>
        <v>14464</v>
      </c>
      <c r="F2172" t="s" s="13">
        <f>MID(D2172,SEARCH(",",D2172)+2,50)</f>
        <v>3258</v>
      </c>
      <c r="G2172" s="15">
        <v>41036</v>
      </c>
      <c r="H2172" s="16">
        <f>YEAR(G2172)</f>
        <v>2012</v>
      </c>
      <c r="I2172" s="16">
        <f>INT((TODAY()-G2172)/365)</f>
        <v>8</v>
      </c>
      <c r="J2172" t="s" s="17">
        <v>32</v>
      </c>
      <c r="K2172" s="16"/>
      <c r="L2172" s="12">
        <v>635497825</v>
      </c>
      <c r="M2172" s="12">
        <v>687613809</v>
      </c>
      <c r="N2172" s="12"/>
      <c r="O2172" t="s" s="13">
        <v>14465</v>
      </c>
      <c r="P2172" s="16">
        <v>28860</v>
      </c>
      <c r="Q2172" t="s" s="13">
        <v>8944</v>
      </c>
      <c r="R2172" t="s" s="24">
        <v>14466</v>
      </c>
      <c r="S2172" s="18"/>
      <c r="T2172" s="12"/>
      <c r="U2172" t="s" s="13">
        <v>14467</v>
      </c>
      <c r="V2172" t="s" s="13">
        <v>14468</v>
      </c>
      <c r="W2172" t="s" s="13">
        <v>14467</v>
      </c>
      <c r="X2172" t="s" s="13">
        <v>14469</v>
      </c>
      <c r="Y2172" t="s" s="14">
        <v>14470</v>
      </c>
      <c r="Z2172" t="s" s="13">
        <v>14471</v>
      </c>
      <c r="AA2172" s="19">
        <v>43741</v>
      </c>
      <c r="AB2172" s="20">
        <v>43802</v>
      </c>
    </row>
    <row r="2173" ht="15.75" customHeight="1">
      <c r="A2173" s="12">
        <v>2211</v>
      </c>
      <c r="B2173" s="12">
        <v>22111</v>
      </c>
      <c r="C2173" t="s" s="13">
        <v>7608</v>
      </c>
      <c r="D2173" t="s" s="13">
        <v>14472</v>
      </c>
      <c r="E2173" t="s" s="14">
        <f>MID(D2173,1,SEARCH(",",D2173)-1)</f>
        <v>14473</v>
      </c>
      <c r="F2173" t="s" s="13">
        <f>MID(D2173,SEARCH(",",D2173)+2,50)</f>
        <v>373</v>
      </c>
      <c r="G2173" s="15">
        <v>38990</v>
      </c>
      <c r="H2173" s="16">
        <f>YEAR(G2173)</f>
        <v>2006</v>
      </c>
      <c r="I2173" s="16">
        <f>INT((TODAY()-G2173)/365)</f>
        <v>14</v>
      </c>
      <c r="J2173" t="s" s="17">
        <v>40</v>
      </c>
      <c r="K2173" t="s" s="17">
        <v>14474</v>
      </c>
      <c r="L2173" s="12">
        <v>649819165</v>
      </c>
      <c r="M2173" s="12">
        <v>649858000</v>
      </c>
      <c r="N2173" s="12">
        <v>660752378</v>
      </c>
      <c r="O2173" t="s" s="13">
        <v>14475</v>
      </c>
      <c r="P2173" s="16">
        <v>28860</v>
      </c>
      <c r="Q2173" t="s" s="13">
        <v>8944</v>
      </c>
      <c r="R2173" s="18"/>
      <c r="S2173" t="s" s="24">
        <v>14476</v>
      </c>
      <c r="T2173" s="12"/>
      <c r="U2173" t="s" s="13">
        <v>14477</v>
      </c>
      <c r="V2173" t="s" s="13">
        <v>14478</v>
      </c>
      <c r="W2173" t="s" s="13">
        <v>14478</v>
      </c>
      <c r="X2173" t="s" s="13">
        <v>14479</v>
      </c>
      <c r="Y2173" t="s" s="14">
        <v>14480</v>
      </c>
      <c r="Z2173" s="12"/>
      <c r="AA2173" s="19">
        <v>43741</v>
      </c>
      <c r="AB2173" s="20"/>
    </row>
    <row r="2174" ht="15.75" customHeight="1">
      <c r="A2174" s="12">
        <v>2212</v>
      </c>
      <c r="B2174" s="12">
        <v>22121</v>
      </c>
      <c r="C2174" t="s" s="13">
        <v>7608</v>
      </c>
      <c r="D2174" t="s" s="13">
        <v>14481</v>
      </c>
      <c r="E2174" t="s" s="14">
        <f>MID(D2174,1,SEARCH(",",D2174)-1)</f>
        <v>14482</v>
      </c>
      <c r="F2174" t="s" s="13">
        <f>MID(D2174,SEARCH(",",D2174)+2,50)</f>
        <v>597</v>
      </c>
      <c r="G2174" s="15">
        <v>37792</v>
      </c>
      <c r="H2174" s="16">
        <f>YEAR(G2174)</f>
        <v>2003</v>
      </c>
      <c r="I2174" s="16">
        <f>INT((TODAY()-G2174)/365)</f>
        <v>17</v>
      </c>
      <c r="J2174" t="s" s="17">
        <v>32</v>
      </c>
      <c r="K2174" t="s" s="17">
        <v>14483</v>
      </c>
      <c r="L2174" s="12">
        <v>912687335</v>
      </c>
      <c r="M2174" s="12">
        <v>639336854</v>
      </c>
      <c r="N2174" s="12">
        <v>629155933</v>
      </c>
      <c r="O2174" t="s" s="13">
        <v>14484</v>
      </c>
      <c r="P2174" s="16">
        <v>28860</v>
      </c>
      <c r="Q2174" t="s" s="13">
        <v>8944</v>
      </c>
      <c r="R2174" s="18"/>
      <c r="S2174" t="s" s="24">
        <v>14485</v>
      </c>
      <c r="T2174" s="12"/>
      <c r="U2174" t="s" s="13">
        <v>14486</v>
      </c>
      <c r="V2174" t="s" s="13">
        <v>14487</v>
      </c>
      <c r="W2174" t="s" s="13">
        <v>14486</v>
      </c>
      <c r="X2174" t="s" s="13">
        <v>14488</v>
      </c>
      <c r="Y2174" t="s" s="14">
        <v>14489</v>
      </c>
      <c r="Z2174" s="12"/>
      <c r="AA2174" s="19">
        <v>43741</v>
      </c>
      <c r="AB2174" s="20"/>
    </row>
    <row r="2175" ht="15.75" customHeight="1">
      <c r="A2175" s="12">
        <v>2213</v>
      </c>
      <c r="B2175" s="12">
        <v>22131</v>
      </c>
      <c r="C2175" t="s" s="13">
        <v>7608</v>
      </c>
      <c r="D2175" t="s" s="13">
        <v>14490</v>
      </c>
      <c r="E2175" t="s" s="14">
        <f>MID(D2175,1,SEARCH(",",D2175)-1)</f>
        <v>14491</v>
      </c>
      <c r="F2175" t="s" s="13">
        <f>MID(D2175,SEARCH(",",D2175)+2,50)</f>
        <v>43</v>
      </c>
      <c r="G2175" s="15">
        <v>38152</v>
      </c>
      <c r="H2175" s="16">
        <f>YEAR(G2175)</f>
        <v>2004</v>
      </c>
      <c r="I2175" s="16">
        <f>INT((TODAY()-G2175)/365)</f>
        <v>16</v>
      </c>
      <c r="J2175" t="s" s="17">
        <v>32</v>
      </c>
      <c r="K2175" t="s" s="17">
        <v>14492</v>
      </c>
      <c r="L2175" s="12">
        <v>679997545</v>
      </c>
      <c r="M2175" s="12">
        <v>600454923</v>
      </c>
      <c r="N2175" s="12">
        <v>914927550</v>
      </c>
      <c r="O2175" t="s" s="13">
        <v>14493</v>
      </c>
      <c r="P2175" s="16">
        <v>28860</v>
      </c>
      <c r="Q2175" t="s" s="13">
        <v>8944</v>
      </c>
      <c r="R2175" s="18"/>
      <c r="S2175" t="s" s="24">
        <v>14494</v>
      </c>
      <c r="T2175" s="12"/>
      <c r="U2175" t="s" s="13">
        <v>14495</v>
      </c>
      <c r="V2175" t="s" s="13">
        <v>14496</v>
      </c>
      <c r="W2175" t="s" s="13">
        <v>14496</v>
      </c>
      <c r="X2175" t="s" s="13">
        <v>14497</v>
      </c>
      <c r="Y2175" t="s" s="14">
        <v>14498</v>
      </c>
      <c r="Z2175" s="12"/>
      <c r="AA2175" s="19">
        <v>43740</v>
      </c>
      <c r="AB2175" s="20"/>
    </row>
    <row r="2176" ht="15.75" customHeight="1">
      <c r="A2176" s="12">
        <v>2214</v>
      </c>
      <c r="B2176" s="12">
        <v>22141</v>
      </c>
      <c r="C2176" t="s" s="13">
        <v>7608</v>
      </c>
      <c r="D2176" t="s" s="13">
        <v>14499</v>
      </c>
      <c r="E2176" t="s" s="14">
        <f>MID(D2176,1,SEARCH(",",D2176)-1)</f>
        <v>14500</v>
      </c>
      <c r="F2176" t="s" s="13">
        <f>MID(D2176,SEARCH(",",D2176)+2,50)</f>
        <v>413</v>
      </c>
      <c r="G2176" s="15">
        <v>40187</v>
      </c>
      <c r="H2176" s="16">
        <f>YEAR(G2176)</f>
        <v>2010</v>
      </c>
      <c r="I2176" s="16">
        <f>INT((TODAY()-G2176)/365)</f>
        <v>10</v>
      </c>
      <c r="J2176" t="s" s="17">
        <v>32</v>
      </c>
      <c r="K2176" s="16"/>
      <c r="L2176" s="12">
        <v>679042847</v>
      </c>
      <c r="M2176" s="12"/>
      <c r="N2176" s="12"/>
      <c r="O2176" s="12"/>
      <c r="P2176" s="16">
        <v>28860</v>
      </c>
      <c r="Q2176" t="s" s="13">
        <v>8944</v>
      </c>
      <c r="R2176" s="18"/>
      <c r="S2176" t="s" s="24">
        <v>14501</v>
      </c>
      <c r="T2176" s="12"/>
      <c r="U2176" s="12"/>
      <c r="V2176" t="s" s="13">
        <v>14502</v>
      </c>
      <c r="W2176" t="s" s="13">
        <v>14502</v>
      </c>
      <c r="X2176" t="s" s="13">
        <v>14503</v>
      </c>
      <c r="Y2176" t="s" s="14">
        <v>14504</v>
      </c>
      <c r="Z2176" s="12"/>
      <c r="AA2176" s="19">
        <v>43740</v>
      </c>
      <c r="AB2176" s="20"/>
    </row>
    <row r="2177" ht="15.75" customHeight="1">
      <c r="A2177" s="12">
        <v>2215</v>
      </c>
      <c r="B2177" s="12">
        <v>22151</v>
      </c>
      <c r="C2177" t="s" s="13">
        <v>7608</v>
      </c>
      <c r="D2177" t="s" s="13">
        <v>14505</v>
      </c>
      <c r="E2177" t="s" s="14">
        <f>MID(D2177,1,SEARCH(",",D2177)-1)</f>
        <v>14506</v>
      </c>
      <c r="F2177" t="s" s="13">
        <f>MID(D2177,SEARCH(",",D2177)+2,50)</f>
        <v>1101</v>
      </c>
      <c r="G2177" s="15">
        <v>40250</v>
      </c>
      <c r="H2177" s="16">
        <f>YEAR(G2177)</f>
        <v>2010</v>
      </c>
      <c r="I2177" s="16">
        <f>INT((TODAY()-G2177)/365)</f>
        <v>10</v>
      </c>
      <c r="J2177" t="s" s="17">
        <v>32</v>
      </c>
      <c r="K2177" s="16"/>
      <c r="L2177" s="12">
        <v>676324561</v>
      </c>
      <c r="M2177" s="12">
        <v>660699215</v>
      </c>
      <c r="N2177" s="12"/>
      <c r="O2177" t="s" s="13">
        <v>14507</v>
      </c>
      <c r="P2177" s="16">
        <v>28860</v>
      </c>
      <c r="Q2177" t="s" s="13">
        <v>8944</v>
      </c>
      <c r="R2177" s="18"/>
      <c r="S2177" t="s" s="71">
        <v>14508</v>
      </c>
      <c r="T2177" s="12"/>
      <c r="U2177" s="12"/>
      <c r="V2177" t="s" s="13">
        <v>14509</v>
      </c>
      <c r="W2177" t="s" s="13">
        <v>14509</v>
      </c>
      <c r="X2177" t="s" s="13">
        <v>14510</v>
      </c>
      <c r="Y2177" t="s" s="14">
        <v>14511</v>
      </c>
      <c r="Z2177" s="12"/>
      <c r="AA2177" s="19">
        <v>43740</v>
      </c>
      <c r="AB2177" s="20"/>
    </row>
    <row r="2178" ht="25.5" customHeight="1">
      <c r="A2178" s="12">
        <v>2216</v>
      </c>
      <c r="B2178" s="12">
        <v>22161</v>
      </c>
      <c r="C2178" t="s" s="13">
        <v>7608</v>
      </c>
      <c r="D2178" t="s" s="13">
        <v>14512</v>
      </c>
      <c r="E2178" t="s" s="14">
        <f>MID(D2178,1,SEARCH(",",D2178)-1)</f>
        <v>14513</v>
      </c>
      <c r="F2178" t="s" s="13">
        <f>MID(D2178,SEARCH(",",D2178)+2,50)</f>
        <v>433</v>
      </c>
      <c r="G2178" s="15">
        <v>40343</v>
      </c>
      <c r="H2178" s="16">
        <f>YEAR(G2178)</f>
        <v>2010</v>
      </c>
      <c r="I2178" s="16">
        <f>INT((TODAY()-G2178)/365)</f>
        <v>10</v>
      </c>
      <c r="J2178" t="s" s="17">
        <v>32</v>
      </c>
      <c r="K2178" s="16"/>
      <c r="L2178" s="12">
        <v>661443221</v>
      </c>
      <c r="M2178" s="12">
        <v>606730002</v>
      </c>
      <c r="N2178" s="12"/>
      <c r="O2178" t="s" s="13">
        <v>14514</v>
      </c>
      <c r="P2178" s="16">
        <v>28860</v>
      </c>
      <c r="Q2178" t="s" s="13">
        <v>8944</v>
      </c>
      <c r="R2178" s="18"/>
      <c r="S2178" s="18"/>
      <c r="T2178" s="12"/>
      <c r="U2178" t="s" s="13">
        <v>14515</v>
      </c>
      <c r="V2178" t="s" s="13">
        <v>14516</v>
      </c>
      <c r="W2178" t="s" s="13">
        <v>14516</v>
      </c>
      <c r="X2178" t="s" s="13">
        <v>14517</v>
      </c>
      <c r="Y2178" t="s" s="14">
        <v>14518</v>
      </c>
      <c r="Z2178" t="s" s="13">
        <v>14519</v>
      </c>
      <c r="AA2178" s="19">
        <v>43724</v>
      </c>
      <c r="AB2178" s="20"/>
    </row>
    <row r="2179" ht="15.75" customHeight="1">
      <c r="A2179" s="12">
        <v>2217</v>
      </c>
      <c r="B2179" s="12">
        <v>22171</v>
      </c>
      <c r="C2179" t="s" s="13">
        <v>28</v>
      </c>
      <c r="D2179" t="s" s="13">
        <v>14520</v>
      </c>
      <c r="E2179" t="s" s="14">
        <f>MID(D2179,1,SEARCH(",",D2179)-1)</f>
        <v>14521</v>
      </c>
      <c r="F2179" t="s" s="13">
        <f>MID(D2179,SEARCH(",",D2179)+2,50)</f>
        <v>1197</v>
      </c>
      <c r="G2179" s="15">
        <v>30204</v>
      </c>
      <c r="H2179" s="16">
        <f>YEAR(G2179)</f>
        <v>1982</v>
      </c>
      <c r="I2179" s="16">
        <f>INT((TODAY()-G2179)/365)</f>
        <v>38</v>
      </c>
      <c r="J2179" t="s" s="17">
        <v>32</v>
      </c>
      <c r="K2179" t="s" s="17">
        <v>14522</v>
      </c>
      <c r="L2179" s="12">
        <v>630684422</v>
      </c>
      <c r="M2179" s="12"/>
      <c r="N2179" s="12"/>
      <c r="O2179" t="s" s="13">
        <v>14523</v>
      </c>
      <c r="P2179" s="16">
        <v>28034</v>
      </c>
      <c r="Q2179" t="s" s="13">
        <v>34</v>
      </c>
      <c r="R2179" t="s" s="24">
        <v>14524</v>
      </c>
      <c r="S2179" s="18"/>
      <c r="T2179" s="12"/>
      <c r="U2179" s="12"/>
      <c r="V2179" s="12"/>
      <c r="W2179" t="s" s="13">
        <v>14525</v>
      </c>
      <c r="X2179" t="s" s="13">
        <v>14522</v>
      </c>
      <c r="Y2179" s="25"/>
      <c r="Z2179" s="12"/>
      <c r="AA2179" s="19">
        <v>43739</v>
      </c>
      <c r="AB2179" s="20"/>
    </row>
    <row r="2180" ht="15.75" customHeight="1">
      <c r="A2180" s="12">
        <v>2218</v>
      </c>
      <c r="B2180" s="12">
        <v>22181</v>
      </c>
      <c r="C2180" t="s" s="13">
        <v>7608</v>
      </c>
      <c r="D2180" t="s" s="13">
        <v>14526</v>
      </c>
      <c r="E2180" t="s" s="14">
        <f>MID(D2180,1,SEARCH(",",D2180)-1)</f>
        <v>14527</v>
      </c>
      <c r="F2180" t="s" s="13">
        <f>MID(D2180,SEARCH(",",D2180)+2,50)</f>
        <v>67</v>
      </c>
      <c r="G2180" s="15">
        <v>37837</v>
      </c>
      <c r="H2180" s="16">
        <f>YEAR(G2180)</f>
        <v>2003</v>
      </c>
      <c r="I2180" s="16">
        <f>INT((TODAY()-G2180)/365)</f>
        <v>17</v>
      </c>
      <c r="J2180" t="s" s="17">
        <v>40</v>
      </c>
      <c r="K2180" s="16"/>
      <c r="L2180" s="12">
        <v>689362893</v>
      </c>
      <c r="M2180" s="12">
        <v>669119113</v>
      </c>
      <c r="N2180" s="12"/>
      <c r="O2180" t="s" s="13">
        <v>14528</v>
      </c>
      <c r="P2180" s="16">
        <v>28861</v>
      </c>
      <c r="Q2180" t="s" s="13">
        <v>8944</v>
      </c>
      <c r="R2180" t="s" s="24">
        <v>14529</v>
      </c>
      <c r="S2180" t="s" s="24">
        <v>14530</v>
      </c>
      <c r="T2180" s="12"/>
      <c r="U2180" t="s" s="13">
        <v>14531</v>
      </c>
      <c r="V2180" t="s" s="13">
        <v>14532</v>
      </c>
      <c r="W2180" t="s" s="13">
        <v>14533</v>
      </c>
      <c r="X2180" t="s" s="13">
        <v>14534</v>
      </c>
      <c r="Y2180" t="s" s="14">
        <v>14535</v>
      </c>
      <c r="Z2180" t="s" s="13">
        <v>14536</v>
      </c>
      <c r="AA2180" s="19">
        <v>43746</v>
      </c>
      <c r="AB2180" s="20">
        <v>44092</v>
      </c>
    </row>
    <row r="2181" ht="15.75" customHeight="1">
      <c r="A2181" s="12">
        <v>2218</v>
      </c>
      <c r="B2181" s="12">
        <v>22182</v>
      </c>
      <c r="C2181" t="s" s="13">
        <v>7608</v>
      </c>
      <c r="D2181" t="s" s="13">
        <v>14537</v>
      </c>
      <c r="E2181" t="s" s="14">
        <f>MID(D2181,1,SEARCH(",",D2181)-1)</f>
        <v>14527</v>
      </c>
      <c r="F2181" t="s" s="13">
        <f>MID(D2181,SEARCH(",",D2181)+2,50)</f>
        <v>2098</v>
      </c>
      <c r="G2181" s="15">
        <v>39218</v>
      </c>
      <c r="H2181" s="16">
        <f>YEAR(G2181)</f>
        <v>2007</v>
      </c>
      <c r="I2181" s="16">
        <f>INT((TODAY()-G2181)/365)</f>
        <v>13</v>
      </c>
      <c r="J2181" t="s" s="17">
        <v>40</v>
      </c>
      <c r="K2181" s="16"/>
      <c r="L2181" s="12">
        <v>689362893</v>
      </c>
      <c r="M2181" s="12">
        <v>669119113</v>
      </c>
      <c r="N2181" s="12"/>
      <c r="O2181" t="s" s="13">
        <v>14528</v>
      </c>
      <c r="P2181" s="16">
        <v>28862</v>
      </c>
      <c r="Q2181" t="s" s="13">
        <v>8944</v>
      </c>
      <c r="R2181" t="s" s="24">
        <v>14529</v>
      </c>
      <c r="S2181" t="s" s="24">
        <v>14530</v>
      </c>
      <c r="T2181" s="12"/>
      <c r="U2181" t="s" s="13">
        <v>14531</v>
      </c>
      <c r="V2181" t="s" s="13">
        <v>14532</v>
      </c>
      <c r="W2181" t="s" s="13">
        <v>14533</v>
      </c>
      <c r="X2181" t="s" s="13">
        <v>14534</v>
      </c>
      <c r="Y2181" t="s" s="14">
        <v>14535</v>
      </c>
      <c r="Z2181" s="12"/>
      <c r="AA2181" s="19">
        <v>43746</v>
      </c>
      <c r="AB2181" s="20">
        <v>43881</v>
      </c>
    </row>
    <row r="2182" ht="15.75" customHeight="1">
      <c r="A2182" s="12">
        <v>2219</v>
      </c>
      <c r="B2182" s="12">
        <v>22191</v>
      </c>
      <c r="C2182" t="s" s="13">
        <v>28</v>
      </c>
      <c r="D2182" t="s" s="13">
        <v>14538</v>
      </c>
      <c r="E2182" t="s" s="14">
        <f>MID(D2182,1,SEARCH(",",D2182)-1)</f>
        <v>14539</v>
      </c>
      <c r="F2182" t="s" s="13">
        <f>MID(D2182,SEARCH(",",D2182)+2,50)</f>
        <v>642</v>
      </c>
      <c r="G2182" s="15">
        <v>38497</v>
      </c>
      <c r="H2182" s="16">
        <f>YEAR(G2182)</f>
        <v>2005</v>
      </c>
      <c r="I2182" s="16">
        <f>INT((TODAY()-G2182)/365)</f>
        <v>15</v>
      </c>
      <c r="J2182" t="s" s="17">
        <v>32</v>
      </c>
      <c r="K2182" t="s" s="17">
        <v>14540</v>
      </c>
      <c r="L2182" s="12">
        <v>629747462</v>
      </c>
      <c r="M2182" s="12">
        <v>693920527</v>
      </c>
      <c r="N2182" s="12"/>
      <c r="O2182" t="s" s="13">
        <v>14541</v>
      </c>
      <c r="P2182" s="16">
        <v>28049</v>
      </c>
      <c r="Q2182" t="s" s="13">
        <v>34</v>
      </c>
      <c r="R2182" t="s" s="62">
        <v>14542</v>
      </c>
      <c r="S2182" s="12"/>
      <c r="T2182" s="12"/>
      <c r="U2182" t="s" s="13">
        <v>14543</v>
      </c>
      <c r="V2182" t="s" s="13">
        <v>14544</v>
      </c>
      <c r="W2182" t="s" s="13">
        <v>14543</v>
      </c>
      <c r="X2182" t="s" s="13">
        <v>14545</v>
      </c>
      <c r="Y2182" t="s" s="14">
        <v>14546</v>
      </c>
      <c r="Z2182" t="s" s="13">
        <v>14547</v>
      </c>
      <c r="AA2182" s="19">
        <v>43745</v>
      </c>
      <c r="AB2182" s="20">
        <v>43881</v>
      </c>
    </row>
    <row r="2183" ht="15.75" customHeight="1">
      <c r="A2183" s="12">
        <v>2220</v>
      </c>
      <c r="B2183" s="12">
        <v>22201</v>
      </c>
      <c r="C2183" t="s" s="13">
        <v>28</v>
      </c>
      <c r="D2183" t="s" s="13">
        <v>14548</v>
      </c>
      <c r="E2183" t="s" s="14">
        <f>MID(D2183,1,SEARCH(",",D2183)-1)</f>
        <v>14549</v>
      </c>
      <c r="F2183" t="s" s="13">
        <f>MID(D2183,SEARCH(",",D2183)+2,50)</f>
        <v>46</v>
      </c>
      <c r="G2183" s="15">
        <v>38839</v>
      </c>
      <c r="H2183" s="16">
        <f>YEAR(G2183)</f>
        <v>2006</v>
      </c>
      <c r="I2183" s="16">
        <f>INT((TODAY()-G2183)/365)</f>
        <v>14</v>
      </c>
      <c r="J2183" t="s" s="17">
        <v>40</v>
      </c>
      <c r="K2183" t="s" s="17">
        <v>14550</v>
      </c>
      <c r="L2183" s="12">
        <v>658361876</v>
      </c>
      <c r="M2183" s="12">
        <v>630253024</v>
      </c>
      <c r="N2183" s="12"/>
      <c r="O2183" t="s" s="13">
        <v>14551</v>
      </c>
      <c r="P2183" s="16">
        <v>28050</v>
      </c>
      <c r="Q2183" t="s" s="13">
        <v>34</v>
      </c>
      <c r="R2183" s="18"/>
      <c r="S2183" t="s" s="24">
        <v>14552</v>
      </c>
      <c r="T2183" s="12"/>
      <c r="U2183" t="s" s="13">
        <v>14553</v>
      </c>
      <c r="V2183" t="s" s="13">
        <v>14554</v>
      </c>
      <c r="W2183" t="s" s="13">
        <v>14555</v>
      </c>
      <c r="X2183" t="s" s="13">
        <v>14556</v>
      </c>
      <c r="Y2183" t="s" s="14">
        <v>14557</v>
      </c>
      <c r="Z2183" s="12"/>
      <c r="AA2183" s="19">
        <v>43732</v>
      </c>
      <c r="AB2183" s="39"/>
    </row>
    <row r="2184" ht="15.75" customHeight="1">
      <c r="A2184" s="30">
        <v>2221</v>
      </c>
      <c r="B2184" s="30">
        <v>22211</v>
      </c>
      <c r="C2184" t="s" s="31">
        <v>7608</v>
      </c>
      <c r="D2184" t="s" s="32">
        <v>14558</v>
      </c>
      <c r="E2184" t="s" s="14">
        <f>MID(D2184,1,SEARCH(",",D2184)-1)</f>
        <v>14559</v>
      </c>
      <c r="F2184" t="s" s="13">
        <f>MID(D2184,SEARCH(",",D2184)+2,50)</f>
        <v>115</v>
      </c>
      <c r="G2184" s="33">
        <v>40850</v>
      </c>
      <c r="H2184" s="30">
        <f>YEAR(G2184)</f>
        <v>2011</v>
      </c>
      <c r="I2184" s="30">
        <f>INT((TODAY()-G2184)/365)</f>
        <v>8</v>
      </c>
      <c r="J2184" t="s" s="31">
        <v>40</v>
      </c>
      <c r="K2184" s="30"/>
      <c r="L2184" s="30">
        <v>659218672</v>
      </c>
      <c r="M2184" s="30">
        <v>636245024</v>
      </c>
      <c r="N2184" s="30"/>
      <c r="O2184" t="s" s="32">
        <v>14560</v>
      </c>
      <c r="P2184" s="30">
        <v>28814</v>
      </c>
      <c r="Q2184" t="s" s="31">
        <v>7581</v>
      </c>
      <c r="R2184" t="s" s="38">
        <v>14561</v>
      </c>
      <c r="S2184" s="67"/>
      <c r="T2184" s="37"/>
      <c r="U2184" t="s" s="32">
        <v>14562</v>
      </c>
      <c r="V2184" t="s" s="32">
        <v>14563</v>
      </c>
      <c r="W2184" t="s" s="32">
        <v>14562</v>
      </c>
      <c r="X2184" t="s" s="31">
        <v>14564</v>
      </c>
      <c r="Y2184" t="s" s="32">
        <v>14565</v>
      </c>
      <c r="Z2184" t="s" s="32">
        <v>14566</v>
      </c>
      <c r="AA2184" s="53">
        <v>43752</v>
      </c>
      <c r="AB2184" s="39">
        <v>43761</v>
      </c>
    </row>
    <row r="2185" ht="15.75" customHeight="1">
      <c r="A2185" s="12">
        <v>2222</v>
      </c>
      <c r="B2185" s="12">
        <v>22221</v>
      </c>
      <c r="C2185" t="s" s="13">
        <v>28</v>
      </c>
      <c r="D2185" t="s" s="13">
        <v>14567</v>
      </c>
      <c r="E2185" t="s" s="14">
        <f>MID(D2185,1,SEARCH(",",D2185)-1)</f>
        <v>14568</v>
      </c>
      <c r="F2185" t="s" s="13">
        <f>MID(D2185,SEARCH(",",D2185)+2,50)</f>
        <v>504</v>
      </c>
      <c r="G2185" s="15">
        <v>39105</v>
      </c>
      <c r="H2185" s="16">
        <f>YEAR(G2185)</f>
        <v>2007</v>
      </c>
      <c r="I2185" s="16">
        <f>INT((TODAY()-G2185)/365)</f>
        <v>13</v>
      </c>
      <c r="J2185" t="s" s="17">
        <v>40</v>
      </c>
      <c r="K2185" t="s" s="17">
        <v>14569</v>
      </c>
      <c r="L2185" s="12">
        <v>652080393</v>
      </c>
      <c r="M2185" s="12"/>
      <c r="N2185" s="12"/>
      <c r="O2185" t="s" s="13">
        <v>14570</v>
      </c>
      <c r="P2185" s="16">
        <v>28035</v>
      </c>
      <c r="Q2185" t="s" s="13">
        <v>34</v>
      </c>
      <c r="R2185" t="s" s="24">
        <v>14571</v>
      </c>
      <c r="S2185" s="18"/>
      <c r="T2185" s="12"/>
      <c r="U2185" t="s" s="13">
        <v>14572</v>
      </c>
      <c r="V2185" t="s" s="13">
        <v>14573</v>
      </c>
      <c r="W2185" t="s" s="13">
        <v>14573</v>
      </c>
      <c r="X2185" t="s" s="13">
        <v>14574</v>
      </c>
      <c r="Y2185" t="s" s="14">
        <v>14575</v>
      </c>
      <c r="Z2185" s="12"/>
      <c r="AA2185" s="19">
        <v>43752</v>
      </c>
      <c r="AB2185" s="20"/>
    </row>
    <row r="2186" ht="15.75" customHeight="1">
      <c r="A2186" s="12">
        <v>2222</v>
      </c>
      <c r="B2186" s="12">
        <v>22222</v>
      </c>
      <c r="C2186" t="s" s="13">
        <v>28</v>
      </c>
      <c r="D2186" t="s" s="13">
        <v>14576</v>
      </c>
      <c r="E2186" t="s" s="14">
        <f>MID(D2186,1,SEARCH(",",D2186)-1)</f>
        <v>14568</v>
      </c>
      <c r="F2186" t="s" s="13">
        <f>MID(D2186,SEARCH(",",D2186)+2,50)</f>
        <v>6756</v>
      </c>
      <c r="G2186" s="15">
        <v>39704</v>
      </c>
      <c r="H2186" s="16">
        <f>YEAR(G2186)</f>
        <v>2008</v>
      </c>
      <c r="I2186" s="16">
        <f>INT((TODAY()-G2186)/365)</f>
        <v>12</v>
      </c>
      <c r="J2186" t="s" s="17">
        <v>32</v>
      </c>
      <c r="K2186" t="s" s="17">
        <v>14577</v>
      </c>
      <c r="L2186" s="12">
        <v>652080393</v>
      </c>
      <c r="M2186" s="12"/>
      <c r="N2186" s="12"/>
      <c r="O2186" t="s" s="13">
        <v>14570</v>
      </c>
      <c r="P2186" s="16">
        <v>28035</v>
      </c>
      <c r="Q2186" t="s" s="13">
        <v>34</v>
      </c>
      <c r="R2186" t="s" s="24">
        <v>14571</v>
      </c>
      <c r="S2186" s="18"/>
      <c r="T2186" s="12"/>
      <c r="U2186" t="s" s="13">
        <v>14572</v>
      </c>
      <c r="V2186" t="s" s="13">
        <v>14573</v>
      </c>
      <c r="W2186" t="s" s="13">
        <v>14573</v>
      </c>
      <c r="X2186" t="s" s="13">
        <v>14574</v>
      </c>
      <c r="Y2186" t="s" s="14">
        <v>14575</v>
      </c>
      <c r="Z2186" s="12"/>
      <c r="AA2186" s="19">
        <v>43992</v>
      </c>
      <c r="AB2186" s="39"/>
    </row>
    <row r="2187" ht="25.5" customHeight="1">
      <c r="A2187" s="12">
        <v>2223</v>
      </c>
      <c r="B2187" s="12">
        <v>22231</v>
      </c>
      <c r="C2187" t="s" s="13">
        <v>28</v>
      </c>
      <c r="D2187" t="s" s="13">
        <v>14578</v>
      </c>
      <c r="E2187" t="s" s="14">
        <f>MID(D2187,1,SEARCH(",",D2187)-1)</f>
        <v>14579</v>
      </c>
      <c r="F2187" t="s" s="13">
        <f>MID(D2187,SEARCH(",",D2187)+2,50)</f>
        <v>642</v>
      </c>
      <c r="G2187" s="15">
        <v>41010</v>
      </c>
      <c r="H2187" s="16">
        <f>YEAR(G2187)</f>
        <v>2012</v>
      </c>
      <c r="I2187" s="16">
        <f>INT((TODAY()-G2187)/365)</f>
        <v>8</v>
      </c>
      <c r="J2187" t="s" s="17">
        <v>32</v>
      </c>
      <c r="K2187" t="s" s="17">
        <v>14580</v>
      </c>
      <c r="L2187" s="12">
        <v>652419131</v>
      </c>
      <c r="M2187" s="12"/>
      <c r="N2187" s="12"/>
      <c r="O2187" t="s" s="13">
        <v>14581</v>
      </c>
      <c r="P2187" s="16">
        <v>28049</v>
      </c>
      <c r="Q2187" t="s" s="13">
        <v>34</v>
      </c>
      <c r="R2187" t="s" s="73">
        <v>14582</v>
      </c>
      <c r="S2187" s="75"/>
      <c r="T2187" s="12"/>
      <c r="U2187" t="s" s="13">
        <v>14583</v>
      </c>
      <c r="V2187" t="s" s="13">
        <v>14584</v>
      </c>
      <c r="W2187" t="s" s="13">
        <v>14583</v>
      </c>
      <c r="X2187" t="s" s="13">
        <v>14585</v>
      </c>
      <c r="Y2187" t="s" s="14">
        <v>14586</v>
      </c>
      <c r="Z2187" t="s" s="13">
        <v>14587</v>
      </c>
      <c r="AA2187" s="19">
        <v>43752</v>
      </c>
      <c r="AB2187" s="20"/>
    </row>
    <row r="2188" ht="38.25" customHeight="1">
      <c r="A2188" s="30">
        <v>2224</v>
      </c>
      <c r="B2188" s="30">
        <v>22241</v>
      </c>
      <c r="C2188" t="s" s="31">
        <v>28</v>
      </c>
      <c r="D2188" t="s" s="32">
        <v>14588</v>
      </c>
      <c r="E2188" t="s" s="14">
        <f>MID(D2188,1,SEARCH(",",D2188)-1)</f>
        <v>14589</v>
      </c>
      <c r="F2188" t="s" s="13">
        <f>MID(D2188,SEARCH(",",D2188)+2,50)</f>
        <v>74</v>
      </c>
      <c r="G2188" s="33">
        <v>35717</v>
      </c>
      <c r="H2188" s="30">
        <f>YEAR(G2188)</f>
        <v>1997</v>
      </c>
      <c r="I2188" s="30">
        <f>INT((TODAY()-G2188)/365)</f>
        <v>23</v>
      </c>
      <c r="J2188" t="s" s="31">
        <v>40</v>
      </c>
      <c r="K2188" t="s" s="31">
        <v>14590</v>
      </c>
      <c r="L2188" s="30">
        <v>653709064</v>
      </c>
      <c r="M2188" s="30"/>
      <c r="N2188" s="30"/>
      <c r="O2188" t="s" s="32">
        <v>14591</v>
      </c>
      <c r="P2188" s="30">
        <v>28034</v>
      </c>
      <c r="Q2188" t="s" s="31">
        <v>34</v>
      </c>
      <c r="R2188" s="67"/>
      <c r="S2188" s="67"/>
      <c r="T2188" t="s" s="32">
        <v>14592</v>
      </c>
      <c r="U2188" s="37"/>
      <c r="V2188" s="37"/>
      <c r="W2188" s="37"/>
      <c r="X2188" s="30"/>
      <c r="Y2188" s="37"/>
      <c r="Z2188" t="s" s="32">
        <v>14593</v>
      </c>
      <c r="AA2188" s="53">
        <v>43749</v>
      </c>
      <c r="AB2188" s="39">
        <v>43813</v>
      </c>
    </row>
    <row r="2189" ht="15.75" customHeight="1">
      <c r="A2189" s="12">
        <v>2225</v>
      </c>
      <c r="B2189" s="12">
        <v>22251</v>
      </c>
      <c r="C2189" t="s" s="13">
        <v>57</v>
      </c>
      <c r="D2189" t="s" s="13">
        <v>14594</v>
      </c>
      <c r="E2189" t="s" s="14">
        <f>MID(D2189,1,SEARCH(",",D2189)-1)</f>
        <v>14595</v>
      </c>
      <c r="F2189" t="s" s="13">
        <f>MID(D2189,SEARCH(",",D2189)+2,50)</f>
        <v>31</v>
      </c>
      <c r="G2189" s="15">
        <v>32189</v>
      </c>
      <c r="H2189" s="16">
        <f>YEAR(G2189)</f>
        <v>1988</v>
      </c>
      <c r="I2189" s="16">
        <f>INT((TODAY()-G2189)/365)</f>
        <v>32</v>
      </c>
      <c r="J2189" t="s" s="17">
        <v>32</v>
      </c>
      <c r="K2189" t="s" s="17">
        <v>14596</v>
      </c>
      <c r="L2189" s="12">
        <v>918597020</v>
      </c>
      <c r="M2189" s="12">
        <v>629162892</v>
      </c>
      <c r="N2189" s="12"/>
      <c r="O2189" t="s" s="13">
        <v>14597</v>
      </c>
      <c r="P2189" s="16">
        <v>28260</v>
      </c>
      <c r="Q2189" t="s" s="13">
        <v>14598</v>
      </c>
      <c r="R2189" s="18"/>
      <c r="S2189" s="18"/>
      <c r="T2189" t="s" s="13">
        <v>14599</v>
      </c>
      <c r="U2189" s="12"/>
      <c r="V2189" s="12"/>
      <c r="W2189" s="12"/>
      <c r="X2189" s="12"/>
      <c r="Y2189" t="s" s="14">
        <v>14600</v>
      </c>
      <c r="Z2189" t="s" s="13">
        <v>14601</v>
      </c>
      <c r="AA2189" s="19">
        <v>43753</v>
      </c>
      <c r="AB2189" s="20">
        <v>43819</v>
      </c>
    </row>
    <row r="2190" ht="15.75" customHeight="1">
      <c r="A2190" s="12">
        <v>2226</v>
      </c>
      <c r="B2190" s="12">
        <v>22261</v>
      </c>
      <c r="C2190" t="s" s="13">
        <v>7608</v>
      </c>
      <c r="D2190" t="s" s="13">
        <v>14602</v>
      </c>
      <c r="E2190" t="s" s="14">
        <f>MID(D2190,1,SEARCH(",",D2190)-1)</f>
        <v>14603</v>
      </c>
      <c r="F2190" t="s" s="13">
        <f>MID(D2190,SEARCH(",",D2190)+2,50)</f>
        <v>1197</v>
      </c>
      <c r="G2190" s="15">
        <v>39229</v>
      </c>
      <c r="H2190" s="16">
        <f>YEAR(G2190)</f>
        <v>2007</v>
      </c>
      <c r="I2190" s="16">
        <f>INT((TODAY()-G2190)/365)</f>
        <v>13</v>
      </c>
      <c r="J2190" t="s" s="17">
        <v>32</v>
      </c>
      <c r="K2190" s="16"/>
      <c r="L2190" s="12">
        <v>666736268</v>
      </c>
      <c r="M2190" s="12"/>
      <c r="N2190" s="12"/>
      <c r="O2190" t="s" s="13">
        <v>14604</v>
      </c>
      <c r="P2190" s="16">
        <v>28860</v>
      </c>
      <c r="Q2190" t="s" s="13">
        <v>8944</v>
      </c>
      <c r="R2190" t="s" s="24">
        <v>14605</v>
      </c>
      <c r="S2190" s="18"/>
      <c r="T2190" s="12"/>
      <c r="U2190" t="s" s="13">
        <v>14606</v>
      </c>
      <c r="V2190" t="s" s="13">
        <v>14607</v>
      </c>
      <c r="W2190" t="s" s="13">
        <v>14606</v>
      </c>
      <c r="X2190" t="s" s="13">
        <v>14608</v>
      </c>
      <c r="Y2190" t="s" s="14">
        <v>14609</v>
      </c>
      <c r="Z2190" t="s" s="13">
        <v>14610</v>
      </c>
      <c r="AA2190" s="19">
        <v>43754</v>
      </c>
      <c r="AB2190" s="20">
        <v>43819</v>
      </c>
    </row>
    <row r="2191" ht="15.75" customHeight="1">
      <c r="A2191" s="30">
        <v>2227</v>
      </c>
      <c r="B2191" s="30">
        <v>22271</v>
      </c>
      <c r="C2191" t="s" s="31">
        <v>7608</v>
      </c>
      <c r="D2191" t="s" s="32">
        <v>14611</v>
      </c>
      <c r="E2191" t="s" s="14">
        <f>MID(D2191,1,SEARCH(",",D2191)-1)</f>
        <v>14612</v>
      </c>
      <c r="F2191" t="s" s="13">
        <f>MID(D2191,SEARCH(",",D2191)+2,50)</f>
        <v>14613</v>
      </c>
      <c r="G2191" s="33">
        <v>39284</v>
      </c>
      <c r="H2191" s="30">
        <f>YEAR(G2191)</f>
        <v>2007</v>
      </c>
      <c r="I2191" s="30">
        <f>INT((TODAY()-G2191)/365)</f>
        <v>13</v>
      </c>
      <c r="J2191" t="s" s="31">
        <v>40</v>
      </c>
      <c r="K2191" t="s" s="31">
        <v>14614</v>
      </c>
      <c r="L2191" s="30">
        <v>671158333</v>
      </c>
      <c r="M2191" s="30">
        <v>662948126</v>
      </c>
      <c r="N2191" s="30"/>
      <c r="O2191" t="s" s="32">
        <v>14615</v>
      </c>
      <c r="P2191" s="30">
        <v>28860</v>
      </c>
      <c r="Q2191" t="s" s="31">
        <v>8944</v>
      </c>
      <c r="R2191" t="s" s="38">
        <v>14616</v>
      </c>
      <c r="S2191" s="67"/>
      <c r="T2191" s="37"/>
      <c r="U2191" t="s" s="32">
        <v>14617</v>
      </c>
      <c r="V2191" t="s" s="32">
        <v>14618</v>
      </c>
      <c r="W2191" t="s" s="32">
        <v>14617</v>
      </c>
      <c r="X2191" t="s" s="31">
        <v>14619</v>
      </c>
      <c r="Y2191" t="s" s="32">
        <v>14620</v>
      </c>
      <c r="Z2191" t="s" s="32">
        <v>14621</v>
      </c>
      <c r="AA2191" s="53">
        <v>43753</v>
      </c>
      <c r="AB2191" s="39">
        <v>43770</v>
      </c>
    </row>
    <row r="2192" ht="15.75" customHeight="1">
      <c r="A2192" s="12">
        <v>2228</v>
      </c>
      <c r="B2192" s="12">
        <v>22281</v>
      </c>
      <c r="C2192" t="s" s="13">
        <v>57</v>
      </c>
      <c r="D2192" t="s" s="13">
        <v>14622</v>
      </c>
      <c r="E2192" t="s" s="14">
        <f>MID(D2192,1,SEARCH(",",D2192)-1)</f>
        <v>14623</v>
      </c>
      <c r="F2192" t="s" s="13">
        <f>MID(D2192,SEARCH(",",D2192)+2,50)</f>
        <v>1226</v>
      </c>
      <c r="G2192" s="15">
        <v>37310</v>
      </c>
      <c r="H2192" s="16">
        <f>YEAR(G2192)</f>
        <v>2002</v>
      </c>
      <c r="I2192" s="16">
        <f>INT((TODAY()-G2192)/365)</f>
        <v>18</v>
      </c>
      <c r="J2192" t="s" s="17">
        <v>32</v>
      </c>
      <c r="K2192" t="s" s="17">
        <v>14624</v>
      </c>
      <c r="L2192" s="12">
        <v>626490970</v>
      </c>
      <c r="M2192" s="12">
        <v>925240271</v>
      </c>
      <c r="N2192" s="12">
        <v>670204986</v>
      </c>
      <c r="O2192" t="s" s="13">
        <v>14625</v>
      </c>
      <c r="P2192" s="16">
        <v>45007</v>
      </c>
      <c r="Q2192" t="s" s="13">
        <v>7365</v>
      </c>
      <c r="R2192" t="s" s="24">
        <v>14626</v>
      </c>
      <c r="S2192" s="18"/>
      <c r="T2192" s="12"/>
      <c r="U2192" t="s" s="13">
        <v>14627</v>
      </c>
      <c r="V2192" t="s" s="13">
        <v>14628</v>
      </c>
      <c r="W2192" t="s" s="13">
        <v>14627</v>
      </c>
      <c r="X2192" t="s" s="13">
        <v>14629</v>
      </c>
      <c r="Y2192" t="s" s="14">
        <v>14630</v>
      </c>
      <c r="Z2192" s="12"/>
      <c r="AA2192" s="19">
        <v>43757</v>
      </c>
      <c r="AB2192" s="20">
        <v>43887</v>
      </c>
    </row>
    <row r="2193" ht="15.75" customHeight="1">
      <c r="A2193" s="12">
        <v>2229</v>
      </c>
      <c r="B2193" s="12">
        <v>22291</v>
      </c>
      <c r="C2193" t="s" s="13">
        <v>28</v>
      </c>
      <c r="D2193" t="s" s="13">
        <v>14631</v>
      </c>
      <c r="E2193" t="s" s="14">
        <f>MID(D2193,1,SEARCH(",",D2193)-1)</f>
        <v>14632</v>
      </c>
      <c r="F2193" t="s" s="13">
        <f>MID(D2193,SEARCH(",",D2193)+2,50)</f>
        <v>275</v>
      </c>
      <c r="G2193" s="15">
        <v>40348</v>
      </c>
      <c r="H2193" s="16">
        <f>YEAR(G2193)</f>
        <v>2010</v>
      </c>
      <c r="I2193" s="16">
        <f>INT((TODAY()-G2193)/365)</f>
        <v>10</v>
      </c>
      <c r="J2193" t="s" s="17">
        <v>40</v>
      </c>
      <c r="K2193" s="16"/>
      <c r="L2193" s="12">
        <v>654806200</v>
      </c>
      <c r="M2193" s="12">
        <v>600550426</v>
      </c>
      <c r="N2193" s="12"/>
      <c r="O2193" t="s" s="13">
        <v>14633</v>
      </c>
      <c r="P2193" s="16">
        <v>28035</v>
      </c>
      <c r="Q2193" t="s" s="13">
        <v>34</v>
      </c>
      <c r="R2193" t="s" s="24">
        <v>14634</v>
      </c>
      <c r="S2193" t="s" s="24">
        <v>14635</v>
      </c>
      <c r="T2193" s="12"/>
      <c r="U2193" t="s" s="13">
        <v>14636</v>
      </c>
      <c r="V2193" t="s" s="13">
        <v>14637</v>
      </c>
      <c r="W2193" t="s" s="13">
        <v>14636</v>
      </c>
      <c r="X2193" t="s" s="13">
        <v>14638</v>
      </c>
      <c r="Y2193" t="s" s="14">
        <v>14639</v>
      </c>
      <c r="Z2193" t="s" s="13">
        <v>14640</v>
      </c>
      <c r="AA2193" s="19">
        <v>43756</v>
      </c>
      <c r="AB2193" s="20">
        <v>43887</v>
      </c>
    </row>
    <row r="2194" ht="15.75" customHeight="1">
      <c r="A2194" s="12">
        <v>2230</v>
      </c>
      <c r="B2194" s="12">
        <v>22301</v>
      </c>
      <c r="C2194" t="s" s="13">
        <v>28</v>
      </c>
      <c r="D2194" t="s" s="13">
        <v>14641</v>
      </c>
      <c r="E2194" t="s" s="14">
        <f>MID(D2194,1,SEARCH(",",D2194)-1)</f>
        <v>14642</v>
      </c>
      <c r="F2194" t="s" s="13">
        <f>MID(D2194,SEARCH(",",D2194)+2,50)</f>
        <v>7974</v>
      </c>
      <c r="G2194" s="15">
        <v>39647</v>
      </c>
      <c r="H2194" s="16">
        <f>YEAR(G2194)</f>
        <v>2008</v>
      </c>
      <c r="I2194" s="16">
        <f>INT((TODAY()-G2194)/365)</f>
        <v>12</v>
      </c>
      <c r="J2194" t="s" s="17">
        <v>32</v>
      </c>
      <c r="K2194" t="s" s="17">
        <v>14643</v>
      </c>
      <c r="L2194" s="12">
        <v>658663271</v>
      </c>
      <c r="M2194" s="12">
        <v>625161323</v>
      </c>
      <c r="N2194" s="12"/>
      <c r="O2194" t="s" s="13">
        <v>14644</v>
      </c>
      <c r="P2194" s="16">
        <v>28034</v>
      </c>
      <c r="Q2194" t="s" s="13">
        <v>34</v>
      </c>
      <c r="R2194" t="s" s="24">
        <v>14645</v>
      </c>
      <c r="S2194" s="18"/>
      <c r="T2194" s="12"/>
      <c r="U2194" t="s" s="13">
        <v>14646</v>
      </c>
      <c r="V2194" t="s" s="13">
        <v>14647</v>
      </c>
      <c r="W2194" t="s" s="13">
        <v>14646</v>
      </c>
      <c r="X2194" t="s" s="13">
        <v>14648</v>
      </c>
      <c r="Y2194" t="s" s="14">
        <v>14649</v>
      </c>
      <c r="Z2194" s="12"/>
      <c r="AA2194" s="19">
        <v>43754</v>
      </c>
      <c r="AB2194" s="39"/>
    </row>
    <row r="2195" ht="36" customHeight="1">
      <c r="A2195" s="30">
        <v>2231</v>
      </c>
      <c r="B2195" s="30">
        <v>22311</v>
      </c>
      <c r="C2195" t="s" s="31">
        <v>28</v>
      </c>
      <c r="D2195" t="s" s="32">
        <v>14650</v>
      </c>
      <c r="E2195" t="s" s="14">
        <f>MID(D2195,1,SEARCH(",",D2195)-1)</f>
        <v>14651</v>
      </c>
      <c r="F2195" t="s" s="13">
        <f>MID(D2195,SEARCH(",",D2195)+2,50)</f>
        <v>14652</v>
      </c>
      <c r="G2195" s="33">
        <v>38769</v>
      </c>
      <c r="H2195" s="30">
        <f>YEAR(G2195)</f>
        <v>2006</v>
      </c>
      <c r="I2195" s="30">
        <f>INT((TODAY()-G2195)/365)</f>
        <v>14</v>
      </c>
      <c r="J2195" t="s" s="31">
        <v>32</v>
      </c>
      <c r="K2195" s="30"/>
      <c r="L2195" s="30">
        <v>677453977</v>
      </c>
      <c r="M2195" s="30">
        <v>605575341</v>
      </c>
      <c r="N2195" s="30">
        <v>647669589</v>
      </c>
      <c r="O2195" t="s" s="32">
        <v>14653</v>
      </c>
      <c r="P2195" s="30">
        <v>28016</v>
      </c>
      <c r="Q2195" t="s" s="31">
        <v>34</v>
      </c>
      <c r="R2195" t="s" s="38">
        <v>14654</v>
      </c>
      <c r="S2195" s="67"/>
      <c r="T2195" s="37"/>
      <c r="U2195" t="s" s="32">
        <v>14655</v>
      </c>
      <c r="V2195" t="s" s="32">
        <v>14656</v>
      </c>
      <c r="W2195" t="s" s="32">
        <v>14656</v>
      </c>
      <c r="X2195" t="s" s="31">
        <v>14657</v>
      </c>
      <c r="Y2195" t="s" s="32">
        <v>14658</v>
      </c>
      <c r="Z2195" t="s" s="79">
        <v>14659</v>
      </c>
      <c r="AA2195" s="53">
        <v>43766</v>
      </c>
      <c r="AB2195" s="39">
        <v>43847</v>
      </c>
    </row>
    <row r="2196" ht="15.75" customHeight="1">
      <c r="A2196" s="12">
        <v>2232</v>
      </c>
      <c r="B2196" s="12">
        <v>22321</v>
      </c>
      <c r="C2196" t="s" s="13">
        <v>57</v>
      </c>
      <c r="D2196" t="s" s="13">
        <v>14660</v>
      </c>
      <c r="E2196" t="s" s="14">
        <f>MID(D2196,1,SEARCH(",",D2196)-1)</f>
        <v>14661</v>
      </c>
      <c r="F2196" t="s" s="13">
        <f>MID(D2196,SEARCH(",",D2196)+2,50)</f>
        <v>504</v>
      </c>
      <c r="G2196" s="15">
        <v>36677</v>
      </c>
      <c r="H2196" s="16">
        <f>YEAR(G2196)</f>
        <v>2000</v>
      </c>
      <c r="I2196" s="16">
        <f>INT((TODAY()-G2196)/365)</f>
        <v>20</v>
      </c>
      <c r="J2196" t="s" s="17">
        <v>40</v>
      </c>
      <c r="K2196" t="s" s="17">
        <v>14662</v>
      </c>
      <c r="L2196" s="12">
        <v>646187614</v>
      </c>
      <c r="M2196" s="12">
        <v>696391932</v>
      </c>
      <c r="N2196" s="12">
        <v>925241424</v>
      </c>
      <c r="O2196" t="s" s="13">
        <v>14663</v>
      </c>
      <c r="P2196" s="16">
        <v>45007</v>
      </c>
      <c r="Q2196" t="s" s="13">
        <v>7365</v>
      </c>
      <c r="R2196" s="18"/>
      <c r="S2196" s="18"/>
      <c r="T2196" t="s" s="13">
        <v>14664</v>
      </c>
      <c r="U2196" t="s" s="13">
        <v>14665</v>
      </c>
      <c r="V2196" t="s" s="13">
        <v>14666</v>
      </c>
      <c r="W2196" t="s" s="13">
        <v>14667</v>
      </c>
      <c r="X2196" s="12"/>
      <c r="Y2196" t="s" s="14">
        <v>14668</v>
      </c>
      <c r="Z2196" s="12"/>
      <c r="AA2196" s="19">
        <v>43753</v>
      </c>
      <c r="AB2196" s="39">
        <v>43778</v>
      </c>
    </row>
    <row r="2197" ht="15.75" customHeight="1">
      <c r="A2197" s="30">
        <v>2233</v>
      </c>
      <c r="B2197" s="30">
        <v>22331</v>
      </c>
      <c r="C2197" t="s" s="31">
        <v>28</v>
      </c>
      <c r="D2197" t="s" s="32">
        <v>14669</v>
      </c>
      <c r="E2197" t="s" s="14">
        <f>MID(D2197,1,SEARCH(",",D2197)-1)</f>
        <v>14670</v>
      </c>
      <c r="F2197" t="s" s="13">
        <f>MID(D2197,SEARCH(",",D2197)+2,50)</f>
        <v>88</v>
      </c>
      <c r="G2197" s="33">
        <v>40919</v>
      </c>
      <c r="H2197" s="30">
        <f>YEAR(G2197)</f>
        <v>2012</v>
      </c>
      <c r="I2197" s="30">
        <f>INT((TODAY()-G2197)/365)</f>
        <v>8</v>
      </c>
      <c r="J2197" t="s" s="31">
        <v>32</v>
      </c>
      <c r="K2197" s="30"/>
      <c r="L2197" s="30">
        <v>680462754</v>
      </c>
      <c r="M2197" s="30">
        <v>669064500</v>
      </c>
      <c r="N2197" s="30"/>
      <c r="O2197" t="s" s="32">
        <v>14671</v>
      </c>
      <c r="P2197" s="30">
        <v>28049</v>
      </c>
      <c r="Q2197" t="s" s="31">
        <v>34</v>
      </c>
      <c r="R2197" t="s" s="38">
        <v>14672</v>
      </c>
      <c r="S2197" s="67"/>
      <c r="T2197" s="37"/>
      <c r="U2197" t="s" s="32">
        <v>14673</v>
      </c>
      <c r="V2197" t="s" s="32">
        <v>14674</v>
      </c>
      <c r="W2197" t="s" s="32">
        <v>14673</v>
      </c>
      <c r="X2197" t="s" s="31">
        <v>14675</v>
      </c>
      <c r="Y2197" t="s" s="32">
        <v>14676</v>
      </c>
      <c r="Z2197" t="s" s="32">
        <v>14677</v>
      </c>
      <c r="AA2197" s="53">
        <v>43767</v>
      </c>
      <c r="AB2197" s="39">
        <v>43881</v>
      </c>
    </row>
    <row r="2198" ht="15.75" customHeight="1">
      <c r="A2198" s="12">
        <v>2234</v>
      </c>
      <c r="B2198" s="12">
        <v>22341</v>
      </c>
      <c r="C2198" t="s" s="13">
        <v>7608</v>
      </c>
      <c r="D2198" t="s" s="13">
        <v>14678</v>
      </c>
      <c r="E2198" t="s" s="14">
        <f>MID(D2198,1,SEARCH(",",D2198)-1)</f>
        <v>14679</v>
      </c>
      <c r="F2198" t="s" s="13">
        <f>MID(D2198,SEARCH(",",D2198)+2,50)</f>
        <v>14680</v>
      </c>
      <c r="G2198" s="15">
        <v>38764</v>
      </c>
      <c r="H2198" s="16">
        <f>YEAR(G2198)</f>
        <v>2006</v>
      </c>
      <c r="I2198" s="16">
        <f>INT((TODAY()-G2198)/365)</f>
        <v>14</v>
      </c>
      <c r="J2198" t="s" s="17">
        <v>40</v>
      </c>
      <c r="K2198" s="16"/>
      <c r="L2198" s="12">
        <v>657172777</v>
      </c>
      <c r="M2198" s="12"/>
      <c r="N2198" s="12"/>
      <c r="O2198" t="s" s="13">
        <v>14681</v>
      </c>
      <c r="P2198" s="16">
        <v>28060</v>
      </c>
      <c r="Q2198" t="s" s="13">
        <v>8944</v>
      </c>
      <c r="R2198" t="s" s="24">
        <v>14682</v>
      </c>
      <c r="S2198" s="18"/>
      <c r="T2198" s="12"/>
      <c r="U2198" t="s" s="13">
        <v>14683</v>
      </c>
      <c r="V2198" t="s" s="13">
        <v>14684</v>
      </c>
      <c r="W2198" t="s" s="13">
        <v>14685</v>
      </c>
      <c r="X2198" t="s" s="13">
        <v>14686</v>
      </c>
      <c r="Y2198" t="s" s="14">
        <v>14687</v>
      </c>
      <c r="Z2198" t="s" s="13">
        <v>7064</v>
      </c>
      <c r="AA2198" s="19">
        <v>43768</v>
      </c>
      <c r="AB2198" s="20">
        <v>43881</v>
      </c>
    </row>
    <row r="2199" ht="15.75" customHeight="1">
      <c r="A2199" s="12">
        <v>2235</v>
      </c>
      <c r="B2199" s="12">
        <v>22351</v>
      </c>
      <c r="C2199" t="s" s="13">
        <v>7608</v>
      </c>
      <c r="D2199" t="s" s="13">
        <v>14688</v>
      </c>
      <c r="E2199" t="s" s="14">
        <f>MID(D2199,1,SEARCH(",",D2199)-1)</f>
        <v>14689</v>
      </c>
      <c r="F2199" t="s" s="13">
        <f>MID(D2199,SEARCH(",",D2199)+2,50)</f>
        <v>173</v>
      </c>
      <c r="G2199" s="15">
        <v>38146</v>
      </c>
      <c r="H2199" s="16">
        <f>YEAR(G2199)</f>
        <v>2004</v>
      </c>
      <c r="I2199" s="16">
        <f>INT((TODAY()-G2199)/365)</f>
        <v>16</v>
      </c>
      <c r="J2199" t="s" s="17">
        <v>32</v>
      </c>
      <c r="K2199" t="s" s="17">
        <v>14690</v>
      </c>
      <c r="L2199" s="12">
        <v>916582581</v>
      </c>
      <c r="M2199" s="12">
        <v>607641967</v>
      </c>
      <c r="N2199" s="12">
        <v>644754530</v>
      </c>
      <c r="O2199" t="s" s="13">
        <v>14691</v>
      </c>
      <c r="P2199" s="16">
        <v>28060</v>
      </c>
      <c r="Q2199" t="s" s="13">
        <v>8944</v>
      </c>
      <c r="R2199" s="18"/>
      <c r="S2199" s="18"/>
      <c r="T2199" s="12"/>
      <c r="U2199" t="s" s="13">
        <v>14692</v>
      </c>
      <c r="V2199" t="s" s="13">
        <v>14693</v>
      </c>
      <c r="W2199" t="s" s="13">
        <v>14692</v>
      </c>
      <c r="X2199" t="s" s="13">
        <v>14694</v>
      </c>
      <c r="Y2199" t="s" s="14">
        <v>14695</v>
      </c>
      <c r="Z2199" s="12"/>
      <c r="AA2199" s="19">
        <v>43768</v>
      </c>
      <c r="AB2199" s="20">
        <v>43843</v>
      </c>
    </row>
    <row r="2200" ht="15.75" customHeight="1">
      <c r="A2200" s="12">
        <v>2236</v>
      </c>
      <c r="B2200" s="12">
        <v>22361</v>
      </c>
      <c r="C2200" t="s" s="13">
        <v>28</v>
      </c>
      <c r="D2200" t="s" s="13">
        <v>14696</v>
      </c>
      <c r="E2200" t="s" s="14">
        <f>MID(D2200,1,SEARCH(",",D2200)-1)</f>
        <v>14697</v>
      </c>
      <c r="F2200" t="s" s="13">
        <f>MID(D2200,SEARCH(",",D2200)+2,50)</f>
        <v>4884</v>
      </c>
      <c r="G2200" s="15">
        <v>38833</v>
      </c>
      <c r="H2200" s="16">
        <f>YEAR(G2200)</f>
        <v>2006</v>
      </c>
      <c r="I2200" s="16">
        <f>INT((TODAY()-G2200)/365)</f>
        <v>14</v>
      </c>
      <c r="J2200" t="s" s="17">
        <v>32</v>
      </c>
      <c r="K2200" t="s" s="17">
        <v>14698</v>
      </c>
      <c r="L2200" s="12">
        <v>667406206</v>
      </c>
      <c r="M2200" s="12">
        <v>696686148</v>
      </c>
      <c r="N2200" s="12"/>
      <c r="O2200" t="s" s="13">
        <v>14699</v>
      </c>
      <c r="P2200" s="16">
        <v>28002</v>
      </c>
      <c r="Q2200" t="s" s="13">
        <v>34</v>
      </c>
      <c r="R2200" s="18"/>
      <c r="S2200" t="s" s="24">
        <v>14700</v>
      </c>
      <c r="T2200" s="12"/>
      <c r="U2200" t="s" s="13">
        <v>14701</v>
      </c>
      <c r="V2200" t="s" s="13">
        <v>14702</v>
      </c>
      <c r="W2200" t="s" s="13">
        <v>14702</v>
      </c>
      <c r="X2200" t="s" s="13">
        <v>14703</v>
      </c>
      <c r="Y2200" t="s" s="14">
        <v>14704</v>
      </c>
      <c r="Z2200" t="s" s="13">
        <v>12943</v>
      </c>
      <c r="AA2200" s="19">
        <v>43768</v>
      </c>
      <c r="AB2200" s="20">
        <v>43843</v>
      </c>
    </row>
    <row r="2201" ht="15.75" customHeight="1">
      <c r="A2201" s="12">
        <v>2237</v>
      </c>
      <c r="B2201" s="12">
        <v>22371</v>
      </c>
      <c r="C2201" t="s" s="13">
        <v>28</v>
      </c>
      <c r="D2201" t="s" s="13">
        <v>14705</v>
      </c>
      <c r="E2201" t="s" s="14">
        <f>MID(D2201,1,SEARCH(",",D2201)-1)</f>
        <v>14706</v>
      </c>
      <c r="F2201" t="s" s="13">
        <f>MID(D2201,SEARCH(",",D2201)+2,50)</f>
        <v>369</v>
      </c>
      <c r="G2201" s="15">
        <v>38084</v>
      </c>
      <c r="H2201" s="16">
        <f>YEAR(G2201)</f>
        <v>2004</v>
      </c>
      <c r="I2201" s="16">
        <f>INT((TODAY()-G2201)/365)</f>
        <v>16</v>
      </c>
      <c r="J2201" t="s" s="17">
        <v>32</v>
      </c>
      <c r="K2201" t="s" s="17">
        <v>14707</v>
      </c>
      <c r="L2201" s="12">
        <v>610513020</v>
      </c>
      <c r="M2201" s="12">
        <v>656162639</v>
      </c>
      <c r="N2201" s="12"/>
      <c r="O2201" t="s" s="13">
        <v>14708</v>
      </c>
      <c r="P2201" s="16">
        <v>28050</v>
      </c>
      <c r="Q2201" t="s" s="13">
        <v>34</v>
      </c>
      <c r="R2201" s="18"/>
      <c r="S2201" t="s" s="24">
        <v>14709</v>
      </c>
      <c r="T2201" s="12"/>
      <c r="U2201" t="s" s="13">
        <v>14710</v>
      </c>
      <c r="V2201" t="s" s="13">
        <v>14711</v>
      </c>
      <c r="W2201" t="s" s="13">
        <v>14710</v>
      </c>
      <c r="X2201" t="s" s="13">
        <v>14712</v>
      </c>
      <c r="Y2201" t="s" s="14">
        <v>14713</v>
      </c>
      <c r="Z2201" s="12"/>
      <c r="AA2201" s="19">
        <v>43761</v>
      </c>
      <c r="AB2201" s="20"/>
    </row>
    <row r="2202" ht="15.75" customHeight="1">
      <c r="A2202" s="12">
        <v>2238</v>
      </c>
      <c r="B2202" s="12">
        <v>22381</v>
      </c>
      <c r="C2202" t="s" s="13">
        <v>57</v>
      </c>
      <c r="D2202" t="s" s="13">
        <v>14714</v>
      </c>
      <c r="E2202" t="s" s="14">
        <f>MID(D2202,1,SEARCH(",",D2202)-1)</f>
        <v>14715</v>
      </c>
      <c r="F2202" t="s" s="13">
        <f>MID(D2202,SEARCH(",",D2202)+2,50)</f>
        <v>1222</v>
      </c>
      <c r="G2202" s="15">
        <v>38825</v>
      </c>
      <c r="H2202" s="16">
        <f>YEAR(G2202)</f>
        <v>2006</v>
      </c>
      <c r="I2202" s="16">
        <f>INT((TODAY()-G2202)/365)</f>
        <v>14</v>
      </c>
      <c r="J2202" t="s" s="17">
        <v>32</v>
      </c>
      <c r="K2202" t="s" s="17">
        <v>14716</v>
      </c>
      <c r="L2202" s="12">
        <v>626010215</v>
      </c>
      <c r="M2202" s="12">
        <v>629752419</v>
      </c>
      <c r="N2202" s="12">
        <v>918956216</v>
      </c>
      <c r="O2202" t="s" s="13">
        <v>14717</v>
      </c>
      <c r="P2202" s="16">
        <v>28343</v>
      </c>
      <c r="Q2202" t="s" s="13">
        <v>14718</v>
      </c>
      <c r="R2202" t="s" s="24">
        <v>14719</v>
      </c>
      <c r="S2202" s="18"/>
      <c r="T2202" s="12"/>
      <c r="U2202" t="s" s="13">
        <v>14720</v>
      </c>
      <c r="V2202" t="s" s="13">
        <v>14721</v>
      </c>
      <c r="W2202" t="s" s="13">
        <v>14721</v>
      </c>
      <c r="X2202" t="s" s="13">
        <v>14722</v>
      </c>
      <c r="Y2202" t="s" s="14">
        <v>14723</v>
      </c>
      <c r="Z2202" s="12"/>
      <c r="AA2202" s="19">
        <v>43773</v>
      </c>
      <c r="AB2202" s="20"/>
    </row>
    <row r="2203" ht="15.75" customHeight="1">
      <c r="A2203" s="12">
        <v>2239</v>
      </c>
      <c r="B2203" s="12">
        <v>22391</v>
      </c>
      <c r="C2203" t="s" s="13">
        <v>57</v>
      </c>
      <c r="D2203" t="s" s="13">
        <v>14724</v>
      </c>
      <c r="E2203" t="s" s="14">
        <f>MID(D2203,1,SEARCH(",",D2203)-1)</f>
        <v>14725</v>
      </c>
      <c r="F2203" t="s" s="13">
        <f>MID(D2203,SEARCH(",",D2203)+2,50)</f>
        <v>977</v>
      </c>
      <c r="G2203" s="15">
        <v>36654</v>
      </c>
      <c r="H2203" s="16">
        <f>YEAR(G2203)</f>
        <v>2000</v>
      </c>
      <c r="I2203" s="16">
        <f>INT((TODAY()-G2203)/365)</f>
        <v>20</v>
      </c>
      <c r="J2203" t="s" s="17">
        <v>32</v>
      </c>
      <c r="K2203" t="s" s="17">
        <v>14726</v>
      </c>
      <c r="L2203" s="12">
        <v>722706830</v>
      </c>
      <c r="M2203" s="12">
        <v>663519060</v>
      </c>
      <c r="N2203" s="12">
        <v>910338308</v>
      </c>
      <c r="O2203" t="s" s="13">
        <v>14727</v>
      </c>
      <c r="P2203" s="16">
        <v>28031</v>
      </c>
      <c r="Q2203" t="s" s="13">
        <v>34</v>
      </c>
      <c r="R2203" t="s" s="24">
        <v>14728</v>
      </c>
      <c r="S2203" s="18"/>
      <c r="T2203" s="12"/>
      <c r="U2203" t="s" s="13">
        <v>14729</v>
      </c>
      <c r="V2203" t="s" s="13">
        <v>14730</v>
      </c>
      <c r="W2203" t="s" s="13">
        <v>14731</v>
      </c>
      <c r="X2203" s="12"/>
      <c r="Y2203" t="s" s="14">
        <v>14732</v>
      </c>
      <c r="Z2203" s="12"/>
      <c r="AA2203" s="19">
        <v>43774</v>
      </c>
      <c r="AB2203" s="20">
        <v>43844</v>
      </c>
    </row>
    <row r="2204" ht="15.75" customHeight="1">
      <c r="A2204" s="12">
        <v>2240</v>
      </c>
      <c r="B2204" s="12">
        <v>22401</v>
      </c>
      <c r="C2204" t="s" s="13">
        <v>28</v>
      </c>
      <c r="D2204" t="s" s="13">
        <v>14733</v>
      </c>
      <c r="E2204" t="s" s="14">
        <f>MID(D2204,1,SEARCH(",",D2204)-1)</f>
        <v>14734</v>
      </c>
      <c r="F2204" t="s" s="13">
        <f>MID(D2204,SEARCH(",",D2204)+2,50)</f>
        <v>5623</v>
      </c>
      <c r="G2204" s="15">
        <v>40207</v>
      </c>
      <c r="H2204" s="16">
        <f>YEAR(G2204)</f>
        <v>2010</v>
      </c>
      <c r="I2204" s="16">
        <f>INT((TODAY()-G2204)/365)</f>
        <v>10</v>
      </c>
      <c r="J2204" t="s" s="17">
        <v>32</v>
      </c>
      <c r="K2204" s="16"/>
      <c r="L2204" s="12">
        <v>687590133</v>
      </c>
      <c r="M2204" s="12">
        <v>649715495</v>
      </c>
      <c r="N2204" s="12"/>
      <c r="O2204" t="s" s="13">
        <v>14735</v>
      </c>
      <c r="P2204" s="16">
        <v>28050</v>
      </c>
      <c r="Q2204" t="s" s="13">
        <v>34</v>
      </c>
      <c r="R2204" t="s" s="24">
        <v>14736</v>
      </c>
      <c r="S2204" s="18"/>
      <c r="T2204" s="12"/>
      <c r="U2204" t="s" s="13">
        <v>14737</v>
      </c>
      <c r="V2204" t="s" s="13">
        <v>14738</v>
      </c>
      <c r="W2204" t="s" s="13">
        <v>14738</v>
      </c>
      <c r="X2204" t="s" s="13">
        <v>14739</v>
      </c>
      <c r="Y2204" t="s" s="14">
        <v>14740</v>
      </c>
      <c r="Z2204" t="s" s="13">
        <v>14741</v>
      </c>
      <c r="AA2204" s="19">
        <v>43774</v>
      </c>
      <c r="AB2204" s="20">
        <v>43881</v>
      </c>
    </row>
    <row r="2205" ht="15.75" customHeight="1">
      <c r="A2205" s="12">
        <v>2241</v>
      </c>
      <c r="B2205" s="12">
        <v>22411</v>
      </c>
      <c r="C2205" t="s" s="13">
        <v>28</v>
      </c>
      <c r="D2205" t="s" s="13">
        <v>14742</v>
      </c>
      <c r="E2205" t="s" s="14">
        <f>MID(D2205,1,SEARCH(",",D2205)-1)</f>
        <v>14743</v>
      </c>
      <c r="F2205" t="s" s="13">
        <f>MID(D2205,SEARCH(",",D2205)+2,50)</f>
        <v>2444</v>
      </c>
      <c r="G2205" s="15">
        <v>40265</v>
      </c>
      <c r="H2205" s="16">
        <f>YEAR(G2205)</f>
        <v>2010</v>
      </c>
      <c r="I2205" s="16">
        <f>INT((TODAY()-G2205)/365)</f>
        <v>10</v>
      </c>
      <c r="J2205" t="s" s="17">
        <v>32</v>
      </c>
      <c r="K2205" s="16"/>
      <c r="L2205" s="12">
        <v>657378127</v>
      </c>
      <c r="M2205" s="12">
        <v>647573394</v>
      </c>
      <c r="N2205" s="12">
        <v>913020521</v>
      </c>
      <c r="O2205" t="s" s="13">
        <v>14744</v>
      </c>
      <c r="P2205" s="16">
        <v>28034</v>
      </c>
      <c r="Q2205" t="s" s="13">
        <v>34</v>
      </c>
      <c r="R2205" t="s" s="24">
        <v>14745</v>
      </c>
      <c r="S2205" s="18"/>
      <c r="T2205" s="12"/>
      <c r="U2205" t="s" s="13">
        <v>14746</v>
      </c>
      <c r="V2205" t="s" s="13">
        <v>14747</v>
      </c>
      <c r="W2205" t="s" s="13">
        <v>14747</v>
      </c>
      <c r="X2205" t="s" s="13">
        <v>14748</v>
      </c>
      <c r="Y2205" t="s" s="14">
        <v>14749</v>
      </c>
      <c r="Z2205" t="s" s="13">
        <v>14750</v>
      </c>
      <c r="AA2205" s="19">
        <v>43775</v>
      </c>
      <c r="AB2205" s="20">
        <v>43881</v>
      </c>
    </row>
    <row r="2206" ht="15.75" customHeight="1">
      <c r="A2206" s="12">
        <v>2242</v>
      </c>
      <c r="B2206" s="12">
        <v>22421</v>
      </c>
      <c r="C2206" t="s" s="13">
        <v>28</v>
      </c>
      <c r="D2206" t="s" s="13">
        <v>14751</v>
      </c>
      <c r="E2206" t="s" s="14">
        <f>MID(D2206,1,SEARCH(",",D2206)-1)</f>
        <v>14752</v>
      </c>
      <c r="F2206" t="s" s="13">
        <f>MID(D2206,SEARCH(",",D2206)+2,50)</f>
        <v>1293</v>
      </c>
      <c r="G2206" s="15">
        <v>37058</v>
      </c>
      <c r="H2206" s="16">
        <f>YEAR(G2206)</f>
        <v>2001</v>
      </c>
      <c r="I2206" s="16">
        <f>INT((TODAY()-G2206)/365)</f>
        <v>19</v>
      </c>
      <c r="J2206" t="s" s="17">
        <v>32</v>
      </c>
      <c r="K2206" t="s" s="17">
        <v>14753</v>
      </c>
      <c r="L2206" s="12">
        <v>622672486</v>
      </c>
      <c r="M2206" s="12">
        <v>636144587</v>
      </c>
      <c r="N2206" s="12"/>
      <c r="O2206" t="s" s="13">
        <v>14754</v>
      </c>
      <c r="P2206" s="16">
        <v>28034</v>
      </c>
      <c r="Q2206" t="s" s="13">
        <v>34</v>
      </c>
      <c r="R2206" s="18"/>
      <c r="S2206" s="18"/>
      <c r="T2206" t="s" s="13">
        <v>14755</v>
      </c>
      <c r="U2206" t="s" s="13">
        <v>14756</v>
      </c>
      <c r="V2206" t="s" s="13">
        <v>14757</v>
      </c>
      <c r="W2206" t="s" s="13">
        <v>14756</v>
      </c>
      <c r="X2206" t="s" s="13">
        <v>14758</v>
      </c>
      <c r="Y2206" t="s" s="14">
        <v>14759</v>
      </c>
      <c r="Z2206" s="12"/>
      <c r="AA2206" s="19">
        <v>43775</v>
      </c>
      <c r="AB2206" s="20"/>
    </row>
    <row r="2207" ht="15.75" customHeight="1">
      <c r="A2207" s="12">
        <v>2243</v>
      </c>
      <c r="B2207" s="12">
        <v>22431</v>
      </c>
      <c r="C2207" t="s" s="13">
        <v>28</v>
      </c>
      <c r="D2207" t="s" s="13">
        <v>14760</v>
      </c>
      <c r="E2207" t="s" s="14">
        <f>MID(D2207,1,SEARCH(",",D2207)-1)</f>
        <v>14761</v>
      </c>
      <c r="F2207" t="s" s="13">
        <f>MID(D2207,SEARCH(",",D2207)+2,50)</f>
        <v>43</v>
      </c>
      <c r="G2207" s="15">
        <v>39706</v>
      </c>
      <c r="H2207" s="16">
        <f>YEAR(G2207)</f>
        <v>2008</v>
      </c>
      <c r="I2207" s="16">
        <f>INT((TODAY()-G2207)/365)</f>
        <v>12</v>
      </c>
      <c r="J2207" t="s" s="17">
        <v>32</v>
      </c>
      <c r="K2207" t="s" s="17">
        <v>14762</v>
      </c>
      <c r="L2207" s="12">
        <v>657069438</v>
      </c>
      <c r="M2207" s="12"/>
      <c r="N2207" s="12"/>
      <c r="O2207" t="s" s="13">
        <v>14763</v>
      </c>
      <c r="P2207" s="16">
        <v>28029</v>
      </c>
      <c r="Q2207" t="s" s="13">
        <v>34</v>
      </c>
      <c r="R2207" t="s" s="24">
        <v>14764</v>
      </c>
      <c r="S2207" s="18"/>
      <c r="T2207" s="12"/>
      <c r="U2207" t="s" s="13">
        <v>14765</v>
      </c>
      <c r="V2207" t="s" s="13">
        <v>14766</v>
      </c>
      <c r="W2207" t="s" s="13">
        <v>14765</v>
      </c>
      <c r="X2207" t="s" s="13">
        <v>14767</v>
      </c>
      <c r="Y2207" t="s" s="14">
        <v>14768</v>
      </c>
      <c r="Z2207" s="12"/>
      <c r="AA2207" s="19">
        <v>43776</v>
      </c>
      <c r="AB2207" s="20"/>
    </row>
    <row r="2208" ht="15.75" customHeight="1">
      <c r="A2208" s="30">
        <v>2243</v>
      </c>
      <c r="B2208" s="30">
        <v>22432</v>
      </c>
      <c r="C2208" t="s" s="31">
        <v>28</v>
      </c>
      <c r="D2208" t="s" s="32">
        <v>14769</v>
      </c>
      <c r="E2208" t="s" s="14">
        <f>MID(D2208,1,SEARCH(",",D2208)-1)</f>
        <v>14761</v>
      </c>
      <c r="F2208" t="s" s="13">
        <f>MID(D2208,SEARCH(",",D2208)+2,50)</f>
        <v>122</v>
      </c>
      <c r="G2208" s="33">
        <v>40447</v>
      </c>
      <c r="H2208" s="30">
        <f>YEAR(G2208)</f>
        <v>2010</v>
      </c>
      <c r="I2208" s="30">
        <f>INT((TODAY()-G2208)/365)</f>
        <v>10</v>
      </c>
      <c r="J2208" t="s" s="31">
        <v>40</v>
      </c>
      <c r="K2208" t="s" s="31">
        <v>14770</v>
      </c>
      <c r="L2208" s="30">
        <v>657069438</v>
      </c>
      <c r="M2208" s="30"/>
      <c r="N2208" s="30"/>
      <c r="O2208" t="s" s="32">
        <v>14763</v>
      </c>
      <c r="P2208" s="30">
        <v>28029</v>
      </c>
      <c r="Q2208" t="s" s="31">
        <v>34</v>
      </c>
      <c r="R2208" t="s" s="38">
        <v>14771</v>
      </c>
      <c r="S2208" s="37"/>
      <c r="T2208" s="37"/>
      <c r="U2208" t="s" s="32">
        <v>14765</v>
      </c>
      <c r="V2208" t="s" s="32">
        <v>14766</v>
      </c>
      <c r="W2208" t="s" s="32">
        <v>14765</v>
      </c>
      <c r="X2208" t="s" s="31">
        <v>14767</v>
      </c>
      <c r="Y2208" t="s" s="31">
        <v>14768</v>
      </c>
      <c r="Z2208" t="s" s="32">
        <v>14772</v>
      </c>
      <c r="AA2208" s="53">
        <v>44083</v>
      </c>
      <c r="AB2208" s="39">
        <v>44093</v>
      </c>
    </row>
    <row r="2209" ht="15.75" customHeight="1">
      <c r="A2209" s="12">
        <v>2244</v>
      </c>
      <c r="B2209" s="12">
        <v>22441</v>
      </c>
      <c r="C2209" t="s" s="13">
        <v>28</v>
      </c>
      <c r="D2209" t="s" s="13">
        <v>14773</v>
      </c>
      <c r="E2209" t="s" s="14">
        <f>MID(D2209,1,SEARCH(",",D2209)-1)</f>
        <v>14774</v>
      </c>
      <c r="F2209" t="s" s="13">
        <f>MID(D2209,SEARCH(",",D2209)+2,50)</f>
        <v>3341</v>
      </c>
      <c r="G2209" s="15">
        <v>39494</v>
      </c>
      <c r="H2209" s="16">
        <f>YEAR(G2209)</f>
        <v>2008</v>
      </c>
      <c r="I2209" s="16">
        <f>INT((TODAY()-G2209)/365)</f>
        <v>12</v>
      </c>
      <c r="J2209" t="s" s="17">
        <v>32</v>
      </c>
      <c r="K2209" s="16"/>
      <c r="L2209" s="12">
        <v>659924962</v>
      </c>
      <c r="M2209" s="12">
        <v>619665971</v>
      </c>
      <c r="N2209" s="12"/>
      <c r="O2209" t="s" s="13">
        <v>14775</v>
      </c>
      <c r="P2209" s="16">
        <v>28049</v>
      </c>
      <c r="Q2209" t="s" s="13">
        <v>34</v>
      </c>
      <c r="R2209" t="s" s="24">
        <v>14776</v>
      </c>
      <c r="S2209" s="18"/>
      <c r="T2209" s="12"/>
      <c r="U2209" t="s" s="13">
        <v>14777</v>
      </c>
      <c r="V2209" t="s" s="13">
        <v>14778</v>
      </c>
      <c r="W2209" t="s" s="13">
        <v>14777</v>
      </c>
      <c r="X2209" t="s" s="13">
        <v>14779</v>
      </c>
      <c r="Y2209" t="s" s="14">
        <v>14780</v>
      </c>
      <c r="Z2209" s="12"/>
      <c r="AA2209" s="19">
        <v>43776</v>
      </c>
      <c r="AB2209" s="20"/>
    </row>
    <row r="2210" ht="15.75" customHeight="1">
      <c r="A2210" s="12">
        <v>2245</v>
      </c>
      <c r="B2210" s="12">
        <v>22451</v>
      </c>
      <c r="C2210" t="s" s="13">
        <v>28</v>
      </c>
      <c r="D2210" t="s" s="13">
        <v>14781</v>
      </c>
      <c r="E2210" t="s" s="14">
        <f>MID(D2210,1,SEARCH(",",D2210)-1)</f>
        <v>14782</v>
      </c>
      <c r="F2210" t="s" s="13">
        <f>MID(D2210,SEARCH(",",D2210)+2,50)</f>
        <v>504</v>
      </c>
      <c r="G2210" s="15">
        <v>38617</v>
      </c>
      <c r="H2210" s="16">
        <f>YEAR(G2210)</f>
        <v>2005</v>
      </c>
      <c r="I2210" s="16">
        <f>INT((TODAY()-G2210)/365)</f>
        <v>15</v>
      </c>
      <c r="J2210" t="s" s="17">
        <v>40</v>
      </c>
      <c r="K2210" t="s" s="17">
        <v>14783</v>
      </c>
      <c r="L2210" s="12">
        <v>610210076</v>
      </c>
      <c r="M2210" s="12">
        <v>657306352</v>
      </c>
      <c r="N2210" s="12">
        <v>675850003</v>
      </c>
      <c r="O2210" t="s" s="13">
        <v>14784</v>
      </c>
      <c r="P2210" s="16">
        <v>28034</v>
      </c>
      <c r="Q2210" t="s" s="13">
        <v>34</v>
      </c>
      <c r="R2210" t="s" s="24">
        <v>14785</v>
      </c>
      <c r="S2210" s="18"/>
      <c r="T2210" s="12"/>
      <c r="U2210" t="s" s="13">
        <v>14786</v>
      </c>
      <c r="V2210" t="s" s="13">
        <v>14787</v>
      </c>
      <c r="W2210" t="s" s="13">
        <v>14787</v>
      </c>
      <c r="X2210" t="s" s="13">
        <v>14788</v>
      </c>
      <c r="Y2210" t="s" s="14">
        <v>14789</v>
      </c>
      <c r="Z2210" t="s" s="13">
        <v>14790</v>
      </c>
      <c r="AA2210" s="19">
        <v>43777</v>
      </c>
      <c r="AB2210" s="20">
        <v>43986</v>
      </c>
    </row>
    <row r="2211" ht="15.75" customHeight="1">
      <c r="A2211" s="12">
        <v>2246</v>
      </c>
      <c r="B2211" s="12">
        <v>22461</v>
      </c>
      <c r="C2211" t="s" s="13">
        <v>7608</v>
      </c>
      <c r="D2211" t="s" s="13">
        <v>14791</v>
      </c>
      <c r="E2211" t="s" s="14">
        <f>MID(D2211,1,SEARCH(",",D2211)-1)</f>
        <v>14792</v>
      </c>
      <c r="F2211" t="s" s="13">
        <f>MID(D2211,SEARCH(",",D2211)+2,50)</f>
        <v>304</v>
      </c>
      <c r="G2211" s="15">
        <v>38394</v>
      </c>
      <c r="H2211" s="16">
        <f>YEAR(G2211)</f>
        <v>2005</v>
      </c>
      <c r="I2211" s="16">
        <f>INT((TODAY()-G2211)/365)</f>
        <v>15</v>
      </c>
      <c r="J2211" t="s" s="17">
        <v>40</v>
      </c>
      <c r="K2211" t="s" s="17">
        <v>14793</v>
      </c>
      <c r="L2211" s="12">
        <v>699924751</v>
      </c>
      <c r="M2211" s="12">
        <v>629334964</v>
      </c>
      <c r="N2211" s="12"/>
      <c r="O2211" t="s" s="13">
        <v>14794</v>
      </c>
      <c r="P2211" s="16">
        <v>28860</v>
      </c>
      <c r="Q2211" t="s" s="13">
        <v>8944</v>
      </c>
      <c r="R2211" t="s" s="24">
        <v>14795</v>
      </c>
      <c r="S2211" s="18"/>
      <c r="T2211" s="12"/>
      <c r="U2211" t="s" s="13">
        <v>14796</v>
      </c>
      <c r="V2211" t="s" s="13">
        <v>14797</v>
      </c>
      <c r="W2211" t="s" s="13">
        <v>14796</v>
      </c>
      <c r="X2211" t="s" s="13">
        <v>14798</v>
      </c>
      <c r="Y2211" t="s" s="14">
        <v>14799</v>
      </c>
      <c r="Z2211" t="s" s="13">
        <v>8776</v>
      </c>
      <c r="AA2211" s="19">
        <v>43777</v>
      </c>
      <c r="AB2211" s="20">
        <v>43986</v>
      </c>
    </row>
    <row r="2212" ht="15.75" customHeight="1">
      <c r="A2212" s="12">
        <v>2247</v>
      </c>
      <c r="B2212" s="12">
        <v>22471</v>
      </c>
      <c r="C2212" t="s" s="13">
        <v>28</v>
      </c>
      <c r="D2212" t="s" s="13">
        <v>14800</v>
      </c>
      <c r="E2212" t="s" s="14">
        <f>MID(D2212,1,SEARCH(",",D2212)-1)</f>
        <v>14801</v>
      </c>
      <c r="F2212" t="s" s="13">
        <f>MID(D2212,SEARCH(",",D2212)+2,50)</f>
        <v>314</v>
      </c>
      <c r="G2212" s="15">
        <v>40302</v>
      </c>
      <c r="H2212" s="16">
        <f>YEAR(G2212)</f>
        <v>2010</v>
      </c>
      <c r="I2212" s="16">
        <f>INT((TODAY()-G2212)/365)</f>
        <v>10</v>
      </c>
      <c r="J2212" t="s" s="17">
        <v>40</v>
      </c>
      <c r="K2212" s="16"/>
      <c r="L2212" s="12">
        <v>655687007</v>
      </c>
      <c r="M2212" s="12"/>
      <c r="N2212" s="12"/>
      <c r="O2212" t="s" s="13">
        <v>14802</v>
      </c>
      <c r="P2212" s="16">
        <v>28050</v>
      </c>
      <c r="Q2212" t="s" s="13">
        <v>34</v>
      </c>
      <c r="R2212" s="18"/>
      <c r="S2212" t="s" s="24">
        <v>14803</v>
      </c>
      <c r="T2212" s="12"/>
      <c r="U2212" t="s" s="13">
        <v>14804</v>
      </c>
      <c r="V2212" t="s" s="13">
        <v>14805</v>
      </c>
      <c r="W2212" t="s" s="13">
        <v>14805</v>
      </c>
      <c r="X2212" t="s" s="13">
        <v>14806</v>
      </c>
      <c r="Y2212" t="s" s="14">
        <v>14807</v>
      </c>
      <c r="Z2212" s="12"/>
      <c r="AA2212" s="19">
        <v>43775</v>
      </c>
      <c r="AB2212" s="20"/>
    </row>
    <row r="2213" ht="15.75" customHeight="1">
      <c r="A2213" s="12">
        <v>2248</v>
      </c>
      <c r="B2213" s="12">
        <v>22481</v>
      </c>
      <c r="C2213" t="s" s="13">
        <v>57</v>
      </c>
      <c r="D2213" t="s" s="13">
        <v>14808</v>
      </c>
      <c r="E2213" t="s" s="14">
        <f>MID(D2213,1,SEARCH(",",D2213)-1)</f>
        <v>14809</v>
      </c>
      <c r="F2213" t="s" s="13">
        <f>MID(D2213,SEARCH(",",D2213)+2,50)</f>
        <v>14810</v>
      </c>
      <c r="G2213" s="15">
        <v>34519</v>
      </c>
      <c r="H2213" s="16">
        <f>YEAR(G2213)</f>
        <v>1994</v>
      </c>
      <c r="I2213" s="16">
        <f>INT((TODAY()-G2213)/365)</f>
        <v>26</v>
      </c>
      <c r="J2213" t="s" s="17">
        <v>40</v>
      </c>
      <c r="K2213" s="16"/>
      <c r="L2213" s="12">
        <v>633467470</v>
      </c>
      <c r="M2213" s="12"/>
      <c r="N2213" s="12"/>
      <c r="O2213" t="s" s="13">
        <v>14811</v>
      </c>
      <c r="P2213" s="16">
        <v>28053</v>
      </c>
      <c r="Q2213" t="s" s="13">
        <v>34</v>
      </c>
      <c r="R2213" t="s" s="24">
        <v>14812</v>
      </c>
      <c r="S2213" s="18"/>
      <c r="T2213" s="12"/>
      <c r="U2213" s="12"/>
      <c r="V2213" s="12"/>
      <c r="W2213" s="12"/>
      <c r="X2213" s="12"/>
      <c r="Y2213" s="25"/>
      <c r="Z2213" s="12"/>
      <c r="AA2213" s="19">
        <v>43789</v>
      </c>
      <c r="AB2213" s="20"/>
    </row>
    <row r="2214" ht="15.75" customHeight="1">
      <c r="A2214" s="12">
        <v>2249</v>
      </c>
      <c r="B2214" s="12">
        <v>22491</v>
      </c>
      <c r="C2214" t="s" s="13">
        <v>57</v>
      </c>
      <c r="D2214" t="s" s="13">
        <v>14813</v>
      </c>
      <c r="E2214" t="s" s="14">
        <f>MID(D2214,1,SEARCH(",",D2214)-1)</f>
        <v>14814</v>
      </c>
      <c r="F2214" t="s" s="13">
        <f>MID(D2214,SEARCH(",",D2214)+2,50)</f>
        <v>1708</v>
      </c>
      <c r="G2214" s="15">
        <v>29426</v>
      </c>
      <c r="H2214" s="16">
        <f>YEAR(G2214)</f>
        <v>1980</v>
      </c>
      <c r="I2214" s="16">
        <f>INT((TODAY()-G2214)/365)</f>
        <v>40</v>
      </c>
      <c r="J2214" t="s" s="17">
        <v>40</v>
      </c>
      <c r="K2214" t="s" s="17">
        <v>14815</v>
      </c>
      <c r="L2214" s="12">
        <v>647600144</v>
      </c>
      <c r="M2214" s="12"/>
      <c r="N2214" s="12"/>
      <c r="O2214" t="s" s="13">
        <v>14816</v>
      </c>
      <c r="P2214" s="16">
        <v>28939</v>
      </c>
      <c r="Q2214" t="s" s="13">
        <v>14817</v>
      </c>
      <c r="R2214" t="s" s="24">
        <v>14818</v>
      </c>
      <c r="S2214" s="18"/>
      <c r="T2214" s="12"/>
      <c r="U2214" s="12"/>
      <c r="V2214" s="12"/>
      <c r="W2214" s="12"/>
      <c r="X2214" s="12"/>
      <c r="Y2214" s="25"/>
      <c r="Z2214" s="12"/>
      <c r="AA2214" s="19">
        <v>43789</v>
      </c>
      <c r="AB2214" s="20"/>
    </row>
    <row r="2215" ht="15.75" customHeight="1">
      <c r="A2215" s="12">
        <v>2250</v>
      </c>
      <c r="B2215" s="12">
        <v>22501</v>
      </c>
      <c r="C2215" t="s" s="13">
        <v>57</v>
      </c>
      <c r="D2215" t="s" s="13">
        <v>14819</v>
      </c>
      <c r="E2215" t="s" s="14">
        <f>MID(D2215,1,SEARCH(",",D2215)-1)</f>
        <v>14820</v>
      </c>
      <c r="F2215" t="s" s="13">
        <f>MID(D2215,SEARCH(",",D2215)+2,50)</f>
        <v>14821</v>
      </c>
      <c r="G2215" s="15">
        <v>22666</v>
      </c>
      <c r="H2215" s="16">
        <f>YEAR(G2215)</f>
        <v>1962</v>
      </c>
      <c r="I2215" s="16">
        <f>INT((TODAY()-G2215)/365)</f>
        <v>58</v>
      </c>
      <c r="J2215" t="s" s="17">
        <v>40</v>
      </c>
      <c r="K2215" t="s" s="17">
        <v>14822</v>
      </c>
      <c r="L2215" s="12">
        <v>616839335</v>
      </c>
      <c r="M2215" s="12">
        <v>917599177</v>
      </c>
      <c r="N2215" s="12"/>
      <c r="O2215" t="s" s="13">
        <v>14823</v>
      </c>
      <c r="P2215" s="16">
        <v>28043</v>
      </c>
      <c r="Q2215" t="s" s="13">
        <v>34</v>
      </c>
      <c r="R2215" t="s" s="24">
        <v>14824</v>
      </c>
      <c r="S2215" s="18"/>
      <c r="T2215" s="12"/>
      <c r="U2215" s="12"/>
      <c r="V2215" s="12"/>
      <c r="W2215" t="s" s="13">
        <v>14825</v>
      </c>
      <c r="X2215" s="12"/>
      <c r="Y2215" t="s" s="14">
        <v>14826</v>
      </c>
      <c r="Z2215" s="12"/>
      <c r="AA2215" s="19">
        <v>43789</v>
      </c>
      <c r="AB2215" s="20"/>
    </row>
    <row r="2216" ht="15.75" customHeight="1">
      <c r="A2216" s="12">
        <v>2251</v>
      </c>
      <c r="B2216" s="12">
        <v>22511</v>
      </c>
      <c r="C2216" t="s" s="13">
        <v>28</v>
      </c>
      <c r="D2216" t="s" s="13">
        <v>14827</v>
      </c>
      <c r="E2216" t="s" s="14">
        <f>MID(D2216,1,SEARCH(",",D2216)-1)</f>
        <v>14828</v>
      </c>
      <c r="F2216" t="s" s="13">
        <f>MID(D2216,SEARCH(",",D2216)+2,50)</f>
        <v>115</v>
      </c>
      <c r="G2216" s="15">
        <v>37959</v>
      </c>
      <c r="H2216" s="16">
        <f>YEAR(G2216)</f>
        <v>2003</v>
      </c>
      <c r="I2216" s="16">
        <f>INT((TODAY()-G2216)/365)</f>
        <v>16</v>
      </c>
      <c r="J2216" t="s" s="17">
        <v>40</v>
      </c>
      <c r="K2216" t="s" s="17">
        <v>14829</v>
      </c>
      <c r="L2216" s="12">
        <v>915415101</v>
      </c>
      <c r="M2216" s="12">
        <v>629562966</v>
      </c>
      <c r="N2216" s="12">
        <v>625980780</v>
      </c>
      <c r="O2216" t="s" s="13">
        <v>14830</v>
      </c>
      <c r="P2216" s="16">
        <v>28008</v>
      </c>
      <c r="Q2216" t="s" s="13">
        <v>34</v>
      </c>
      <c r="R2216" s="18"/>
      <c r="S2216" s="18"/>
      <c r="T2216" t="s" s="13">
        <v>14831</v>
      </c>
      <c r="U2216" t="s" s="13">
        <v>14832</v>
      </c>
      <c r="V2216" t="s" s="13">
        <v>14833</v>
      </c>
      <c r="W2216" t="s" s="13">
        <v>14832</v>
      </c>
      <c r="X2216" t="s" s="13">
        <v>14834</v>
      </c>
      <c r="Y2216" t="s" s="14">
        <v>14835</v>
      </c>
      <c r="Z2216" t="s" s="13">
        <v>11797</v>
      </c>
      <c r="AA2216" s="19">
        <v>43790</v>
      </c>
      <c r="AB2216" s="39">
        <v>44117</v>
      </c>
    </row>
    <row r="2217" ht="15.75" customHeight="1">
      <c r="A2217" s="30">
        <v>2252</v>
      </c>
      <c r="B2217" s="30">
        <v>22521</v>
      </c>
      <c r="C2217" t="s" s="31">
        <v>28</v>
      </c>
      <c r="D2217" t="s" s="32">
        <v>14836</v>
      </c>
      <c r="E2217" t="s" s="14">
        <f>MID(D2217,1,SEARCH(",",D2217)-1)</f>
        <v>14837</v>
      </c>
      <c r="F2217" t="s" s="13">
        <f>MID(D2217,SEARCH(",",D2217)+2,50)</f>
        <v>6037</v>
      </c>
      <c r="G2217" s="33">
        <v>40616</v>
      </c>
      <c r="H2217" s="30">
        <f>YEAR(G2217)</f>
        <v>2011</v>
      </c>
      <c r="I2217" s="30">
        <f>INT((TODAY()-G2217)/365)</f>
        <v>9</v>
      </c>
      <c r="J2217" t="s" s="31">
        <v>32</v>
      </c>
      <c r="K2217" s="30"/>
      <c r="L2217" s="30">
        <v>602630449</v>
      </c>
      <c r="M2217" s="30">
        <v>646025436</v>
      </c>
      <c r="N2217" s="30">
        <v>604310105</v>
      </c>
      <c r="O2217" t="s" s="32">
        <v>14838</v>
      </c>
      <c r="P2217" s="30">
        <v>28034</v>
      </c>
      <c r="Q2217" t="s" s="31">
        <v>34</v>
      </c>
      <c r="R2217" s="67"/>
      <c r="S2217" s="67"/>
      <c r="T2217" s="37"/>
      <c r="U2217" t="s" s="32">
        <v>14839</v>
      </c>
      <c r="V2217" t="s" s="32">
        <v>14840</v>
      </c>
      <c r="W2217" t="s" s="32">
        <v>14841</v>
      </c>
      <c r="X2217" s="30"/>
      <c r="Y2217" t="s" s="32">
        <v>14842</v>
      </c>
      <c r="Z2217" t="s" s="32">
        <v>14843</v>
      </c>
      <c r="AA2217" s="53">
        <v>43787</v>
      </c>
      <c r="AB2217" s="39">
        <v>43791</v>
      </c>
    </row>
    <row r="2218" ht="15.75" customHeight="1">
      <c r="A2218" s="12">
        <v>2253</v>
      </c>
      <c r="B2218" s="12">
        <v>22531</v>
      </c>
      <c r="C2218" t="s" s="13">
        <v>28</v>
      </c>
      <c r="D2218" t="s" s="13">
        <v>14844</v>
      </c>
      <c r="E2218" t="s" s="14">
        <f>MID(D2218,1,SEARCH(",",D2218)-1)</f>
        <v>14845</v>
      </c>
      <c r="F2218" t="s" s="13">
        <f>MID(D2218,SEARCH(",",D2218)+2,50)</f>
        <v>1309</v>
      </c>
      <c r="G2218" s="15">
        <v>35299</v>
      </c>
      <c r="H2218" s="16">
        <f>YEAR(G2218)</f>
        <v>1996</v>
      </c>
      <c r="I2218" s="16">
        <f>INT((TODAY()-G2218)/365)</f>
        <v>24</v>
      </c>
      <c r="J2218" t="s" s="17">
        <v>40</v>
      </c>
      <c r="K2218" t="s" s="17">
        <v>14846</v>
      </c>
      <c r="L2218" s="12">
        <v>618029084</v>
      </c>
      <c r="M2218" s="12"/>
      <c r="N2218" s="12"/>
      <c r="O2218" t="s" s="13">
        <v>14847</v>
      </c>
      <c r="P2218" s="16">
        <v>15009</v>
      </c>
      <c r="Q2218" t="s" s="13">
        <v>14848</v>
      </c>
      <c r="R2218" s="18"/>
      <c r="S2218" s="18"/>
      <c r="T2218" t="s" s="13">
        <v>14849</v>
      </c>
      <c r="U2218" s="12"/>
      <c r="V2218" s="12"/>
      <c r="W2218" t="s" s="13">
        <v>14850</v>
      </c>
      <c r="X2218" t="s" s="13">
        <v>14851</v>
      </c>
      <c r="Y2218" t="s" s="14">
        <v>14852</v>
      </c>
      <c r="Z2218" s="12"/>
      <c r="AA2218" s="19">
        <v>43787</v>
      </c>
      <c r="AB2218" s="20"/>
    </row>
    <row r="2219" ht="15.75" customHeight="1">
      <c r="A2219" s="12">
        <v>2254</v>
      </c>
      <c r="B2219" s="12">
        <v>22541</v>
      </c>
      <c r="C2219" t="s" s="13">
        <v>57</v>
      </c>
      <c r="D2219" t="s" s="13">
        <v>14853</v>
      </c>
      <c r="E2219" t="s" s="14">
        <f>MID(D2219,1,SEARCH(",",D2219)-1)</f>
        <v>14854</v>
      </c>
      <c r="F2219" t="s" s="13">
        <f>MID(D2219,SEARCH(",",D2219)+2,50)</f>
        <v>159</v>
      </c>
      <c r="G2219" s="15">
        <v>36995</v>
      </c>
      <c r="H2219" s="16">
        <f>YEAR(G2219)</f>
        <v>2001</v>
      </c>
      <c r="I2219" s="16">
        <f>INT((TODAY()-G2219)/365)</f>
        <v>19</v>
      </c>
      <c r="J2219" t="s" s="17">
        <v>32</v>
      </c>
      <c r="K2219" t="s" s="17">
        <v>14855</v>
      </c>
      <c r="L2219" s="12">
        <v>648792660</v>
      </c>
      <c r="M2219" s="12"/>
      <c r="N2219" s="12"/>
      <c r="O2219" t="s" s="13">
        <v>14856</v>
      </c>
      <c r="P2219" s="16">
        <v>10830</v>
      </c>
      <c r="Q2219" t="s" s="13">
        <v>14857</v>
      </c>
      <c r="R2219" s="18"/>
      <c r="S2219" s="18"/>
      <c r="T2219" t="s" s="13">
        <v>14858</v>
      </c>
      <c r="U2219" s="12"/>
      <c r="V2219" s="12"/>
      <c r="W2219" t="s" s="13">
        <v>14859</v>
      </c>
      <c r="X2219" t="s" s="13">
        <v>14855</v>
      </c>
      <c r="Y2219" t="s" s="14">
        <v>14860</v>
      </c>
      <c r="Z2219" s="12"/>
      <c r="AA2219" s="19">
        <v>43790</v>
      </c>
      <c r="AB2219" s="20">
        <v>44013</v>
      </c>
    </row>
    <row r="2220" ht="15.75" customHeight="1">
      <c r="A2220" s="12">
        <v>2255</v>
      </c>
      <c r="B2220" s="12">
        <v>22551</v>
      </c>
      <c r="C2220" t="s" s="13">
        <v>57</v>
      </c>
      <c r="D2220" t="s" s="13">
        <v>14861</v>
      </c>
      <c r="E2220" t="s" s="14">
        <f>MID(D2220,1,SEARCH(",",D2220)-1)</f>
        <v>14862</v>
      </c>
      <c r="F2220" t="s" s="13">
        <f>MID(D2220,SEARCH(",",D2220)+2,50)</f>
        <v>308</v>
      </c>
      <c r="G2220" s="15">
        <v>36921</v>
      </c>
      <c r="H2220" s="16">
        <f>YEAR(G2220)</f>
        <v>2001</v>
      </c>
      <c r="I2220" s="16">
        <f>INT((TODAY()-G2220)/365)</f>
        <v>19</v>
      </c>
      <c r="J2220" t="s" s="17">
        <v>40</v>
      </c>
      <c r="K2220" t="s" s="17">
        <v>14863</v>
      </c>
      <c r="L2220" s="12">
        <v>959813738</v>
      </c>
      <c r="M2220" s="12">
        <v>606695025</v>
      </c>
      <c r="N2220" s="12">
        <v>652324176</v>
      </c>
      <c r="O2220" t="s" s="13">
        <v>14864</v>
      </c>
      <c r="P2220" s="16">
        <v>21005</v>
      </c>
      <c r="Q2220" t="s" s="13">
        <v>14865</v>
      </c>
      <c r="R2220" s="18"/>
      <c r="S2220" s="18"/>
      <c r="T2220" t="s" s="13">
        <v>14866</v>
      </c>
      <c r="U2220" t="s" s="13">
        <v>14867</v>
      </c>
      <c r="V2220" s="12"/>
      <c r="W2220" t="s" s="13">
        <v>14867</v>
      </c>
      <c r="X2220" t="s" s="13">
        <v>14868</v>
      </c>
      <c r="Y2220" t="s" s="14">
        <v>14869</v>
      </c>
      <c r="Z2220" t="s" s="13">
        <v>9891</v>
      </c>
      <c r="AA2220" s="19">
        <v>43796</v>
      </c>
      <c r="AB2220" s="20">
        <v>44013</v>
      </c>
    </row>
    <row r="2221" ht="15.75" customHeight="1">
      <c r="A2221" s="12">
        <v>2256</v>
      </c>
      <c r="B2221" s="12">
        <v>22561</v>
      </c>
      <c r="C2221" t="s" s="13">
        <v>7608</v>
      </c>
      <c r="D2221" t="s" s="13">
        <v>14870</v>
      </c>
      <c r="E2221" t="s" s="14">
        <f>MID(D2221,1,SEARCH(",",D2221)-1)</f>
        <v>14871</v>
      </c>
      <c r="F2221" t="s" s="13">
        <f>MID(D2221,SEARCH(",",D2221)+2,50)</f>
        <v>39</v>
      </c>
      <c r="G2221" s="15">
        <v>40064</v>
      </c>
      <c r="H2221" s="16">
        <f>YEAR(G2221)</f>
        <v>2009</v>
      </c>
      <c r="I2221" s="16">
        <f>INT((TODAY()-G2221)/365)</f>
        <v>11</v>
      </c>
      <c r="J2221" t="s" s="17">
        <v>40</v>
      </c>
      <c r="K2221" t="s" s="17">
        <v>14872</v>
      </c>
      <c r="L2221" s="12">
        <v>636891789</v>
      </c>
      <c r="M2221" s="12">
        <v>609605215</v>
      </c>
      <c r="N2221" s="12"/>
      <c r="O2221" t="s" s="13">
        <v>14873</v>
      </c>
      <c r="P2221" s="16">
        <v>28860</v>
      </c>
      <c r="Q2221" t="s" s="13">
        <v>8944</v>
      </c>
      <c r="R2221" t="s" s="24">
        <v>14874</v>
      </c>
      <c r="S2221" s="18"/>
      <c r="T2221" s="12"/>
      <c r="U2221" t="s" s="13">
        <v>14875</v>
      </c>
      <c r="V2221" t="s" s="13">
        <v>14876</v>
      </c>
      <c r="W2221" t="s" s="13">
        <v>14876</v>
      </c>
      <c r="X2221" t="s" s="13">
        <v>14877</v>
      </c>
      <c r="Y2221" t="s" s="14">
        <v>14878</v>
      </c>
      <c r="Z2221" t="s" s="13">
        <v>14879</v>
      </c>
      <c r="AA2221" s="19">
        <v>43795</v>
      </c>
      <c r="AB2221" s="20">
        <v>44097</v>
      </c>
    </row>
    <row r="2222" ht="15.75" customHeight="1">
      <c r="A2222" s="12">
        <v>2256</v>
      </c>
      <c r="B2222" s="12">
        <v>22562</v>
      </c>
      <c r="C2222" t="s" s="13">
        <v>7608</v>
      </c>
      <c r="D2222" t="s" s="13">
        <v>14880</v>
      </c>
      <c r="E2222" t="s" s="14">
        <f>MID(D2222,1,SEARCH(",",D2222)-1)</f>
        <v>14871</v>
      </c>
      <c r="F2222" t="s" s="13">
        <f>MID(D2222,SEARCH(",",D2222)+2,50)</f>
        <v>10458</v>
      </c>
      <c r="G2222" s="15">
        <v>41022</v>
      </c>
      <c r="H2222" s="16">
        <f>YEAR(G2222)</f>
        <v>2012</v>
      </c>
      <c r="I2222" s="16">
        <f>INT((TODAY()-G2222)/365)</f>
        <v>8</v>
      </c>
      <c r="J2222" t="s" s="17">
        <v>32</v>
      </c>
      <c r="K2222" t="s" s="17">
        <v>14881</v>
      </c>
      <c r="L2222" s="12">
        <v>636891789</v>
      </c>
      <c r="M2222" s="12">
        <v>609605215</v>
      </c>
      <c r="N2222" s="12"/>
      <c r="O2222" t="s" s="13">
        <v>14873</v>
      </c>
      <c r="P2222" s="16">
        <v>28860</v>
      </c>
      <c r="Q2222" t="s" s="13">
        <v>13201</v>
      </c>
      <c r="R2222" t="s" s="24">
        <v>14874</v>
      </c>
      <c r="S2222" s="12"/>
      <c r="T2222" s="12"/>
      <c r="U2222" t="s" s="13">
        <v>14870</v>
      </c>
      <c r="V2222" t="s" s="13">
        <v>14882</v>
      </c>
      <c r="W2222" t="s" s="13">
        <v>14882</v>
      </c>
      <c r="X2222" t="s" s="13">
        <v>14877</v>
      </c>
      <c r="Y2222" t="s" s="13">
        <v>14878</v>
      </c>
      <c r="Z2222" s="12"/>
      <c r="AA2222" s="19">
        <v>44075</v>
      </c>
      <c r="AB2222" s="20"/>
    </row>
    <row r="2223" ht="15.75" customHeight="1">
      <c r="A2223" s="12">
        <v>2257</v>
      </c>
      <c r="B2223" s="12">
        <v>22571</v>
      </c>
      <c r="C2223" t="s" s="13">
        <v>7608</v>
      </c>
      <c r="D2223" t="s" s="13">
        <v>14883</v>
      </c>
      <c r="E2223" t="s" s="14">
        <f>MID(D2223,1,SEARCH(",",D2223)-1)</f>
        <v>14884</v>
      </c>
      <c r="F2223" t="s" s="13">
        <f>MID(D2223,SEARCH(",",D2223)+2,50)</f>
        <v>3643</v>
      </c>
      <c r="G2223" s="15">
        <v>40059</v>
      </c>
      <c r="H2223" s="16">
        <f>YEAR(G2223)</f>
        <v>2009</v>
      </c>
      <c r="I2223" s="16">
        <f>INT((TODAY()-G2223)/365)</f>
        <v>11</v>
      </c>
      <c r="J2223" t="s" s="17">
        <v>32</v>
      </c>
      <c r="K2223" s="16"/>
      <c r="L2223" s="12">
        <v>625565909</v>
      </c>
      <c r="M2223" s="12">
        <v>646468112</v>
      </c>
      <c r="N2223" s="12">
        <v>916674681</v>
      </c>
      <c r="O2223" t="s" s="13">
        <v>14885</v>
      </c>
      <c r="P2223" s="16">
        <v>28860</v>
      </c>
      <c r="Q2223" t="s" s="13">
        <v>8944</v>
      </c>
      <c r="R2223" t="s" s="24">
        <v>14886</v>
      </c>
      <c r="S2223" s="18"/>
      <c r="T2223" s="12"/>
      <c r="U2223" t="s" s="13">
        <v>14887</v>
      </c>
      <c r="V2223" t="s" s="13">
        <v>14888</v>
      </c>
      <c r="W2223" t="s" s="13">
        <v>14887</v>
      </c>
      <c r="X2223" t="s" s="13">
        <v>14889</v>
      </c>
      <c r="Y2223" t="s" s="13">
        <v>14890</v>
      </c>
      <c r="Z2223" s="12"/>
      <c r="AA2223" s="19">
        <v>43797</v>
      </c>
      <c r="AB2223" s="20"/>
    </row>
    <row r="2224" ht="15.75" customHeight="1">
      <c r="A2224" s="12">
        <v>2258</v>
      </c>
      <c r="B2224" s="12">
        <v>22581</v>
      </c>
      <c r="C2224" t="s" s="13">
        <v>28</v>
      </c>
      <c r="D2224" t="s" s="13">
        <v>14891</v>
      </c>
      <c r="E2224" t="s" s="14">
        <f>MID(D2224,1,SEARCH(",",D2224)-1)</f>
        <v>14892</v>
      </c>
      <c r="F2224" t="s" s="13">
        <f>MID(D2224,SEARCH(",",D2224)+2,50)</f>
        <v>14893</v>
      </c>
      <c r="G2224" s="15">
        <v>40344</v>
      </c>
      <c r="H2224" s="16">
        <f>YEAR(G2224)</f>
        <v>2010</v>
      </c>
      <c r="I2224" s="16">
        <f>INT((TODAY()-G2224)/365)</f>
        <v>10</v>
      </c>
      <c r="J2224" t="s" s="17">
        <v>32</v>
      </c>
      <c r="K2224" t="s" s="17">
        <v>14894</v>
      </c>
      <c r="L2224" s="12">
        <v>644147626</v>
      </c>
      <c r="M2224" s="12">
        <v>658465791</v>
      </c>
      <c r="N2224" s="12"/>
      <c r="O2224" t="s" s="13">
        <v>14895</v>
      </c>
      <c r="P2224" s="16">
        <v>28050</v>
      </c>
      <c r="Q2224" t="s" s="13">
        <v>34</v>
      </c>
      <c r="R2224" t="s" s="24">
        <v>14896</v>
      </c>
      <c r="S2224" s="18"/>
      <c r="T2224" s="12"/>
      <c r="U2224" t="s" s="13">
        <v>14897</v>
      </c>
      <c r="V2224" t="s" s="13">
        <v>14898</v>
      </c>
      <c r="W2224" t="s" s="13">
        <v>14897</v>
      </c>
      <c r="X2224" t="s" s="13">
        <v>14899</v>
      </c>
      <c r="Y2224" t="s" s="14">
        <v>14900</v>
      </c>
      <c r="Z2224" s="12"/>
      <c r="AA2224" s="19">
        <v>43797</v>
      </c>
      <c r="AB2224" s="20"/>
    </row>
    <row r="2225" ht="15.75" customHeight="1">
      <c r="A2225" s="12">
        <v>2259</v>
      </c>
      <c r="B2225" s="12">
        <v>22591</v>
      </c>
      <c r="C2225" t="s" s="13">
        <v>28</v>
      </c>
      <c r="D2225" t="s" s="13">
        <v>14901</v>
      </c>
      <c r="E2225" t="s" s="14">
        <f>MID(D2225,1,SEARCH(",",D2225)-1)</f>
        <v>14902</v>
      </c>
      <c r="F2225" t="s" s="13">
        <f>MID(D2225,SEARCH(",",D2225)+2,50)</f>
        <v>43</v>
      </c>
      <c r="G2225" s="15">
        <v>39071</v>
      </c>
      <c r="H2225" s="16">
        <f>YEAR(G2225)</f>
        <v>2006</v>
      </c>
      <c r="I2225" s="16">
        <f>INT((TODAY()-G2225)/365)</f>
        <v>13</v>
      </c>
      <c r="J2225" t="s" s="17">
        <v>32</v>
      </c>
      <c r="K2225" t="s" s="17">
        <v>14903</v>
      </c>
      <c r="L2225" s="12">
        <v>606199935</v>
      </c>
      <c r="M2225" s="12">
        <v>607461375</v>
      </c>
      <c r="N2225" s="12"/>
      <c r="O2225" t="s" s="13">
        <v>14904</v>
      </c>
      <c r="P2225" s="16">
        <v>28042</v>
      </c>
      <c r="Q2225" t="s" s="13">
        <v>34</v>
      </c>
      <c r="R2225" t="s" s="24">
        <v>14905</v>
      </c>
      <c r="S2225" s="18"/>
      <c r="T2225" s="12"/>
      <c r="U2225" t="s" s="13">
        <v>14906</v>
      </c>
      <c r="V2225" t="s" s="13">
        <v>14907</v>
      </c>
      <c r="W2225" t="s" s="13">
        <v>14907</v>
      </c>
      <c r="X2225" t="s" s="13">
        <v>14908</v>
      </c>
      <c r="Y2225" t="s" s="14">
        <v>14909</v>
      </c>
      <c r="Z2225" t="s" s="13">
        <v>14910</v>
      </c>
      <c r="AA2225" s="19">
        <v>43798</v>
      </c>
      <c r="AB2225" s="20"/>
    </row>
    <row r="2226" ht="15.75" customHeight="1">
      <c r="A2226" s="12">
        <v>2260</v>
      </c>
      <c r="B2226" s="12">
        <v>22601</v>
      </c>
      <c r="C2226" t="s" s="13">
        <v>28</v>
      </c>
      <c r="D2226" t="s" s="13">
        <v>14911</v>
      </c>
      <c r="E2226" t="s" s="14">
        <f>MID(D2226,1,SEARCH(",",D2226)-1)</f>
        <v>14912</v>
      </c>
      <c r="F2226" t="s" s="13">
        <f>MID(D2226,SEARCH(",",D2226)+2,50)</f>
        <v>1189</v>
      </c>
      <c r="G2226" s="15">
        <v>38303</v>
      </c>
      <c r="H2226" s="16">
        <f>YEAR(G2226)</f>
        <v>2004</v>
      </c>
      <c r="I2226" s="16">
        <f>INT((TODAY()-G2226)/365)</f>
        <v>15</v>
      </c>
      <c r="J2226" t="s" s="17">
        <v>32</v>
      </c>
      <c r="K2226" t="s" s="17">
        <v>14913</v>
      </c>
      <c r="L2226" s="12">
        <v>677630253</v>
      </c>
      <c r="M2226" s="12"/>
      <c r="N2226" s="12"/>
      <c r="O2226" t="s" s="13">
        <v>14914</v>
      </c>
      <c r="P2226" s="16">
        <v>28109</v>
      </c>
      <c r="Q2226" t="s" s="13">
        <v>1067</v>
      </c>
      <c r="R2226" t="s" s="24">
        <v>14915</v>
      </c>
      <c r="S2226" s="18"/>
      <c r="T2226" s="12"/>
      <c r="U2226" t="s" s="13">
        <v>14916</v>
      </c>
      <c r="V2226" t="s" s="13">
        <v>14917</v>
      </c>
      <c r="W2226" t="s" s="13">
        <v>14917</v>
      </c>
      <c r="X2226" t="s" s="13">
        <v>14918</v>
      </c>
      <c r="Y2226" t="s" s="14">
        <v>14919</v>
      </c>
      <c r="Z2226" s="12"/>
      <c r="AA2226" s="19">
        <v>43797</v>
      </c>
      <c r="AB2226" s="20"/>
    </row>
    <row r="2227" ht="15.75" customHeight="1">
      <c r="A2227" s="12">
        <v>2261</v>
      </c>
      <c r="B2227" s="12">
        <v>22611</v>
      </c>
      <c r="C2227" t="s" s="13">
        <v>28</v>
      </c>
      <c r="D2227" t="s" s="13">
        <v>14920</v>
      </c>
      <c r="E2227" t="s" s="14">
        <f>MID(D2227,1,SEARCH(",",D2227)-1)</f>
        <v>14921</v>
      </c>
      <c r="F2227" t="s" s="13">
        <f>MID(D2227,SEARCH(",",D2227)+2,50)</f>
        <v>605</v>
      </c>
      <c r="G2227" s="15">
        <v>38051</v>
      </c>
      <c r="H2227" s="16">
        <f>YEAR(G2227)</f>
        <v>2004</v>
      </c>
      <c r="I2227" s="16">
        <f>INT((TODAY()-G2227)/365)</f>
        <v>16</v>
      </c>
      <c r="J2227" t="s" s="17">
        <v>32</v>
      </c>
      <c r="K2227" t="s" s="17">
        <v>14922</v>
      </c>
      <c r="L2227" s="12">
        <v>609505192</v>
      </c>
      <c r="M2227" s="12">
        <v>656426151</v>
      </c>
      <c r="N2227" s="12">
        <v>651114664</v>
      </c>
      <c r="O2227" t="s" s="13">
        <v>14923</v>
      </c>
      <c r="P2227" s="16">
        <v>28050</v>
      </c>
      <c r="Q2227" t="s" s="13">
        <v>34</v>
      </c>
      <c r="R2227" s="18"/>
      <c r="S2227" s="18"/>
      <c r="T2227" t="s" s="13">
        <v>14924</v>
      </c>
      <c r="U2227" t="s" s="13">
        <v>14925</v>
      </c>
      <c r="V2227" t="s" s="13">
        <v>14926</v>
      </c>
      <c r="W2227" t="s" s="13">
        <v>14925</v>
      </c>
      <c r="X2227" t="s" s="13">
        <v>14927</v>
      </c>
      <c r="Y2227" t="s" s="14">
        <v>14928</v>
      </c>
      <c r="Z2227" t="s" s="13">
        <v>14929</v>
      </c>
      <c r="AA2227" s="19">
        <v>43802</v>
      </c>
      <c r="AB2227" s="20"/>
    </row>
    <row r="2228" ht="15.75" customHeight="1">
      <c r="A2228" s="12">
        <v>2262</v>
      </c>
      <c r="B2228" s="12">
        <v>22621</v>
      </c>
      <c r="C2228" t="s" s="13">
        <v>57</v>
      </c>
      <c r="D2228" t="s" s="13">
        <v>14930</v>
      </c>
      <c r="E2228" t="s" s="14">
        <f>MID(D2228,1,SEARCH(",",D2228)-1)</f>
        <v>14931</v>
      </c>
      <c r="F2228" t="s" s="13">
        <f>MID(D2228,SEARCH(",",D2228)+2,50)</f>
        <v>88</v>
      </c>
      <c r="G2228" s="15">
        <v>37496</v>
      </c>
      <c r="H2228" s="16">
        <f>YEAR(G2228)</f>
        <v>2002</v>
      </c>
      <c r="I2228" s="16">
        <f>INT((TODAY()-G2228)/365)</f>
        <v>18</v>
      </c>
      <c r="J2228" t="s" s="17">
        <v>32</v>
      </c>
      <c r="K2228" t="s" s="17">
        <v>14932</v>
      </c>
      <c r="L2228" s="12">
        <v>650259309</v>
      </c>
      <c r="M2228" s="12">
        <v>617354856</v>
      </c>
      <c r="N2228" s="12">
        <v>606389838</v>
      </c>
      <c r="O2228" t="s" s="13">
        <v>14933</v>
      </c>
      <c r="P2228" s="16">
        <v>45002</v>
      </c>
      <c r="Q2228" t="s" s="13">
        <v>7365</v>
      </c>
      <c r="R2228" s="18"/>
      <c r="S2228" t="s" s="24">
        <v>14934</v>
      </c>
      <c r="T2228" s="12"/>
      <c r="U2228" t="s" s="13">
        <v>14935</v>
      </c>
      <c r="V2228" t="s" s="13">
        <v>14936</v>
      </c>
      <c r="W2228" t="s" s="13">
        <v>14935</v>
      </c>
      <c r="X2228" t="s" s="13">
        <v>14937</v>
      </c>
      <c r="Y2228" t="s" s="14">
        <v>14938</v>
      </c>
      <c r="Z2228" s="12"/>
      <c r="AA2228" s="19">
        <v>43802</v>
      </c>
      <c r="AB2228" s="20"/>
    </row>
    <row r="2229" ht="15.75" customHeight="1">
      <c r="A2229" s="12">
        <v>2263</v>
      </c>
      <c r="B2229" s="12">
        <v>22631</v>
      </c>
      <c r="C2229" t="s" s="13">
        <v>57</v>
      </c>
      <c r="D2229" t="s" s="13">
        <v>14939</v>
      </c>
      <c r="E2229" t="s" s="14">
        <f>MID(D2229,1,SEARCH(",",D2229)-1)</f>
        <v>14940</v>
      </c>
      <c r="F2229" t="s" s="13">
        <f>MID(D2229,SEARCH(",",D2229)+2,50)</f>
        <v>3038</v>
      </c>
      <c r="G2229" s="15">
        <v>24954</v>
      </c>
      <c r="H2229" s="16">
        <f>YEAR(G2229)</f>
        <v>1968</v>
      </c>
      <c r="I2229" s="16">
        <f>INT((TODAY()-G2229)/365)</f>
        <v>52</v>
      </c>
      <c r="J2229" t="s" s="17">
        <v>40</v>
      </c>
      <c r="K2229" t="s" s="17">
        <v>14941</v>
      </c>
      <c r="L2229" s="12">
        <v>699170437</v>
      </c>
      <c r="M2229" s="12"/>
      <c r="N2229" s="12"/>
      <c r="O2229" t="s" s="13">
        <v>14942</v>
      </c>
      <c r="P2229" s="16">
        <v>28038</v>
      </c>
      <c r="Q2229" t="s" s="13">
        <v>34</v>
      </c>
      <c r="R2229" s="18"/>
      <c r="S2229" s="18"/>
      <c r="T2229" t="s" s="24">
        <v>14943</v>
      </c>
      <c r="U2229" s="12"/>
      <c r="V2229" s="12"/>
      <c r="W2229" t="s" s="13">
        <v>14944</v>
      </c>
      <c r="X2229" s="12"/>
      <c r="Y2229" t="s" s="14">
        <v>14945</v>
      </c>
      <c r="Z2229" s="12"/>
      <c r="AA2229" s="19">
        <v>43803</v>
      </c>
      <c r="AB2229" s="20"/>
    </row>
    <row r="2230" ht="15.75" customHeight="1">
      <c r="A2230" s="12">
        <v>2264</v>
      </c>
      <c r="B2230" s="12">
        <v>22641</v>
      </c>
      <c r="C2230" t="s" s="13">
        <v>57</v>
      </c>
      <c r="D2230" t="s" s="13">
        <v>14946</v>
      </c>
      <c r="E2230" t="s" s="14">
        <f>MID(D2230,1,SEARCH(",",D2230)-1)</f>
        <v>14947</v>
      </c>
      <c r="F2230" t="s" s="13">
        <f>MID(D2230,SEARCH(",",D2230)+2,50)</f>
        <v>1117</v>
      </c>
      <c r="G2230" s="15">
        <v>36625</v>
      </c>
      <c r="H2230" s="16">
        <f>YEAR(G2230)</f>
        <v>2000</v>
      </c>
      <c r="I2230" s="16">
        <f>INT((TODAY()-G2230)/365)</f>
        <v>20</v>
      </c>
      <c r="J2230" t="s" s="17">
        <v>32</v>
      </c>
      <c r="K2230" t="s" s="17">
        <v>14948</v>
      </c>
      <c r="L2230" s="12">
        <v>637830121</v>
      </c>
      <c r="M2230" s="12">
        <v>678419450</v>
      </c>
      <c r="N2230" s="12">
        <v>678423929</v>
      </c>
      <c r="O2230" t="s" s="13">
        <v>13338</v>
      </c>
      <c r="P2230" s="16">
        <v>28903</v>
      </c>
      <c r="Q2230" t="s" s="13">
        <v>9488</v>
      </c>
      <c r="R2230" s="18"/>
      <c r="S2230" s="18"/>
      <c r="T2230" t="s" s="24">
        <v>14949</v>
      </c>
      <c r="U2230" t="s" s="13">
        <v>14950</v>
      </c>
      <c r="V2230" t="s" s="13">
        <v>14951</v>
      </c>
      <c r="W2230" t="s" s="13">
        <v>14952</v>
      </c>
      <c r="X2230" s="12"/>
      <c r="Y2230" t="s" s="14">
        <v>14953</v>
      </c>
      <c r="Z2230" s="12"/>
      <c r="AA2230" s="19">
        <v>43803</v>
      </c>
      <c r="AB2230" s="20"/>
    </row>
    <row r="2231" ht="15.75" customHeight="1">
      <c r="A2231" s="12">
        <v>2265</v>
      </c>
      <c r="B2231" s="12">
        <v>22651</v>
      </c>
      <c r="C2231" t="s" s="13">
        <v>57</v>
      </c>
      <c r="D2231" t="s" s="13">
        <v>14954</v>
      </c>
      <c r="E2231" t="s" s="14">
        <f>MID(D2231,1,SEARCH(",",D2231)-1)</f>
        <v>870</v>
      </c>
      <c r="F2231" t="s" s="13">
        <f>MID(D2231,SEARCH(",",D2231)+2,50)</f>
        <v>4687</v>
      </c>
      <c r="G2231" s="15">
        <v>36819</v>
      </c>
      <c r="H2231" s="16">
        <f>YEAR(G2231)</f>
        <v>2000</v>
      </c>
      <c r="I2231" s="16">
        <f>INT((TODAY()-G2231)/365)</f>
        <v>20</v>
      </c>
      <c r="J2231" t="s" s="17">
        <v>40</v>
      </c>
      <c r="K2231" t="s" s="17">
        <v>14955</v>
      </c>
      <c r="L2231" s="12">
        <v>644285680</v>
      </c>
      <c r="M2231" s="12"/>
      <c r="N2231" s="12"/>
      <c r="O2231" t="s" s="13">
        <v>14956</v>
      </c>
      <c r="P2231" s="16">
        <v>30815</v>
      </c>
      <c r="Q2231" t="s" s="13">
        <v>14957</v>
      </c>
      <c r="R2231" s="18"/>
      <c r="S2231" s="18"/>
      <c r="T2231" t="s" s="24">
        <v>14958</v>
      </c>
      <c r="U2231" s="12"/>
      <c r="V2231" s="12"/>
      <c r="W2231" s="12"/>
      <c r="X2231" s="12"/>
      <c r="Y2231" s="25"/>
      <c r="Z2231" s="12"/>
      <c r="AA2231" s="19">
        <v>43806</v>
      </c>
      <c r="AB2231" s="20"/>
    </row>
    <row r="2232" ht="15.75" customHeight="1">
      <c r="A2232" s="12">
        <v>2266</v>
      </c>
      <c r="B2232" s="12">
        <v>22661</v>
      </c>
      <c r="C2232" t="s" s="13">
        <v>28</v>
      </c>
      <c r="D2232" t="s" s="13">
        <v>14959</v>
      </c>
      <c r="E2232" t="s" s="14">
        <f>MID(D2232,1,SEARCH(",",D2232)-1)</f>
        <v>14960</v>
      </c>
      <c r="F2232" t="s" s="13">
        <f>MID(D2232,SEARCH(",",D2232)+2,50)</f>
        <v>14961</v>
      </c>
      <c r="G2232" s="15">
        <v>36661</v>
      </c>
      <c r="H2232" s="16">
        <f>YEAR(G2232)</f>
        <v>2000</v>
      </c>
      <c r="I2232" s="16">
        <f>INT((TODAY()-G2232)/365)</f>
        <v>20</v>
      </c>
      <c r="J2232" t="s" s="17">
        <v>40</v>
      </c>
      <c r="K2232" t="s" s="17">
        <v>14962</v>
      </c>
      <c r="L2232" s="12">
        <v>636062306</v>
      </c>
      <c r="M2232" s="12">
        <v>636493234</v>
      </c>
      <c r="N2232" s="12">
        <v>620991751</v>
      </c>
      <c r="O2232" t="s" s="13">
        <v>14963</v>
      </c>
      <c r="P2232" s="16">
        <v>28050</v>
      </c>
      <c r="Q2232" t="s" s="13">
        <v>34</v>
      </c>
      <c r="R2232" s="18"/>
      <c r="S2232" s="18"/>
      <c r="T2232" t="s" s="24">
        <v>14964</v>
      </c>
      <c r="U2232" t="s" s="13">
        <v>14965</v>
      </c>
      <c r="V2232" t="s" s="13">
        <v>14966</v>
      </c>
      <c r="W2232" t="s" s="13">
        <v>14965</v>
      </c>
      <c r="X2232" t="s" s="13">
        <v>14967</v>
      </c>
      <c r="Y2232" t="s" s="14">
        <v>14968</v>
      </c>
      <c r="Z2232" t="s" s="13">
        <v>14969</v>
      </c>
      <c r="AA2232" s="19">
        <v>43803</v>
      </c>
      <c r="AB2232" s="20">
        <v>44105</v>
      </c>
    </row>
    <row r="2233" ht="15.75" customHeight="1">
      <c r="A2233" s="12">
        <v>2267</v>
      </c>
      <c r="B2233" s="12">
        <v>22671</v>
      </c>
      <c r="C2233" t="s" s="13">
        <v>57</v>
      </c>
      <c r="D2233" t="s" s="13">
        <v>14970</v>
      </c>
      <c r="E2233" t="s" s="14">
        <f>MID(D2233,1,SEARCH(",",D2233)-1)</f>
        <v>14971</v>
      </c>
      <c r="F2233" t="s" s="13">
        <f>MID(D2233,SEARCH(",",D2233)+2,50)</f>
        <v>601</v>
      </c>
      <c r="G2233" s="15">
        <v>24371</v>
      </c>
      <c r="H2233" s="16">
        <f>YEAR(G2233)</f>
        <v>1966</v>
      </c>
      <c r="I2233" s="16">
        <f>INT((TODAY()-G2233)/365)</f>
        <v>54</v>
      </c>
      <c r="J2233" t="s" s="17">
        <v>40</v>
      </c>
      <c r="K2233" t="s" s="17">
        <v>14972</v>
      </c>
      <c r="L2233" s="12">
        <v>696538826</v>
      </c>
      <c r="M2233" s="12"/>
      <c r="N2233" s="12"/>
      <c r="O2233" t="s" s="13">
        <v>14973</v>
      </c>
      <c r="P2233" s="16">
        <v>28100</v>
      </c>
      <c r="Q2233" t="s" s="13">
        <v>1067</v>
      </c>
      <c r="R2233" s="18"/>
      <c r="S2233" s="18"/>
      <c r="T2233" t="s" s="24">
        <v>14974</v>
      </c>
      <c r="U2233" s="12"/>
      <c r="V2233" s="12"/>
      <c r="W2233" t="s" s="13">
        <v>14975</v>
      </c>
      <c r="X2233" s="12"/>
      <c r="Y2233" t="s" s="14">
        <v>14976</v>
      </c>
      <c r="Z2233" s="12"/>
      <c r="AA2233" s="19">
        <v>43812</v>
      </c>
      <c r="AB2233" s="20">
        <v>44006</v>
      </c>
    </row>
    <row r="2234" ht="15.75" customHeight="1">
      <c r="A2234" s="12">
        <v>2268</v>
      </c>
      <c r="B2234" s="12">
        <v>22681</v>
      </c>
      <c r="C2234" t="s" s="13">
        <v>28</v>
      </c>
      <c r="D2234" t="s" s="13">
        <v>14977</v>
      </c>
      <c r="E2234" t="s" s="14">
        <f>MID(D2234,1,SEARCH(",",D2234)-1)</f>
        <v>14978</v>
      </c>
      <c r="F2234" t="s" s="13">
        <f>MID(D2234,SEARCH(",",D2234)+2,50)</f>
        <v>277</v>
      </c>
      <c r="G2234" s="15">
        <v>36764</v>
      </c>
      <c r="H2234" s="16">
        <f>YEAR(G2234)</f>
        <v>2000</v>
      </c>
      <c r="I2234" s="16">
        <f>INT((TODAY()-G2234)/365)</f>
        <v>20</v>
      </c>
      <c r="J2234" t="s" s="17">
        <v>40</v>
      </c>
      <c r="K2234" t="s" s="17">
        <v>14979</v>
      </c>
      <c r="L2234" s="12">
        <v>638731518</v>
      </c>
      <c r="M2234" s="12"/>
      <c r="N2234" s="12"/>
      <c r="O2234" t="s" s="13">
        <v>14980</v>
      </c>
      <c r="P2234" s="16">
        <v>28049</v>
      </c>
      <c r="Q2234" t="s" s="13">
        <v>34</v>
      </c>
      <c r="R2234" s="18"/>
      <c r="S2234" s="18"/>
      <c r="T2234" t="s" s="24">
        <v>14981</v>
      </c>
      <c r="U2234" s="12"/>
      <c r="V2234" s="12"/>
      <c r="W2234" t="s" s="13">
        <v>14982</v>
      </c>
      <c r="X2234" t="s" s="13">
        <v>14983</v>
      </c>
      <c r="Y2234" t="s" s="14">
        <v>14984</v>
      </c>
      <c r="Z2234" t="s" s="13">
        <v>14985</v>
      </c>
      <c r="AA2234" s="19">
        <v>43801</v>
      </c>
      <c r="AB2234" s="20">
        <v>44006</v>
      </c>
    </row>
    <row r="2235" ht="15.75" customHeight="1">
      <c r="A2235" s="12">
        <v>2269</v>
      </c>
      <c r="B2235" s="12">
        <v>22691</v>
      </c>
      <c r="C2235" t="s" s="13">
        <v>57</v>
      </c>
      <c r="D2235" t="s" s="13">
        <v>14986</v>
      </c>
      <c r="E2235" t="s" s="14">
        <f>MID(D2235,1,SEARCH(",",D2235)-1)</f>
        <v>14987</v>
      </c>
      <c r="F2235" t="s" s="13">
        <f>MID(D2235,SEARCH(",",D2235)+2,50)</f>
        <v>60</v>
      </c>
      <c r="G2235" s="15">
        <v>38408</v>
      </c>
      <c r="H2235" s="16">
        <f>YEAR(G2235)</f>
        <v>2005</v>
      </c>
      <c r="I2235" s="16">
        <f>INT((TODAY()-G2235)/365)</f>
        <v>15</v>
      </c>
      <c r="J2235" t="s" s="17">
        <v>40</v>
      </c>
      <c r="K2235" t="s" s="17">
        <v>14988</v>
      </c>
      <c r="L2235" s="12">
        <v>677392201</v>
      </c>
      <c r="M2235" s="12">
        <v>627770627</v>
      </c>
      <c r="N2235" s="12"/>
      <c r="O2235" t="s" s="13">
        <v>14989</v>
      </c>
      <c r="P2235" s="16">
        <v>28043</v>
      </c>
      <c r="Q2235" t="s" s="13">
        <v>34</v>
      </c>
      <c r="R2235" t="s" s="24">
        <v>14990</v>
      </c>
      <c r="S2235" s="18"/>
      <c r="T2235" s="12"/>
      <c r="U2235" t="s" s="13">
        <v>14991</v>
      </c>
      <c r="V2235" t="s" s="13">
        <v>14992</v>
      </c>
      <c r="W2235" t="s" s="13">
        <v>14991</v>
      </c>
      <c r="X2235" t="s" s="13">
        <v>14993</v>
      </c>
      <c r="Y2235" t="s" s="14">
        <v>14994</v>
      </c>
      <c r="Z2235" s="12"/>
      <c r="AA2235" s="19">
        <v>43812</v>
      </c>
      <c r="AB2235" s="20"/>
    </row>
    <row r="2236" ht="15.75" customHeight="1">
      <c r="A2236" s="12">
        <v>2270</v>
      </c>
      <c r="B2236" s="12">
        <v>22701</v>
      </c>
      <c r="C2236" t="s" s="13">
        <v>28</v>
      </c>
      <c r="D2236" t="s" s="13">
        <v>14995</v>
      </c>
      <c r="E2236" t="s" s="14">
        <f>MID(D2236,1,SEARCH(",",D2236)-1)</f>
        <v>14996</v>
      </c>
      <c r="F2236" t="s" s="13">
        <f>MID(D2236,SEARCH(",",D2236)+2,50)</f>
        <v>74</v>
      </c>
      <c r="G2236" s="15">
        <v>34613</v>
      </c>
      <c r="H2236" s="16">
        <f>YEAR(G2236)</f>
        <v>1994</v>
      </c>
      <c r="I2236" s="16">
        <f>INT((TODAY()-G2236)/365)</f>
        <v>26</v>
      </c>
      <c r="J2236" t="s" s="17">
        <v>40</v>
      </c>
      <c r="K2236" t="s" s="17">
        <v>14997</v>
      </c>
      <c r="L2236" s="12">
        <v>692271926</v>
      </c>
      <c r="M2236" s="12"/>
      <c r="N2236" s="12"/>
      <c r="O2236" t="s" s="13">
        <v>14998</v>
      </c>
      <c r="P2236" s="16">
        <v>28017</v>
      </c>
      <c r="Q2236" t="s" s="13">
        <v>34</v>
      </c>
      <c r="R2236" s="18"/>
      <c r="S2236" s="18"/>
      <c r="T2236" t="s" s="13">
        <v>14999</v>
      </c>
      <c r="U2236" s="12"/>
      <c r="V2236" s="12"/>
      <c r="W2236" t="s" s="13">
        <v>15000</v>
      </c>
      <c r="X2236" t="s" s="13">
        <v>15001</v>
      </c>
      <c r="Y2236" t="s" s="14">
        <v>15002</v>
      </c>
      <c r="Z2236" s="12"/>
      <c r="AA2236" s="19">
        <v>43803</v>
      </c>
      <c r="AB2236" s="20"/>
    </row>
    <row r="2237" ht="15.75" customHeight="1">
      <c r="A2237" s="12">
        <v>2271</v>
      </c>
      <c r="B2237" s="12">
        <v>22711</v>
      </c>
      <c r="C2237" t="s" s="13">
        <v>28</v>
      </c>
      <c r="D2237" t="s" s="13">
        <v>15003</v>
      </c>
      <c r="E2237" t="s" s="14">
        <f>MID(D2237,1,SEARCH(",",D2237)-1)</f>
        <v>15004</v>
      </c>
      <c r="F2237" t="s" s="13">
        <f>MID(D2237,SEARCH(",",D2237)+2,50)</f>
        <v>15005</v>
      </c>
      <c r="G2237" s="15">
        <v>40593</v>
      </c>
      <c r="H2237" s="16">
        <f>YEAR(G2237)</f>
        <v>2011</v>
      </c>
      <c r="I2237" s="16">
        <f>INT((TODAY()-G2237)/365)</f>
        <v>9</v>
      </c>
      <c r="J2237" t="s" s="17">
        <v>40</v>
      </c>
      <c r="K2237" t="s" s="17">
        <v>15006</v>
      </c>
      <c r="L2237" s="12">
        <v>647301260</v>
      </c>
      <c r="M2237" s="12">
        <v>629162846</v>
      </c>
      <c r="N2237" s="12"/>
      <c r="O2237" t="s" s="13">
        <v>15007</v>
      </c>
      <c r="P2237" s="16">
        <v>28034</v>
      </c>
      <c r="Q2237" t="s" s="13">
        <v>34</v>
      </c>
      <c r="R2237" s="18"/>
      <c r="S2237" t="s" s="24">
        <v>15008</v>
      </c>
      <c r="T2237" s="12"/>
      <c r="U2237" t="s" s="13">
        <v>15009</v>
      </c>
      <c r="V2237" t="s" s="13">
        <v>15010</v>
      </c>
      <c r="W2237" t="s" s="13">
        <v>15009</v>
      </c>
      <c r="X2237" t="s" s="13">
        <v>15011</v>
      </c>
      <c r="Y2237" t="s" s="14">
        <v>15012</v>
      </c>
      <c r="Z2237" s="12"/>
      <c r="AA2237" s="19">
        <v>43804</v>
      </c>
      <c r="AB2237" s="20"/>
    </row>
    <row r="2238" ht="15.75" customHeight="1">
      <c r="A2238" s="12">
        <v>2271</v>
      </c>
      <c r="B2238" s="12">
        <v>22712</v>
      </c>
      <c r="C2238" t="s" s="13">
        <v>28</v>
      </c>
      <c r="D2238" t="s" s="13">
        <v>15013</v>
      </c>
      <c r="E2238" t="s" s="14">
        <f>MID(D2238,1,SEARCH(",",D2238)-1)</f>
        <v>15004</v>
      </c>
      <c r="F2238" t="s" s="13">
        <f>MID(D2238,SEARCH(",",D2238)+2,50)</f>
        <v>1101</v>
      </c>
      <c r="G2238" s="15">
        <v>42091</v>
      </c>
      <c r="H2238" s="16">
        <f>YEAR(G2238)</f>
        <v>2015</v>
      </c>
      <c r="I2238" s="16">
        <f>INT((TODAY()-G2238)/365)</f>
        <v>5</v>
      </c>
      <c r="J2238" t="s" s="17">
        <v>32</v>
      </c>
      <c r="K2238" t="s" s="17">
        <v>15014</v>
      </c>
      <c r="L2238" s="12">
        <v>647301260</v>
      </c>
      <c r="M2238" s="12">
        <v>629162846</v>
      </c>
      <c r="N2238" s="12"/>
      <c r="O2238" t="s" s="13">
        <v>15007</v>
      </c>
      <c r="P2238" s="16">
        <v>28034</v>
      </c>
      <c r="Q2238" t="s" s="13">
        <v>34</v>
      </c>
      <c r="R2238" s="18"/>
      <c r="S2238" t="s" s="24">
        <v>15008</v>
      </c>
      <c r="T2238" s="12"/>
      <c r="U2238" t="s" s="13">
        <v>15009</v>
      </c>
      <c r="V2238" t="s" s="13">
        <v>15010</v>
      </c>
      <c r="W2238" t="s" s="13">
        <v>15009</v>
      </c>
      <c r="X2238" t="s" s="13">
        <v>15011</v>
      </c>
      <c r="Y2238" t="s" s="14">
        <v>15012</v>
      </c>
      <c r="Z2238" t="s" s="13">
        <v>15015</v>
      </c>
      <c r="AA2238" s="19">
        <v>43804</v>
      </c>
      <c r="AB2238" s="39">
        <v>43882</v>
      </c>
    </row>
    <row r="2239" ht="15.75" customHeight="1">
      <c r="A2239" s="30">
        <v>2271</v>
      </c>
      <c r="B2239" s="30">
        <v>22713</v>
      </c>
      <c r="C2239" t="s" s="31">
        <v>28</v>
      </c>
      <c r="D2239" t="s" s="32">
        <v>15016</v>
      </c>
      <c r="E2239" t="s" s="14">
        <f>MID(D2239,1,SEARCH(",",D2239)-1)</f>
        <v>15017</v>
      </c>
      <c r="F2239" t="s" s="13">
        <f>MID(D2239,SEARCH(",",D2239)+2,50)</f>
        <v>1117</v>
      </c>
      <c r="G2239" s="33">
        <v>27665</v>
      </c>
      <c r="H2239" s="30">
        <f>YEAR(G2239)</f>
        <v>1975</v>
      </c>
      <c r="I2239" s="30">
        <f>INT((TODAY()-G2239)/365)</f>
        <v>45</v>
      </c>
      <c r="J2239" t="s" s="31">
        <v>32</v>
      </c>
      <c r="K2239" t="s" s="31">
        <v>15018</v>
      </c>
      <c r="L2239" s="30">
        <v>647301260</v>
      </c>
      <c r="M2239" s="30"/>
      <c r="N2239" s="30"/>
      <c r="O2239" t="s" s="32">
        <v>15007</v>
      </c>
      <c r="P2239" s="30">
        <v>28034</v>
      </c>
      <c r="Q2239" t="s" s="31">
        <v>34</v>
      </c>
      <c r="R2239" s="67"/>
      <c r="S2239" t="s" s="38">
        <v>15019</v>
      </c>
      <c r="T2239" s="37"/>
      <c r="U2239" t="s" s="32">
        <v>15009</v>
      </c>
      <c r="V2239" t="s" s="32">
        <v>15010</v>
      </c>
      <c r="W2239" t="s" s="32">
        <v>15009</v>
      </c>
      <c r="X2239" t="s" s="31">
        <v>15011</v>
      </c>
      <c r="Y2239" t="s" s="32">
        <v>15012</v>
      </c>
      <c r="Z2239" t="s" s="32">
        <v>15020</v>
      </c>
      <c r="AA2239" s="53">
        <v>43804</v>
      </c>
      <c r="AB2239" s="39">
        <v>43882</v>
      </c>
    </row>
    <row r="2240" ht="15.75" customHeight="1">
      <c r="A2240" s="12">
        <v>2272</v>
      </c>
      <c r="B2240" s="12">
        <v>22721</v>
      </c>
      <c r="C2240" t="s" s="13">
        <v>28</v>
      </c>
      <c r="D2240" t="s" s="13">
        <v>15021</v>
      </c>
      <c r="E2240" t="s" s="14">
        <f>MID(D2240,1,SEARCH(",",D2240)-1)</f>
        <v>15022</v>
      </c>
      <c r="F2240" t="s" s="13">
        <f>MID(D2240,SEARCH(",",D2240)+2,50)</f>
        <v>1226</v>
      </c>
      <c r="G2240" s="15">
        <v>39687</v>
      </c>
      <c r="H2240" s="16">
        <f>YEAR(G2240)</f>
        <v>2008</v>
      </c>
      <c r="I2240" s="16">
        <f>INT((TODAY()-G2240)/365)</f>
        <v>12</v>
      </c>
      <c r="J2240" t="s" s="17">
        <v>32</v>
      </c>
      <c r="K2240" t="s" s="17">
        <v>15023</v>
      </c>
      <c r="L2240" s="12">
        <v>629978954</v>
      </c>
      <c r="M2240" s="12">
        <v>653375176</v>
      </c>
      <c r="N2240" s="12"/>
      <c r="O2240" t="s" s="13">
        <v>15024</v>
      </c>
      <c r="P2240" s="16">
        <v>28035</v>
      </c>
      <c r="Q2240" t="s" s="13">
        <v>34</v>
      </c>
      <c r="R2240" s="18"/>
      <c r="S2240" t="s" s="24">
        <v>15025</v>
      </c>
      <c r="T2240" s="12"/>
      <c r="U2240" t="s" s="13">
        <v>15026</v>
      </c>
      <c r="V2240" t="s" s="13">
        <v>15027</v>
      </c>
      <c r="W2240" t="s" s="13">
        <v>15026</v>
      </c>
      <c r="X2240" t="s" s="13">
        <v>15028</v>
      </c>
      <c r="Y2240" t="s" s="14">
        <v>15029</v>
      </c>
      <c r="Z2240" s="12"/>
      <c r="AA2240" s="19">
        <v>43816</v>
      </c>
      <c r="AB2240" s="12"/>
    </row>
    <row r="2241" ht="15.75" customHeight="1">
      <c r="A2241" s="12">
        <v>2272</v>
      </c>
      <c r="B2241" s="12">
        <v>22722</v>
      </c>
      <c r="C2241" t="s" s="13">
        <v>28</v>
      </c>
      <c r="D2241" t="s" s="13">
        <v>15030</v>
      </c>
      <c r="E2241" t="s" s="14">
        <f>MID(D2241,1,SEARCH(",",D2241)-1)</f>
        <v>15022</v>
      </c>
      <c r="F2241" t="s" s="13">
        <f>MID(D2241,SEARCH(",",D2241)+2,50)</f>
        <v>1265</v>
      </c>
      <c r="G2241" s="15">
        <v>40309</v>
      </c>
      <c r="H2241" s="16">
        <f>YEAR(G2241)</f>
        <v>2010</v>
      </c>
      <c r="I2241" s="16">
        <f>INT((TODAY()-G2241)/365)</f>
        <v>10</v>
      </c>
      <c r="J2241" t="s" s="17">
        <v>32</v>
      </c>
      <c r="K2241" t="s" s="17">
        <v>15031</v>
      </c>
      <c r="L2241" s="12">
        <v>629978954</v>
      </c>
      <c r="M2241" s="12">
        <v>653375176</v>
      </c>
      <c r="N2241" s="12"/>
      <c r="O2241" t="s" s="13">
        <v>15024</v>
      </c>
      <c r="P2241" s="16">
        <v>28035</v>
      </c>
      <c r="Q2241" t="s" s="13">
        <v>34</v>
      </c>
      <c r="R2241" s="18"/>
      <c r="S2241" t="s" s="24">
        <v>15025</v>
      </c>
      <c r="T2241" s="12"/>
      <c r="U2241" t="s" s="13">
        <v>15026</v>
      </c>
      <c r="V2241" t="s" s="13">
        <v>15027</v>
      </c>
      <c r="W2241" t="s" s="13">
        <v>15026</v>
      </c>
      <c r="X2241" t="s" s="13">
        <v>15028</v>
      </c>
      <c r="Y2241" t="s" s="14">
        <v>15029</v>
      </c>
      <c r="Z2241" t="s" s="13">
        <v>15032</v>
      </c>
      <c r="AA2241" s="19">
        <v>43816</v>
      </c>
      <c r="AB2241" s="20">
        <v>44119</v>
      </c>
    </row>
    <row r="2242" ht="15.75" customHeight="1">
      <c r="A2242" s="12">
        <v>2273</v>
      </c>
      <c r="B2242" s="12">
        <v>22731</v>
      </c>
      <c r="C2242" t="s" s="13">
        <v>57</v>
      </c>
      <c r="D2242" t="s" s="13">
        <v>15033</v>
      </c>
      <c r="E2242" t="s" s="14">
        <f>MID(D2242,1,SEARCH(",",D2242)-1)</f>
        <v>15034</v>
      </c>
      <c r="F2242" t="s" s="13">
        <f>MID(D2242,SEARCH(",",D2242)+2,50)</f>
        <v>128</v>
      </c>
      <c r="G2242" s="15">
        <v>25190</v>
      </c>
      <c r="H2242" s="16">
        <f>YEAR(G2242)</f>
        <v>1968</v>
      </c>
      <c r="I2242" s="16">
        <f>INT((TODAY()-G2242)/365)</f>
        <v>51</v>
      </c>
      <c r="J2242" t="s" s="17">
        <v>40</v>
      </c>
      <c r="K2242" t="s" s="17">
        <v>15035</v>
      </c>
      <c r="L2242" s="12">
        <v>617494457</v>
      </c>
      <c r="M2242" s="12"/>
      <c r="N2242" s="12"/>
      <c r="O2242" t="s" s="13">
        <v>15036</v>
      </c>
      <c r="P2242" s="16">
        <v>28109</v>
      </c>
      <c r="Q2242" t="s" s="13">
        <v>1067</v>
      </c>
      <c r="R2242" s="18"/>
      <c r="S2242" s="18"/>
      <c r="T2242" t="s" s="24">
        <v>15037</v>
      </c>
      <c r="U2242" s="12"/>
      <c r="V2242" s="12"/>
      <c r="W2242" t="s" s="13">
        <v>15038</v>
      </c>
      <c r="X2242" s="12"/>
      <c r="Y2242" t="s" s="14">
        <v>15039</v>
      </c>
      <c r="Z2242" s="12"/>
      <c r="AA2242" s="19">
        <v>43822</v>
      </c>
      <c r="AB2242" s="12"/>
    </row>
    <row r="2243" ht="15.75" customHeight="1">
      <c r="A2243" s="12">
        <v>2274</v>
      </c>
      <c r="B2243" s="12">
        <v>22741</v>
      </c>
      <c r="C2243" t="s" s="13">
        <v>57</v>
      </c>
      <c r="D2243" t="s" s="13">
        <v>15040</v>
      </c>
      <c r="E2243" t="s" s="14">
        <f>MID(D2243,1,SEARCH(",",D2243)-1)</f>
        <v>15041</v>
      </c>
      <c r="F2243" t="s" s="13">
        <f>MID(D2243,SEARCH(",",D2243)+2,50)</f>
        <v>741</v>
      </c>
      <c r="G2243" s="15">
        <v>34502</v>
      </c>
      <c r="H2243" s="16">
        <f>YEAR(G2243)</f>
        <v>1994</v>
      </c>
      <c r="I2243" s="16">
        <f>INT((TODAY()-G2243)/365)</f>
        <v>26</v>
      </c>
      <c r="J2243" t="s" s="17">
        <v>32</v>
      </c>
      <c r="K2243" t="s" s="17">
        <v>15042</v>
      </c>
      <c r="L2243" s="12">
        <v>680130642</v>
      </c>
      <c r="M2243" s="12"/>
      <c r="N2243" s="12"/>
      <c r="O2243" t="s" s="13">
        <v>15043</v>
      </c>
      <c r="P2243" s="16">
        <v>28020</v>
      </c>
      <c r="Q2243" t="s" s="13">
        <v>34</v>
      </c>
      <c r="R2243" s="18"/>
      <c r="S2243" s="18"/>
      <c r="T2243" t="s" s="24">
        <v>15044</v>
      </c>
      <c r="U2243" t="s" s="13">
        <v>15045</v>
      </c>
      <c r="V2243" t="s" s="13">
        <v>15046</v>
      </c>
      <c r="W2243" t="s" s="13">
        <v>15047</v>
      </c>
      <c r="X2243" s="12"/>
      <c r="Y2243" t="s" s="14">
        <v>15048</v>
      </c>
      <c r="Z2243" s="12"/>
      <c r="AA2243" s="19">
        <v>43819</v>
      </c>
      <c r="AB2243" s="12"/>
    </row>
    <row r="2244" ht="15.75" customHeight="1">
      <c r="A2244" s="12">
        <v>2275</v>
      </c>
      <c r="B2244" s="12">
        <v>22751</v>
      </c>
      <c r="C2244" t="s" s="13">
        <v>28</v>
      </c>
      <c r="D2244" t="s" s="13">
        <v>15049</v>
      </c>
      <c r="E2244" t="s" s="14">
        <f>MID(D2244,1,SEARCH(",",D2244)-1)</f>
        <v>15050</v>
      </c>
      <c r="F2244" t="s" s="13">
        <f>MID(D2244,SEARCH(",",D2244)+2,50)</f>
        <v>530</v>
      </c>
      <c r="G2244" s="15">
        <v>41047</v>
      </c>
      <c r="H2244" s="16">
        <f>YEAR(G2244)</f>
        <v>2012</v>
      </c>
      <c r="I2244" s="16">
        <f>INT((TODAY()-G2244)/365)</f>
        <v>8</v>
      </c>
      <c r="J2244" t="s" s="17">
        <v>32</v>
      </c>
      <c r="K2244" t="s" s="17">
        <v>15051</v>
      </c>
      <c r="L2244" s="12">
        <v>680756627</v>
      </c>
      <c r="M2244" s="12">
        <v>619721221</v>
      </c>
      <c r="N2244" s="12"/>
      <c r="O2244" t="s" s="13">
        <v>15052</v>
      </c>
      <c r="P2244" s="16">
        <v>28049</v>
      </c>
      <c r="Q2244" t="s" s="13">
        <v>34</v>
      </c>
      <c r="R2244" s="18"/>
      <c r="S2244" t="s" s="24">
        <v>15053</v>
      </c>
      <c r="T2244" s="18"/>
      <c r="U2244" t="s" s="13">
        <v>15054</v>
      </c>
      <c r="V2244" t="s" s="13">
        <v>15055</v>
      </c>
      <c r="W2244" t="s" s="13">
        <v>15055</v>
      </c>
      <c r="X2244" t="s" s="13">
        <v>15056</v>
      </c>
      <c r="Y2244" t="s" s="14">
        <v>15057</v>
      </c>
      <c r="Z2244" s="12"/>
      <c r="AA2244" s="19">
        <v>43827</v>
      </c>
      <c r="AB2244" s="12"/>
    </row>
    <row r="2245" ht="15.75" customHeight="1">
      <c r="A2245" s="12">
        <v>2276</v>
      </c>
      <c r="B2245" s="12">
        <v>22761</v>
      </c>
      <c r="C2245" t="s" s="13">
        <v>57</v>
      </c>
      <c r="D2245" t="s" s="13">
        <v>15058</v>
      </c>
      <c r="E2245" t="s" s="14">
        <f>MID(D2245,1,SEARCH(",",D2245)-1)</f>
        <v>15059</v>
      </c>
      <c r="F2245" t="s" s="13">
        <f>MID(D2245,SEARCH(",",D2245)+2,50)</f>
        <v>859</v>
      </c>
      <c r="G2245" s="15">
        <v>36318</v>
      </c>
      <c r="H2245" s="16">
        <f>YEAR(G2245)</f>
        <v>1999</v>
      </c>
      <c r="I2245" s="16">
        <f>INT((TODAY()-G2245)/365)</f>
        <v>21</v>
      </c>
      <c r="J2245" t="s" s="17">
        <v>40</v>
      </c>
      <c r="K2245" t="s" s="17">
        <v>15060</v>
      </c>
      <c r="L2245" s="12">
        <v>627928189</v>
      </c>
      <c r="M2245" s="12"/>
      <c r="N2245" s="12"/>
      <c r="O2245" t="s" s="13">
        <v>15061</v>
      </c>
      <c r="P2245" s="16">
        <v>45270</v>
      </c>
      <c r="Q2245" t="s" s="13">
        <v>15062</v>
      </c>
      <c r="R2245" s="18"/>
      <c r="S2245" s="18"/>
      <c r="T2245" t="s" s="24">
        <v>15063</v>
      </c>
      <c r="U2245" s="12"/>
      <c r="V2245" s="12"/>
      <c r="W2245" s="12"/>
      <c r="X2245" s="12"/>
      <c r="Y2245" s="25"/>
      <c r="Z2245" s="12"/>
      <c r="AA2245" s="19">
        <v>43787</v>
      </c>
      <c r="AB2245" s="12"/>
    </row>
    <row r="2246" ht="15.75" customHeight="1">
      <c r="A2246" s="12">
        <v>2277</v>
      </c>
      <c r="B2246" s="12">
        <v>22771</v>
      </c>
      <c r="C2246" t="s" s="13">
        <v>57</v>
      </c>
      <c r="D2246" t="s" s="13">
        <v>15064</v>
      </c>
      <c r="E2246" t="s" s="14">
        <f>MID(D2246,1,SEARCH(",",D2246)-1)</f>
        <v>15065</v>
      </c>
      <c r="F2246" t="s" s="13">
        <f>MID(D2246,SEARCH(",",D2246)+2,50)</f>
        <v>642</v>
      </c>
      <c r="G2246" s="15">
        <v>35233</v>
      </c>
      <c r="H2246" s="16">
        <f>YEAR(G2246)</f>
        <v>1996</v>
      </c>
      <c r="I2246" s="16">
        <f>INT((TODAY()-G2246)/365)</f>
        <v>24</v>
      </c>
      <c r="J2246" t="s" s="17">
        <v>32</v>
      </c>
      <c r="K2246" t="s" s="17">
        <v>15066</v>
      </c>
      <c r="L2246" s="12">
        <v>650585822</v>
      </c>
      <c r="M2246" s="12"/>
      <c r="N2246" s="12"/>
      <c r="O2246" t="s" s="13">
        <v>15067</v>
      </c>
      <c r="P2246" s="16">
        <v>33404</v>
      </c>
      <c r="Q2246" t="s" s="13">
        <v>15068</v>
      </c>
      <c r="R2246" s="18"/>
      <c r="S2246" s="18"/>
      <c r="T2246" t="s" s="24">
        <v>15069</v>
      </c>
      <c r="U2246" s="12"/>
      <c r="V2246" s="12"/>
      <c r="W2246" s="12"/>
      <c r="X2246" s="12"/>
      <c r="Y2246" s="25"/>
      <c r="Z2246" s="12"/>
      <c r="AA2246" s="19">
        <v>43819</v>
      </c>
      <c r="AB2246" s="12"/>
    </row>
    <row r="2247" ht="15.75" customHeight="1">
      <c r="A2247" s="12">
        <v>2278</v>
      </c>
      <c r="B2247" s="12">
        <v>22781</v>
      </c>
      <c r="C2247" t="s" s="13">
        <v>28</v>
      </c>
      <c r="D2247" t="s" s="13">
        <v>15070</v>
      </c>
      <c r="E2247" t="s" s="14">
        <f>MID(D2247,1,SEARCH(",",D2247)-1)</f>
        <v>15071</v>
      </c>
      <c r="F2247" t="s" s="13">
        <f>MID(D2247,SEARCH(",",D2247)+2,50)</f>
        <v>15072</v>
      </c>
      <c r="G2247" s="15">
        <v>34428</v>
      </c>
      <c r="H2247" s="16">
        <f>YEAR(G2247)</f>
        <v>1994</v>
      </c>
      <c r="I2247" s="16">
        <f>INT((TODAY()-G2247)/365)</f>
        <v>26</v>
      </c>
      <c r="J2247" t="s" s="17">
        <v>40</v>
      </c>
      <c r="K2247" t="s" s="17">
        <v>15073</v>
      </c>
      <c r="L2247" s="12">
        <v>631860713</v>
      </c>
      <c r="M2247" s="12"/>
      <c r="N2247" s="12"/>
      <c r="O2247" t="s" s="13">
        <v>15074</v>
      </c>
      <c r="P2247" s="16">
        <v>28038</v>
      </c>
      <c r="Q2247" t="s" s="13">
        <v>34</v>
      </c>
      <c r="R2247" s="18"/>
      <c r="S2247" s="18"/>
      <c r="T2247" t="s" s="24">
        <v>15075</v>
      </c>
      <c r="U2247" s="12"/>
      <c r="V2247" s="12"/>
      <c r="W2247" s="12"/>
      <c r="X2247" s="12"/>
      <c r="Y2247" s="25"/>
      <c r="Z2247" s="12"/>
      <c r="AA2247" s="19">
        <v>43819</v>
      </c>
      <c r="AB2247" s="12"/>
    </row>
    <row r="2248" ht="15.75" customHeight="1">
      <c r="A2248" s="12">
        <v>2279</v>
      </c>
      <c r="B2248" s="12">
        <v>22791</v>
      </c>
      <c r="C2248" t="s" s="13">
        <v>57</v>
      </c>
      <c r="D2248" t="s" s="13">
        <v>15076</v>
      </c>
      <c r="E2248" t="s" s="14">
        <f>MID(D2248,1,SEARCH(",",D2248)-1)</f>
        <v>15077</v>
      </c>
      <c r="F2248" t="s" s="13">
        <f>MID(D2248,SEARCH(",",D2248)+2,50)</f>
        <v>256</v>
      </c>
      <c r="G2248" s="15">
        <v>35425</v>
      </c>
      <c r="H2248" s="16">
        <f>YEAR(G2248)</f>
        <v>1996</v>
      </c>
      <c r="I2248" s="16">
        <f>INT((TODAY()-G2248)/365)</f>
        <v>23</v>
      </c>
      <c r="J2248" t="s" s="17">
        <v>32</v>
      </c>
      <c r="K2248" t="s" s="17">
        <v>15078</v>
      </c>
      <c r="L2248" s="12">
        <v>677567799</v>
      </c>
      <c r="M2248" s="12">
        <v>964257877</v>
      </c>
      <c r="N2248" s="12"/>
      <c r="O2248" t="s" s="13">
        <v>15079</v>
      </c>
      <c r="P2248" s="16">
        <v>28018</v>
      </c>
      <c r="Q2248" t="s" s="13">
        <v>34</v>
      </c>
      <c r="R2248" s="18"/>
      <c r="S2248" s="18"/>
      <c r="T2248" t="s" s="24">
        <v>15080</v>
      </c>
      <c r="U2248" s="12"/>
      <c r="V2248" s="12"/>
      <c r="W2248" s="12"/>
      <c r="X2248" s="12"/>
      <c r="Y2248" s="25"/>
      <c r="Z2248" s="12"/>
      <c r="AA2248" s="19">
        <v>43819</v>
      </c>
      <c r="AB2248" s="12"/>
    </row>
    <row r="2249" ht="15.75" customHeight="1">
      <c r="A2249" s="12">
        <v>2280</v>
      </c>
      <c r="B2249" s="12">
        <v>22801</v>
      </c>
      <c r="C2249" t="s" s="13">
        <v>57</v>
      </c>
      <c r="D2249" t="s" s="13">
        <v>15081</v>
      </c>
      <c r="E2249" t="s" s="14">
        <f>MID(D2249,1,SEARCH(",",D2249)-1)</f>
        <v>15082</v>
      </c>
      <c r="F2249" t="s" s="13">
        <f>MID(D2249,SEARCH(",",D2249)+2,50)</f>
        <v>15083</v>
      </c>
      <c r="G2249" s="15">
        <v>36105</v>
      </c>
      <c r="H2249" s="16">
        <f>YEAR(G2249)</f>
        <v>1998</v>
      </c>
      <c r="I2249" s="16">
        <f>INT((TODAY()-G2249)/365)</f>
        <v>21</v>
      </c>
      <c r="J2249" t="s" s="17">
        <v>40</v>
      </c>
      <c r="K2249" t="s" s="17">
        <v>15084</v>
      </c>
      <c r="L2249" s="12"/>
      <c r="M2249" s="12"/>
      <c r="N2249" s="12"/>
      <c r="O2249" s="12"/>
      <c r="P2249" s="16"/>
      <c r="Q2249" s="12"/>
      <c r="R2249" s="18"/>
      <c r="S2249" s="18"/>
      <c r="T2249" s="18"/>
      <c r="U2249" s="12"/>
      <c r="V2249" s="12"/>
      <c r="W2249" s="12"/>
      <c r="X2249" s="12"/>
      <c r="Y2249" s="25"/>
      <c r="Z2249" s="12"/>
      <c r="AA2249" s="19">
        <v>43806</v>
      </c>
      <c r="AB2249" s="20"/>
    </row>
    <row r="2250" ht="15.75" customHeight="1">
      <c r="A2250" s="12">
        <v>2281</v>
      </c>
      <c r="B2250" s="12">
        <v>22811</v>
      </c>
      <c r="C2250" t="s" s="13">
        <v>28</v>
      </c>
      <c r="D2250" t="s" s="13">
        <v>15085</v>
      </c>
      <c r="E2250" t="s" s="14">
        <f>MID(D2250,1,SEARCH(",",D2250)-1)</f>
        <v>15086</v>
      </c>
      <c r="F2250" t="s" s="13">
        <f>MID(D2250,SEARCH(",",D2250)+2,50)</f>
        <v>15087</v>
      </c>
      <c r="G2250" s="15">
        <v>37637</v>
      </c>
      <c r="H2250" s="16">
        <f>YEAR(G2250)</f>
        <v>2003</v>
      </c>
      <c r="I2250" s="16">
        <f>INT((TODAY()-G2250)/365)</f>
        <v>17</v>
      </c>
      <c r="J2250" t="s" s="17">
        <v>40</v>
      </c>
      <c r="K2250" t="s" s="17">
        <v>15088</v>
      </c>
      <c r="L2250" s="12"/>
      <c r="M2250" s="12"/>
      <c r="N2250" s="12"/>
      <c r="O2250" s="12"/>
      <c r="P2250" s="16"/>
      <c r="Q2250" s="12"/>
      <c r="R2250" s="18"/>
      <c r="S2250" s="18"/>
      <c r="T2250" s="18"/>
      <c r="U2250" s="12"/>
      <c r="V2250" s="12"/>
      <c r="W2250" s="12"/>
      <c r="X2250" s="12"/>
      <c r="Y2250" s="25"/>
      <c r="Z2250" s="12"/>
      <c r="AA2250" s="19">
        <v>43806</v>
      </c>
      <c r="AB2250" s="20"/>
    </row>
    <row r="2251" ht="15.75" customHeight="1">
      <c r="A2251" s="12">
        <v>2282</v>
      </c>
      <c r="B2251" s="12">
        <v>22821</v>
      </c>
      <c r="C2251" t="s" s="13">
        <v>28</v>
      </c>
      <c r="D2251" t="s" s="13">
        <v>15089</v>
      </c>
      <c r="E2251" t="s" s="14">
        <f>MID(D2251,1,SEARCH(",",D2251)-1)</f>
        <v>15090</v>
      </c>
      <c r="F2251" t="s" s="13">
        <f>MID(D2251,SEARCH(",",D2251)+2,50)</f>
        <v>159</v>
      </c>
      <c r="G2251" s="15">
        <v>38247</v>
      </c>
      <c r="H2251" s="16">
        <f>YEAR(G2251)</f>
        <v>2004</v>
      </c>
      <c r="I2251" s="16">
        <f>INT((TODAY()-G2251)/365)</f>
        <v>16</v>
      </c>
      <c r="J2251" t="s" s="17">
        <v>32</v>
      </c>
      <c r="K2251" t="s" s="17">
        <v>15091</v>
      </c>
      <c r="L2251" s="12">
        <v>687794449</v>
      </c>
      <c r="M2251" s="12">
        <v>627594527</v>
      </c>
      <c r="N2251" s="12"/>
      <c r="O2251" t="s" s="13">
        <v>15092</v>
      </c>
      <c r="P2251" s="16">
        <v>28039</v>
      </c>
      <c r="Q2251" t="s" s="13">
        <v>34</v>
      </c>
      <c r="R2251" s="18"/>
      <c r="S2251" t="s" s="24">
        <v>15093</v>
      </c>
      <c r="T2251" s="18"/>
      <c r="U2251" t="s" s="13">
        <v>15094</v>
      </c>
      <c r="V2251" t="s" s="13">
        <v>15095</v>
      </c>
      <c r="W2251" t="s" s="13">
        <v>15095</v>
      </c>
      <c r="X2251" t="s" s="13">
        <v>15096</v>
      </c>
      <c r="Y2251" t="s" s="14">
        <v>15097</v>
      </c>
      <c r="Z2251" t="s" s="13">
        <v>15098</v>
      </c>
      <c r="AA2251" s="19">
        <v>43837</v>
      </c>
      <c r="AB2251" s="20">
        <v>44076</v>
      </c>
    </row>
    <row r="2252" ht="25.5" customHeight="1">
      <c r="A2252" s="12">
        <v>2283</v>
      </c>
      <c r="B2252" s="12">
        <v>22831</v>
      </c>
      <c r="C2252" t="s" s="13">
        <v>7608</v>
      </c>
      <c r="D2252" t="s" s="13">
        <v>15099</v>
      </c>
      <c r="E2252" t="s" s="14">
        <f>MID(D2252,1,SEARCH(",",D2252)-1)</f>
        <v>15100</v>
      </c>
      <c r="F2252" t="s" s="13">
        <f>MID(D2252,SEARCH(",",D2252)+2,50)</f>
        <v>15101</v>
      </c>
      <c r="G2252" s="15">
        <v>41303</v>
      </c>
      <c r="H2252" s="16">
        <f>YEAR(G2252)</f>
        <v>2013</v>
      </c>
      <c r="I2252" s="16">
        <f>INT((TODAY()-G2252)/365)</f>
        <v>7</v>
      </c>
      <c r="J2252" t="s" s="17">
        <v>40</v>
      </c>
      <c r="K2252" t="s" s="17">
        <v>15102</v>
      </c>
      <c r="L2252" s="12">
        <v>912689108</v>
      </c>
      <c r="M2252" s="12">
        <v>619489721</v>
      </c>
      <c r="N2252" s="12">
        <v>607764216</v>
      </c>
      <c r="O2252" t="s" s="13">
        <v>15103</v>
      </c>
      <c r="P2252" s="16">
        <v>28860</v>
      </c>
      <c r="Q2252" t="s" s="13">
        <v>8944</v>
      </c>
      <c r="R2252" s="18"/>
      <c r="S2252" t="s" s="24">
        <v>15104</v>
      </c>
      <c r="T2252" s="18"/>
      <c r="U2252" t="s" s="13">
        <v>15105</v>
      </c>
      <c r="V2252" t="s" s="13">
        <v>15106</v>
      </c>
      <c r="W2252" t="s" s="13">
        <v>15105</v>
      </c>
      <c r="X2252" t="s" s="13">
        <v>15107</v>
      </c>
      <c r="Y2252" t="s" s="14">
        <v>15108</v>
      </c>
      <c r="Z2252" t="s" s="13">
        <v>7755</v>
      </c>
      <c r="AA2252" s="19">
        <v>43838</v>
      </c>
      <c r="AB2252" s="20">
        <v>44105</v>
      </c>
    </row>
    <row r="2253" ht="15.75" customHeight="1">
      <c r="A2253" s="12">
        <v>2284</v>
      </c>
      <c r="B2253" s="12">
        <v>22841</v>
      </c>
      <c r="C2253" t="s" s="13">
        <v>28</v>
      </c>
      <c r="D2253" t="s" s="13">
        <v>15109</v>
      </c>
      <c r="E2253" t="s" s="14">
        <f>MID(D2253,1,SEARCH(",",D2253)-1)</f>
        <v>15110</v>
      </c>
      <c r="F2253" t="s" s="13">
        <f>MID(D2253,SEARCH(",",D2253)+2,50)</f>
        <v>2098</v>
      </c>
      <c r="G2253" s="15">
        <v>40268</v>
      </c>
      <c r="H2253" s="16">
        <f>YEAR(G2253)</f>
        <v>2010</v>
      </c>
      <c r="I2253" s="16">
        <f>INT((TODAY()-G2253)/365)</f>
        <v>10</v>
      </c>
      <c r="J2253" t="s" s="17">
        <v>40</v>
      </c>
      <c r="K2253" t="s" s="17">
        <v>15111</v>
      </c>
      <c r="L2253" s="12">
        <v>618271398</v>
      </c>
      <c r="M2253" s="12">
        <v>609705208</v>
      </c>
      <c r="N2253" s="12"/>
      <c r="O2253" t="s" s="13">
        <v>15112</v>
      </c>
      <c r="P2253" s="16">
        <v>28050</v>
      </c>
      <c r="Q2253" t="s" s="13">
        <v>34</v>
      </c>
      <c r="R2253" t="s" s="24">
        <v>15113</v>
      </c>
      <c r="S2253" s="18"/>
      <c r="T2253" s="18"/>
      <c r="U2253" t="s" s="13">
        <v>15114</v>
      </c>
      <c r="V2253" t="s" s="13">
        <v>15115</v>
      </c>
      <c r="W2253" t="s" s="13">
        <v>15115</v>
      </c>
      <c r="X2253" t="s" s="13">
        <v>15116</v>
      </c>
      <c r="Y2253" t="s" s="14">
        <v>15117</v>
      </c>
      <c r="Z2253" s="12"/>
      <c r="AA2253" s="19">
        <v>43839</v>
      </c>
      <c r="AB2253" s="20"/>
    </row>
    <row r="2254" ht="15.75" customHeight="1">
      <c r="A2254" s="12">
        <v>2285</v>
      </c>
      <c r="B2254" s="12">
        <v>22851</v>
      </c>
      <c r="C2254" t="s" s="13">
        <v>28</v>
      </c>
      <c r="D2254" t="s" s="13">
        <v>15118</v>
      </c>
      <c r="E2254" t="s" s="14">
        <f>MID(D2254,1,SEARCH(",",D2254)-1)</f>
        <v>15119</v>
      </c>
      <c r="F2254" t="s" s="13">
        <f>MID(D2254,SEARCH(",",D2254)+2,50)</f>
        <v>2156</v>
      </c>
      <c r="G2254" s="15">
        <v>38275</v>
      </c>
      <c r="H2254" s="16">
        <f>YEAR(G2254)</f>
        <v>2004</v>
      </c>
      <c r="I2254" s="16">
        <f>INT((TODAY()-G2254)/365)</f>
        <v>16</v>
      </c>
      <c r="J2254" t="s" s="17">
        <v>32</v>
      </c>
      <c r="K2254" t="s" s="17">
        <v>15120</v>
      </c>
      <c r="L2254" s="12">
        <v>607969040</v>
      </c>
      <c r="M2254" s="12">
        <v>670877866</v>
      </c>
      <c r="N2254" s="12"/>
      <c r="O2254" t="s" s="13">
        <v>15121</v>
      </c>
      <c r="P2254" s="16">
        <v>28050</v>
      </c>
      <c r="Q2254" t="s" s="13">
        <v>34</v>
      </c>
      <c r="R2254" t="s" s="24">
        <v>15122</v>
      </c>
      <c r="S2254" s="18"/>
      <c r="T2254" s="18"/>
      <c r="U2254" t="s" s="13">
        <v>15123</v>
      </c>
      <c r="V2254" t="s" s="13">
        <v>15124</v>
      </c>
      <c r="W2254" t="s" s="13">
        <v>15123</v>
      </c>
      <c r="X2254" t="s" s="13">
        <v>15125</v>
      </c>
      <c r="Y2254" t="s" s="14">
        <v>15126</v>
      </c>
      <c r="Z2254" s="12"/>
      <c r="AA2254" s="19">
        <v>43839</v>
      </c>
      <c r="AB2254" s="20"/>
    </row>
    <row r="2255" ht="15.75" customHeight="1">
      <c r="A2255" s="12">
        <v>2286</v>
      </c>
      <c r="B2255" s="12">
        <v>22861</v>
      </c>
      <c r="C2255" t="s" s="13">
        <v>28</v>
      </c>
      <c r="D2255" t="s" s="13">
        <v>15127</v>
      </c>
      <c r="E2255" t="s" s="14">
        <f>MID(D2255,1,SEARCH(",",D2255)-1)</f>
        <v>15128</v>
      </c>
      <c r="F2255" t="s" s="13">
        <f>MID(D2255,SEARCH(",",D2255)+2,50)</f>
        <v>3322</v>
      </c>
      <c r="G2255" s="15">
        <v>39260</v>
      </c>
      <c r="H2255" s="16">
        <f>YEAR(G2255)</f>
        <v>2007</v>
      </c>
      <c r="I2255" s="16">
        <f>INT((TODAY()-G2255)/365)</f>
        <v>13</v>
      </c>
      <c r="J2255" t="s" s="17">
        <v>32</v>
      </c>
      <c r="K2255" t="s" s="17">
        <v>15129</v>
      </c>
      <c r="L2255" s="12">
        <v>917261745</v>
      </c>
      <c r="M2255" s="12">
        <v>675527364</v>
      </c>
      <c r="N2255" s="12">
        <v>655099289</v>
      </c>
      <c r="O2255" t="s" s="13">
        <v>15130</v>
      </c>
      <c r="P2255" s="16">
        <v>28039</v>
      </c>
      <c r="Q2255" t="s" s="13">
        <v>34</v>
      </c>
      <c r="R2255" t="s" s="24">
        <v>15131</v>
      </c>
      <c r="S2255" s="18"/>
      <c r="T2255" s="18"/>
      <c r="U2255" t="s" s="13">
        <v>15132</v>
      </c>
      <c r="V2255" t="s" s="13">
        <v>15133</v>
      </c>
      <c r="W2255" t="s" s="13">
        <v>15132</v>
      </c>
      <c r="X2255" t="s" s="13">
        <v>15134</v>
      </c>
      <c r="Y2255" t="s" s="14">
        <v>15135</v>
      </c>
      <c r="Z2255" s="12"/>
      <c r="AA2255" s="19">
        <v>43845</v>
      </c>
      <c r="AB2255" s="20"/>
    </row>
    <row r="2256" ht="15.75" customHeight="1">
      <c r="A2256" s="12">
        <v>2287</v>
      </c>
      <c r="B2256" s="12">
        <v>22871</v>
      </c>
      <c r="C2256" t="s" s="13">
        <v>28</v>
      </c>
      <c r="D2256" t="s" s="13">
        <v>15136</v>
      </c>
      <c r="E2256" t="s" s="14">
        <f>MID(D2256,1,SEARCH(",",D2256)-1)</f>
        <v>15137</v>
      </c>
      <c r="F2256" t="s" s="13">
        <f>MID(D2256,SEARCH(",",D2256)+2,50)</f>
        <v>2174</v>
      </c>
      <c r="G2256" s="15">
        <v>41704</v>
      </c>
      <c r="H2256" s="16">
        <f>YEAR(G2256)</f>
        <v>2014</v>
      </c>
      <c r="I2256" s="16">
        <f>INT((TODAY()-G2256)/365)</f>
        <v>6</v>
      </c>
      <c r="J2256" t="s" s="17">
        <v>32</v>
      </c>
      <c r="K2256" t="s" s="17">
        <v>15138</v>
      </c>
      <c r="L2256" s="12">
        <v>636839125</v>
      </c>
      <c r="M2256" s="12">
        <v>659001752</v>
      </c>
      <c r="N2256" s="12">
        <v>670929931</v>
      </c>
      <c r="O2256" t="s" s="13">
        <v>15139</v>
      </c>
      <c r="P2256" s="16">
        <v>28034</v>
      </c>
      <c r="Q2256" t="s" s="13">
        <v>34</v>
      </c>
      <c r="R2256" s="18"/>
      <c r="S2256" t="s" s="24">
        <v>15140</v>
      </c>
      <c r="T2256" s="18"/>
      <c r="U2256" t="s" s="13">
        <v>15141</v>
      </c>
      <c r="V2256" t="s" s="13">
        <v>15142</v>
      </c>
      <c r="W2256" t="s" s="13">
        <v>15142</v>
      </c>
      <c r="X2256" t="s" s="13">
        <v>15143</v>
      </c>
      <c r="Y2256" t="s" s="14">
        <v>15144</v>
      </c>
      <c r="Z2256" s="12"/>
      <c r="AA2256" s="19">
        <v>43846</v>
      </c>
      <c r="AB2256" s="20"/>
    </row>
    <row r="2257" ht="25.5" customHeight="1">
      <c r="A2257" s="12">
        <v>2288</v>
      </c>
      <c r="B2257" s="12">
        <v>22881</v>
      </c>
      <c r="C2257" t="s" s="13">
        <v>28</v>
      </c>
      <c r="D2257" t="s" s="13">
        <v>15145</v>
      </c>
      <c r="E2257" t="s" s="14">
        <f>MID(D2257,1,SEARCH(",",D2257)-1)</f>
        <v>15146</v>
      </c>
      <c r="F2257" t="s" s="13">
        <f>MID(D2257,SEARCH(",",D2257)+2,50)</f>
        <v>1309</v>
      </c>
      <c r="G2257" s="15">
        <v>39681</v>
      </c>
      <c r="H2257" s="16">
        <f>YEAR(G2257)</f>
        <v>2008</v>
      </c>
      <c r="I2257" s="16">
        <f>INT((TODAY()-G2257)/365)</f>
        <v>12</v>
      </c>
      <c r="J2257" t="s" s="17">
        <v>40</v>
      </c>
      <c r="K2257" t="s" s="17">
        <v>15147</v>
      </c>
      <c r="L2257" s="12">
        <v>686609829</v>
      </c>
      <c r="M2257" s="12">
        <v>699235402</v>
      </c>
      <c r="N2257" s="12"/>
      <c r="O2257" t="s" s="13">
        <v>15148</v>
      </c>
      <c r="P2257" s="16">
        <v>28029</v>
      </c>
      <c r="Q2257" t="s" s="13">
        <v>34</v>
      </c>
      <c r="R2257" t="s" s="24">
        <v>15149</v>
      </c>
      <c r="S2257" s="18"/>
      <c r="T2257" s="18"/>
      <c r="U2257" t="s" s="13">
        <v>15150</v>
      </c>
      <c r="V2257" t="s" s="13">
        <v>15151</v>
      </c>
      <c r="W2257" t="s" s="13">
        <v>15150</v>
      </c>
      <c r="X2257" t="s" s="13">
        <v>15152</v>
      </c>
      <c r="Y2257" t="s" s="14">
        <v>15153</v>
      </c>
      <c r="Z2257" t="s" s="13">
        <v>15154</v>
      </c>
      <c r="AA2257" s="19">
        <v>43853</v>
      </c>
      <c r="AB2257" s="20">
        <v>44089</v>
      </c>
    </row>
    <row r="2258" ht="15.75" customHeight="1">
      <c r="A2258" s="12">
        <v>2289</v>
      </c>
      <c r="B2258" s="12">
        <v>22891</v>
      </c>
      <c r="C2258" t="s" s="13">
        <v>28</v>
      </c>
      <c r="D2258" t="s" s="13">
        <v>15155</v>
      </c>
      <c r="E2258" t="s" s="14">
        <f>MID(D2258,1,SEARCH(",",D2258)-1)</f>
        <v>15156</v>
      </c>
      <c r="F2258" t="s" s="13">
        <f>MID(D2258,SEARCH(",",D2258)+2,50)</f>
        <v>7376</v>
      </c>
      <c r="G2258" s="15">
        <v>40500</v>
      </c>
      <c r="H2258" s="16">
        <f>YEAR(G2258)</f>
        <v>2010</v>
      </c>
      <c r="I2258" s="16">
        <f>INT((TODAY()-G2258)/365)</f>
        <v>9</v>
      </c>
      <c r="J2258" t="s" s="17">
        <v>40</v>
      </c>
      <c r="K2258" s="16"/>
      <c r="L2258" s="12">
        <v>607439357</v>
      </c>
      <c r="M2258" s="12">
        <v>629288832</v>
      </c>
      <c r="N2258" s="12"/>
      <c r="O2258" t="s" s="13">
        <v>15157</v>
      </c>
      <c r="P2258" s="16">
        <v>28049</v>
      </c>
      <c r="Q2258" t="s" s="13">
        <v>34</v>
      </c>
      <c r="R2258" t="s" s="24">
        <v>15158</v>
      </c>
      <c r="S2258" s="18"/>
      <c r="T2258" s="18"/>
      <c r="U2258" t="s" s="13">
        <v>15159</v>
      </c>
      <c r="V2258" t="s" s="13">
        <v>15160</v>
      </c>
      <c r="W2258" t="s" s="13">
        <v>15159</v>
      </c>
      <c r="X2258" s="12">
        <v>10865302</v>
      </c>
      <c r="Y2258" t="s" s="14">
        <v>15161</v>
      </c>
      <c r="Z2258" s="12"/>
      <c r="AA2258" s="19">
        <v>43853</v>
      </c>
      <c r="AB2258" s="20"/>
    </row>
    <row r="2259" ht="15.75" customHeight="1">
      <c r="A2259" s="12">
        <v>2290</v>
      </c>
      <c r="B2259" s="12">
        <v>22901</v>
      </c>
      <c r="C2259" t="s" s="13">
        <v>57</v>
      </c>
      <c r="D2259" t="s" s="13">
        <v>15162</v>
      </c>
      <c r="E2259" t="s" s="14">
        <f>MID(D2259,1,SEARCH(",",D2259)-1)</f>
        <v>15163</v>
      </c>
      <c r="F2259" t="s" s="13">
        <f>MID(D2259,SEARCH(",",D2259)+2,50)</f>
        <v>15164</v>
      </c>
      <c r="G2259" s="15">
        <v>35274</v>
      </c>
      <c r="H2259" s="16">
        <f>YEAR(G2259)</f>
        <v>1996</v>
      </c>
      <c r="I2259" s="16">
        <f>INT((TODAY()-G2259)/365)</f>
        <v>24</v>
      </c>
      <c r="J2259" t="s" s="17">
        <v>32</v>
      </c>
      <c r="K2259" t="s" s="17">
        <v>15165</v>
      </c>
      <c r="L2259" s="12"/>
      <c r="M2259" s="12"/>
      <c r="N2259" s="12"/>
      <c r="O2259" t="s" s="13">
        <v>15166</v>
      </c>
      <c r="P2259" s="16">
        <v>28053</v>
      </c>
      <c r="Q2259" t="s" s="13">
        <v>34</v>
      </c>
      <c r="R2259" t="s" s="24">
        <v>15167</v>
      </c>
      <c r="S2259" s="18"/>
      <c r="T2259" s="18"/>
      <c r="U2259" s="12"/>
      <c r="V2259" s="12"/>
      <c r="W2259" s="12"/>
      <c r="X2259" s="12"/>
      <c r="Y2259" s="25"/>
      <c r="Z2259" s="12"/>
      <c r="AA2259" s="19">
        <v>43850</v>
      </c>
      <c r="AB2259" s="20"/>
    </row>
    <row r="2260" ht="15.75" customHeight="1">
      <c r="A2260" s="12">
        <v>2291</v>
      </c>
      <c r="B2260" s="12">
        <v>22911</v>
      </c>
      <c r="C2260" t="s" s="13">
        <v>28</v>
      </c>
      <c r="D2260" t="s" s="13">
        <v>15168</v>
      </c>
      <c r="E2260" t="s" s="14">
        <f>MID(D2260,1,SEARCH(",",D2260)-1)</f>
        <v>15169</v>
      </c>
      <c r="F2260" t="s" s="13">
        <f>MID(D2260,SEARCH(",",D2260)+2,50)</f>
        <v>864</v>
      </c>
      <c r="G2260" s="15">
        <v>42140</v>
      </c>
      <c r="H2260" s="16">
        <f>YEAR(G2260)</f>
        <v>2015</v>
      </c>
      <c r="I2260" s="16">
        <f>INT((TODAY()-G2260)/365)</f>
        <v>5</v>
      </c>
      <c r="J2260" t="s" s="17">
        <v>32</v>
      </c>
      <c r="K2260" t="s" s="17">
        <v>15170</v>
      </c>
      <c r="L2260" s="12">
        <v>629227499</v>
      </c>
      <c r="M2260" s="12">
        <v>627890579</v>
      </c>
      <c r="N2260" s="12"/>
      <c r="O2260" t="s" s="13">
        <v>15171</v>
      </c>
      <c r="P2260" s="16">
        <v>28029</v>
      </c>
      <c r="Q2260" t="s" s="13">
        <v>34</v>
      </c>
      <c r="R2260" t="s" s="24">
        <v>15172</v>
      </c>
      <c r="S2260" s="18"/>
      <c r="T2260" s="18"/>
      <c r="U2260" t="s" s="13">
        <v>15173</v>
      </c>
      <c r="V2260" t="s" s="13">
        <v>15174</v>
      </c>
      <c r="W2260" t="s" s="13">
        <v>15174</v>
      </c>
      <c r="X2260" t="s" s="13">
        <v>15175</v>
      </c>
      <c r="Y2260" t="s" s="14">
        <v>15176</v>
      </c>
      <c r="Z2260" t="s" s="13">
        <v>13113</v>
      </c>
      <c r="AA2260" s="19">
        <v>43855</v>
      </c>
      <c r="AB2260" s="20">
        <v>44089</v>
      </c>
    </row>
    <row r="2261" ht="15.75" customHeight="1">
      <c r="A2261" s="12">
        <v>2292</v>
      </c>
      <c r="B2261" s="12">
        <v>22921</v>
      </c>
      <c r="C2261" t="s" s="13">
        <v>28</v>
      </c>
      <c r="D2261" t="s" s="13">
        <v>15177</v>
      </c>
      <c r="E2261" t="s" s="14">
        <f>MID(D2261,1,SEARCH(",",D2261)-1)</f>
        <v>15178</v>
      </c>
      <c r="F2261" t="s" s="13">
        <f>MID(D2261,SEARCH(",",D2261)+2,50)</f>
        <v>702</v>
      </c>
      <c r="G2261" s="15">
        <v>41106</v>
      </c>
      <c r="H2261" s="16">
        <f>YEAR(G2261)</f>
        <v>2012</v>
      </c>
      <c r="I2261" s="16">
        <f>INT((TODAY()-G2261)/365)</f>
        <v>8</v>
      </c>
      <c r="J2261" t="s" s="17">
        <v>40</v>
      </c>
      <c r="K2261" t="s" s="17">
        <v>15179</v>
      </c>
      <c r="L2261" s="12">
        <v>914160722</v>
      </c>
      <c r="M2261" s="12">
        <v>696950693</v>
      </c>
      <c r="N2261" s="12">
        <v>600493649</v>
      </c>
      <c r="O2261" t="s" s="13">
        <v>15180</v>
      </c>
      <c r="P2261" s="16">
        <v>28035</v>
      </c>
      <c r="Q2261" t="s" s="13">
        <v>34</v>
      </c>
      <c r="R2261" t="s" s="24">
        <v>15181</v>
      </c>
      <c r="S2261" s="18"/>
      <c r="T2261" s="18"/>
      <c r="U2261" t="s" s="13">
        <v>15182</v>
      </c>
      <c r="V2261" t="s" s="13">
        <v>15183</v>
      </c>
      <c r="W2261" t="s" s="13">
        <v>15182</v>
      </c>
      <c r="X2261" t="s" s="13">
        <v>15184</v>
      </c>
      <c r="Y2261" t="s" s="14">
        <v>15185</v>
      </c>
      <c r="Z2261" t="s" s="13">
        <v>15186</v>
      </c>
      <c r="AA2261" s="19">
        <v>43857</v>
      </c>
      <c r="AB2261" s="20">
        <v>43908</v>
      </c>
    </row>
    <row r="2262" ht="15.75" customHeight="1">
      <c r="A2262" s="12">
        <v>2293</v>
      </c>
      <c r="B2262" s="12">
        <v>22931</v>
      </c>
      <c r="C2262" t="s" s="13">
        <v>28</v>
      </c>
      <c r="D2262" t="s" s="13">
        <v>15187</v>
      </c>
      <c r="E2262" t="s" s="14">
        <f>MID(D2262,1,SEARCH(",",D2262)-1)</f>
        <v>15188</v>
      </c>
      <c r="F2262" t="s" s="13">
        <f>MID(D2262,SEARCH(",",D2262)+2,50)</f>
        <v>308</v>
      </c>
      <c r="G2262" s="15">
        <v>41469</v>
      </c>
      <c r="H2262" s="16">
        <f>YEAR(G2262)</f>
        <v>2013</v>
      </c>
      <c r="I2262" s="16">
        <f>INT((TODAY()-G2262)/365)</f>
        <v>7</v>
      </c>
      <c r="J2262" t="s" s="17">
        <v>40</v>
      </c>
      <c r="K2262" s="16"/>
      <c r="L2262" s="12">
        <v>606658434</v>
      </c>
      <c r="M2262" s="12">
        <v>607078182</v>
      </c>
      <c r="N2262" s="12"/>
      <c r="O2262" t="s" s="13">
        <v>15189</v>
      </c>
      <c r="P2262" s="16">
        <v>28035</v>
      </c>
      <c r="Q2262" t="s" s="13">
        <v>34</v>
      </c>
      <c r="R2262" t="s" s="24">
        <v>15190</v>
      </c>
      <c r="S2262" s="18"/>
      <c r="T2262" s="18"/>
      <c r="U2262" t="s" s="13">
        <v>15191</v>
      </c>
      <c r="V2262" t="s" s="13">
        <v>15192</v>
      </c>
      <c r="W2262" t="s" s="13">
        <v>15191</v>
      </c>
      <c r="X2262" t="s" s="13">
        <v>15193</v>
      </c>
      <c r="Y2262" t="s" s="14">
        <v>15194</v>
      </c>
      <c r="Z2262" s="12"/>
      <c r="AA2262" s="19">
        <v>43857</v>
      </c>
      <c r="AB2262" s="20"/>
    </row>
    <row r="2263" ht="15.75" customHeight="1">
      <c r="A2263" s="12">
        <v>2293</v>
      </c>
      <c r="B2263" s="12">
        <v>22932</v>
      </c>
      <c r="C2263" t="s" s="13">
        <v>28</v>
      </c>
      <c r="D2263" t="s" s="13">
        <v>15195</v>
      </c>
      <c r="E2263" t="s" s="14">
        <f>MID(D2263,1,SEARCH(",",D2263)-1)</f>
        <v>15188</v>
      </c>
      <c r="F2263" t="s" s="13">
        <f>MID(D2263,SEARCH(",",D2263)+2,50)</f>
        <v>373</v>
      </c>
      <c r="G2263" s="15">
        <v>40285</v>
      </c>
      <c r="H2263" s="16">
        <f>YEAR(G2263)</f>
        <v>2010</v>
      </c>
      <c r="I2263" s="16">
        <f>INT((TODAY()-G2263)/365)</f>
        <v>10</v>
      </c>
      <c r="J2263" t="s" s="17">
        <v>40</v>
      </c>
      <c r="K2263" s="16"/>
      <c r="L2263" s="12">
        <v>606658434</v>
      </c>
      <c r="M2263" s="12">
        <v>607078182</v>
      </c>
      <c r="N2263" s="12"/>
      <c r="O2263" t="s" s="13">
        <v>15189</v>
      </c>
      <c r="P2263" s="16">
        <v>28035</v>
      </c>
      <c r="Q2263" t="s" s="13">
        <v>34</v>
      </c>
      <c r="R2263" t="s" s="24">
        <v>15190</v>
      </c>
      <c r="S2263" s="18"/>
      <c r="T2263" s="18"/>
      <c r="U2263" t="s" s="13">
        <v>15191</v>
      </c>
      <c r="V2263" t="s" s="13">
        <v>15192</v>
      </c>
      <c r="W2263" t="s" s="13">
        <v>15191</v>
      </c>
      <c r="X2263" t="s" s="13">
        <v>15193</v>
      </c>
      <c r="Y2263" t="s" s="14">
        <v>15194</v>
      </c>
      <c r="Z2263" s="12"/>
      <c r="AA2263" s="19">
        <v>43857</v>
      </c>
      <c r="AB2263" s="20"/>
    </row>
    <row r="2264" ht="15.75" customHeight="1">
      <c r="A2264" s="12">
        <v>2294</v>
      </c>
      <c r="B2264" s="12">
        <v>22941</v>
      </c>
      <c r="C2264" t="s" s="13">
        <v>28</v>
      </c>
      <c r="D2264" t="s" s="13">
        <v>15196</v>
      </c>
      <c r="E2264" t="s" s="14">
        <f>MID(D2264,1,SEARCH(",",D2264)-1)</f>
        <v>15197</v>
      </c>
      <c r="F2264" t="s" s="13">
        <f>MID(D2264,SEARCH(",",D2264)+2,50)</f>
        <v>2891</v>
      </c>
      <c r="G2264" s="15">
        <v>39672</v>
      </c>
      <c r="H2264" s="16">
        <f>YEAR(G2264)</f>
        <v>2008</v>
      </c>
      <c r="I2264" s="16">
        <f>INT((TODAY()-G2264)/365)</f>
        <v>12</v>
      </c>
      <c r="J2264" t="s" s="17">
        <v>32</v>
      </c>
      <c r="K2264" t="s" s="17">
        <v>15198</v>
      </c>
      <c r="L2264" s="12">
        <v>629036039</v>
      </c>
      <c r="M2264" s="12">
        <v>636980000</v>
      </c>
      <c r="N2264" s="12"/>
      <c r="O2264" t="s" s="13">
        <v>15199</v>
      </c>
      <c r="P2264" s="16">
        <v>28049</v>
      </c>
      <c r="Q2264" t="s" s="13">
        <v>34</v>
      </c>
      <c r="R2264" s="18"/>
      <c r="S2264" t="s" s="24">
        <v>15200</v>
      </c>
      <c r="T2264" s="18"/>
      <c r="U2264" t="s" s="13">
        <v>15201</v>
      </c>
      <c r="V2264" t="s" s="13">
        <v>15202</v>
      </c>
      <c r="W2264" t="s" s="13">
        <v>15202</v>
      </c>
      <c r="X2264" t="s" s="13">
        <v>15203</v>
      </c>
      <c r="Y2264" t="s" s="14">
        <v>15204</v>
      </c>
      <c r="Z2264" s="12"/>
      <c r="AA2264" s="19">
        <v>43859</v>
      </c>
      <c r="AB2264" s="20"/>
    </row>
    <row r="2265" ht="15.75" customHeight="1">
      <c r="A2265" s="12">
        <v>2295</v>
      </c>
      <c r="B2265" s="12">
        <v>22951</v>
      </c>
      <c r="C2265" t="s" s="13">
        <v>28</v>
      </c>
      <c r="D2265" t="s" s="13">
        <v>15205</v>
      </c>
      <c r="E2265" t="s" s="14">
        <f>MID(D2265,1,SEARCH(",",D2265)-1)</f>
        <v>15206</v>
      </c>
      <c r="F2265" t="s" s="13">
        <f>MID(D2265,SEARCH(",",D2265)+2,50)</f>
        <v>15207</v>
      </c>
      <c r="G2265" s="15">
        <v>38526</v>
      </c>
      <c r="H2265" s="16">
        <f>YEAR(G2265)</f>
        <v>2005</v>
      </c>
      <c r="I2265" s="16">
        <f>INT((TODAY()-G2265)/365)</f>
        <v>15</v>
      </c>
      <c r="J2265" t="s" s="17">
        <v>40</v>
      </c>
      <c r="K2265" t="s" s="17">
        <v>15208</v>
      </c>
      <c r="L2265" s="12">
        <v>674901161</v>
      </c>
      <c r="M2265" s="12">
        <v>910545461</v>
      </c>
      <c r="N2265" s="12"/>
      <c r="O2265" t="s" s="13">
        <v>15209</v>
      </c>
      <c r="P2265" s="16">
        <v>28035</v>
      </c>
      <c r="Q2265" t="s" s="13">
        <v>34</v>
      </c>
      <c r="R2265" s="18"/>
      <c r="S2265" t="s" s="24">
        <v>15210</v>
      </c>
      <c r="T2265" s="18"/>
      <c r="U2265" s="12"/>
      <c r="V2265" t="s" s="13">
        <v>15211</v>
      </c>
      <c r="W2265" t="s" s="13">
        <v>15211</v>
      </c>
      <c r="X2265" t="s" s="13">
        <v>15212</v>
      </c>
      <c r="Y2265" t="s" s="14">
        <v>15213</v>
      </c>
      <c r="Z2265" s="12"/>
      <c r="AA2265" s="19">
        <v>43860</v>
      </c>
      <c r="AB2265" s="20"/>
    </row>
    <row r="2266" ht="15.75" customHeight="1">
      <c r="A2266" s="12">
        <v>2296</v>
      </c>
      <c r="B2266" s="12">
        <v>22961</v>
      </c>
      <c r="C2266" t="s" s="13">
        <v>7608</v>
      </c>
      <c r="D2266" t="s" s="13">
        <v>15214</v>
      </c>
      <c r="E2266" t="s" s="14">
        <f>MID(D2266,1,SEARCH(",",D2266)-1)</f>
        <v>15215</v>
      </c>
      <c r="F2266" t="s" s="13">
        <f>MID(D2266,SEARCH(",",D2266)+2,50)</f>
        <v>15216</v>
      </c>
      <c r="G2266" s="15">
        <v>37769</v>
      </c>
      <c r="H2266" s="16">
        <f>YEAR(G2266)</f>
        <v>2003</v>
      </c>
      <c r="I2266" s="16">
        <f>INT((TODAY()-G2266)/365)</f>
        <v>17</v>
      </c>
      <c r="J2266" t="s" s="17">
        <v>32</v>
      </c>
      <c r="K2266" t="s" s="17">
        <v>15217</v>
      </c>
      <c r="L2266" s="12">
        <v>635019797</v>
      </c>
      <c r="M2266" s="12"/>
      <c r="N2266" s="12"/>
      <c r="O2266" t="s" s="13">
        <v>15218</v>
      </c>
      <c r="P2266" s="16">
        <v>28860</v>
      </c>
      <c r="Q2266" t="s" s="13">
        <v>8944</v>
      </c>
      <c r="R2266" s="18"/>
      <c r="S2266" s="18"/>
      <c r="T2266" s="18"/>
      <c r="U2266" t="s" s="13">
        <v>15219</v>
      </c>
      <c r="V2266" t="s" s="13">
        <v>15220</v>
      </c>
      <c r="W2266" t="s" s="13">
        <v>15219</v>
      </c>
      <c r="X2266" t="s" s="13">
        <v>15221</v>
      </c>
      <c r="Y2266" t="s" s="14">
        <v>15222</v>
      </c>
      <c r="Z2266" t="s" s="13">
        <v>15223</v>
      </c>
      <c r="AA2266" s="19">
        <v>43859</v>
      </c>
      <c r="AB2266" s="20">
        <v>44118</v>
      </c>
    </row>
    <row r="2267" ht="15.75" customHeight="1">
      <c r="A2267" s="12">
        <v>2297</v>
      </c>
      <c r="B2267" s="12">
        <v>22971</v>
      </c>
      <c r="C2267" t="s" s="13">
        <v>7608</v>
      </c>
      <c r="D2267" t="s" s="13">
        <v>15224</v>
      </c>
      <c r="E2267" t="s" s="14">
        <f>MID(D2267,1,SEARCH(",",D2267)-1)</f>
        <v>15225</v>
      </c>
      <c r="F2267" t="s" s="13">
        <f>MID(D2267,SEARCH(",",D2267)+2,50)</f>
        <v>3621</v>
      </c>
      <c r="G2267" s="15">
        <v>38484</v>
      </c>
      <c r="H2267" s="16">
        <f>YEAR(G2267)</f>
        <v>2005</v>
      </c>
      <c r="I2267" s="16">
        <f>INT((TODAY()-G2267)/365)</f>
        <v>15</v>
      </c>
      <c r="J2267" t="s" s="17">
        <v>32</v>
      </c>
      <c r="K2267" t="s" s="17">
        <v>15226</v>
      </c>
      <c r="L2267" s="12">
        <v>609181050</v>
      </c>
      <c r="M2267" s="12">
        <v>620542182</v>
      </c>
      <c r="N2267" s="12">
        <v>661401054</v>
      </c>
      <c r="O2267" t="s" s="13">
        <v>15227</v>
      </c>
      <c r="P2267" s="16">
        <v>28860</v>
      </c>
      <c r="Q2267" t="s" s="13">
        <v>8944</v>
      </c>
      <c r="R2267" t="s" s="24">
        <v>15228</v>
      </c>
      <c r="S2267" s="18"/>
      <c r="T2267" t="s" s="24">
        <v>15229</v>
      </c>
      <c r="U2267" t="s" s="13">
        <v>15230</v>
      </c>
      <c r="V2267" t="s" s="13">
        <v>15231</v>
      </c>
      <c r="W2267" t="s" s="13">
        <v>15230</v>
      </c>
      <c r="X2267" t="s" s="13">
        <v>15232</v>
      </c>
      <c r="Y2267" t="s" s="14">
        <v>15233</v>
      </c>
      <c r="Z2267" s="12"/>
      <c r="AA2267" s="19">
        <v>43858</v>
      </c>
      <c r="AB2267" s="20"/>
    </row>
    <row r="2268" ht="15.75" customHeight="1">
      <c r="A2268" s="12">
        <v>2298</v>
      </c>
      <c r="B2268" s="12">
        <v>22981</v>
      </c>
      <c r="C2268" t="s" s="13">
        <v>7608</v>
      </c>
      <c r="D2268" t="s" s="13">
        <v>15234</v>
      </c>
      <c r="E2268" t="s" s="14">
        <f>MID(D2268,1,SEARCH(",",D2268)-1)</f>
        <v>15235</v>
      </c>
      <c r="F2268" t="s" s="13">
        <f>MID(D2268,SEARCH(",",D2268)+2,50)</f>
        <v>2345</v>
      </c>
      <c r="G2268" s="15">
        <v>37958</v>
      </c>
      <c r="H2268" s="16">
        <f>YEAR(G2268)</f>
        <v>2003</v>
      </c>
      <c r="I2268" s="16">
        <f>INT((TODAY()-G2268)/365)</f>
        <v>16</v>
      </c>
      <c r="J2268" t="s" s="17">
        <v>32</v>
      </c>
      <c r="K2268" t="s" s="17">
        <v>15236</v>
      </c>
      <c r="L2268" s="12">
        <v>638706467</v>
      </c>
      <c r="M2268" s="12">
        <v>655254950</v>
      </c>
      <c r="N2268" s="12">
        <v>677175833</v>
      </c>
      <c r="O2268" t="s" s="13">
        <v>15237</v>
      </c>
      <c r="P2268" s="16">
        <v>28860</v>
      </c>
      <c r="Q2268" t="s" s="13">
        <v>8944</v>
      </c>
      <c r="R2268" t="s" s="24">
        <v>15238</v>
      </c>
      <c r="S2268" s="18"/>
      <c r="T2268" s="18"/>
      <c r="U2268" t="s" s="13">
        <v>15239</v>
      </c>
      <c r="V2268" t="s" s="13">
        <v>15240</v>
      </c>
      <c r="W2268" t="s" s="13">
        <v>15239</v>
      </c>
      <c r="X2268" t="s" s="13">
        <v>15241</v>
      </c>
      <c r="Y2268" t="s" s="14">
        <v>15242</v>
      </c>
      <c r="Z2268" s="12"/>
      <c r="AA2268" s="19">
        <v>43839</v>
      </c>
      <c r="AB2268" s="20"/>
    </row>
    <row r="2269" ht="15.75" customHeight="1">
      <c r="A2269" s="12">
        <v>2299</v>
      </c>
      <c r="B2269" s="12">
        <v>22991</v>
      </c>
      <c r="C2269" t="s" s="13">
        <v>7608</v>
      </c>
      <c r="D2269" t="s" s="13">
        <v>15243</v>
      </c>
      <c r="E2269" t="s" s="14">
        <f>MID(D2269,1,SEARCH(",",D2269)-1)</f>
        <v>15244</v>
      </c>
      <c r="F2269" t="s" s="13">
        <f>MID(D2269,SEARCH(",",D2269)+2,50)</f>
        <v>11448</v>
      </c>
      <c r="G2269" s="15">
        <v>39832</v>
      </c>
      <c r="H2269" s="16">
        <f>YEAR(G2269)</f>
        <v>2009</v>
      </c>
      <c r="I2269" s="16">
        <f>INT((TODAY()-G2269)/365)</f>
        <v>11</v>
      </c>
      <c r="J2269" t="s" s="17">
        <v>40</v>
      </c>
      <c r="K2269" s="16"/>
      <c r="L2269" s="12">
        <v>916674614</v>
      </c>
      <c r="M2269" s="12">
        <v>638039138</v>
      </c>
      <c r="N2269" s="12">
        <v>6861869030</v>
      </c>
      <c r="O2269" t="s" s="13">
        <v>15245</v>
      </c>
      <c r="P2269" s="16">
        <v>28860</v>
      </c>
      <c r="Q2269" t="s" s="13">
        <v>8944</v>
      </c>
      <c r="R2269" s="18"/>
      <c r="S2269" t="s" s="24">
        <v>15246</v>
      </c>
      <c r="T2269" s="18"/>
      <c r="U2269" t="s" s="13">
        <v>15247</v>
      </c>
      <c r="V2269" t="s" s="13">
        <v>15248</v>
      </c>
      <c r="W2269" t="s" s="13">
        <v>15247</v>
      </c>
      <c r="X2269" s="12">
        <v>50455736</v>
      </c>
      <c r="Y2269" t="s" s="14">
        <v>15249</v>
      </c>
      <c r="Z2269" t="s" s="13">
        <v>15250</v>
      </c>
      <c r="AA2269" s="19">
        <v>43868</v>
      </c>
      <c r="AB2269" s="20">
        <v>44092</v>
      </c>
    </row>
    <row r="2270" ht="15.75" customHeight="1">
      <c r="A2270" s="12">
        <v>2299</v>
      </c>
      <c r="B2270" s="12">
        <v>22992</v>
      </c>
      <c r="C2270" t="s" s="13">
        <v>7608</v>
      </c>
      <c r="D2270" t="s" s="13">
        <v>15251</v>
      </c>
      <c r="E2270" t="s" s="14">
        <f>MID(D2270,1,SEARCH(",",D2270)-1)</f>
        <v>15244</v>
      </c>
      <c r="F2270" t="s" s="13">
        <f>MID(D2270,SEARCH(",",D2270)+2,50)</f>
        <v>15252</v>
      </c>
      <c r="G2270" s="15">
        <v>41347</v>
      </c>
      <c r="H2270" s="16">
        <f>YEAR(G2270)</f>
        <v>2013</v>
      </c>
      <c r="I2270" s="16">
        <f>INT((TODAY()-G2270)/365)</f>
        <v>7</v>
      </c>
      <c r="J2270" t="s" s="17">
        <v>32</v>
      </c>
      <c r="K2270" s="16"/>
      <c r="L2270" s="12">
        <v>916674614</v>
      </c>
      <c r="M2270" s="12">
        <v>638039138</v>
      </c>
      <c r="N2270" s="12">
        <v>6861869030</v>
      </c>
      <c r="O2270" t="s" s="13">
        <v>15245</v>
      </c>
      <c r="P2270" s="16">
        <v>28860</v>
      </c>
      <c r="Q2270" t="s" s="13">
        <v>8944</v>
      </c>
      <c r="R2270" s="18"/>
      <c r="S2270" s="18"/>
      <c r="T2270" s="18"/>
      <c r="U2270" t="s" s="13">
        <v>15247</v>
      </c>
      <c r="V2270" t="s" s="13">
        <v>15248</v>
      </c>
      <c r="W2270" t="s" s="13">
        <v>15247</v>
      </c>
      <c r="X2270" s="12">
        <v>50455736</v>
      </c>
      <c r="Y2270" t="s" s="14">
        <v>15249</v>
      </c>
      <c r="Z2270" t="s" s="13">
        <v>15250</v>
      </c>
      <c r="AA2270" s="19">
        <v>43868</v>
      </c>
      <c r="AB2270" s="20">
        <v>44092</v>
      </c>
    </row>
    <row r="2271" ht="15.75" customHeight="1">
      <c r="A2271" s="12">
        <v>2300</v>
      </c>
      <c r="B2271" s="12">
        <v>23001</v>
      </c>
      <c r="C2271" t="s" s="13">
        <v>7608</v>
      </c>
      <c r="D2271" t="s" s="13">
        <v>15253</v>
      </c>
      <c r="E2271" t="s" s="14">
        <f>MID(D2271,1,SEARCH(",",D2271)-1)</f>
        <v>15254</v>
      </c>
      <c r="F2271" t="s" s="13">
        <f>MID(D2271,SEARCH(",",D2271)+2,50)</f>
        <v>204</v>
      </c>
      <c r="G2271" s="15">
        <v>37806</v>
      </c>
      <c r="H2271" s="16">
        <f>YEAR(G2271)</f>
        <v>2003</v>
      </c>
      <c r="I2271" s="16">
        <f>INT((TODAY()-G2271)/365)</f>
        <v>17</v>
      </c>
      <c r="J2271" t="s" s="17">
        <v>40</v>
      </c>
      <c r="K2271" s="16"/>
      <c r="L2271" s="12">
        <v>687159510</v>
      </c>
      <c r="M2271" s="12"/>
      <c r="N2271" s="12"/>
      <c r="O2271" t="s" s="13">
        <v>15255</v>
      </c>
      <c r="P2271" s="16">
        <v>28860</v>
      </c>
      <c r="Q2271" t="s" s="13">
        <v>8944</v>
      </c>
      <c r="R2271" t="s" s="24">
        <v>15256</v>
      </c>
      <c r="S2271" s="18"/>
      <c r="T2271" s="18"/>
      <c r="U2271" t="s" s="13">
        <v>15257</v>
      </c>
      <c r="V2271" t="s" s="13">
        <v>15258</v>
      </c>
      <c r="W2271" t="s" s="13">
        <v>15257</v>
      </c>
      <c r="X2271" s="12"/>
      <c r="Y2271" t="s" s="14">
        <v>15259</v>
      </c>
      <c r="Z2271" s="12"/>
      <c r="AA2271" s="19">
        <v>43868</v>
      </c>
      <c r="AB2271" s="20"/>
    </row>
    <row r="2272" ht="15.75" customHeight="1">
      <c r="A2272" s="12">
        <v>2301</v>
      </c>
      <c r="B2272" s="12">
        <v>23011</v>
      </c>
      <c r="C2272" t="s" s="13">
        <v>28</v>
      </c>
      <c r="D2272" t="s" s="13">
        <v>15260</v>
      </c>
      <c r="E2272" t="s" s="14">
        <f>MID(D2272,1,SEARCH(",",D2272)-1)</f>
        <v>15261</v>
      </c>
      <c r="F2272" t="s" s="13">
        <f>MID(D2272,SEARCH(",",D2272)+2,50)</f>
        <v>15262</v>
      </c>
      <c r="G2272" s="15">
        <v>34875</v>
      </c>
      <c r="H2272" s="16">
        <f>YEAR(G2272)</f>
        <v>1995</v>
      </c>
      <c r="I2272" s="16">
        <f>INT((TODAY()-G2272)/365)</f>
        <v>25</v>
      </c>
      <c r="J2272" t="s" s="17">
        <v>40</v>
      </c>
      <c r="K2272" t="s" s="17">
        <v>15263</v>
      </c>
      <c r="L2272" s="12">
        <v>637107869</v>
      </c>
      <c r="M2272" s="12"/>
      <c r="N2272" s="12"/>
      <c r="O2272" t="s" s="13">
        <v>15264</v>
      </c>
      <c r="P2272" s="16">
        <v>28029</v>
      </c>
      <c r="Q2272" t="s" s="13">
        <v>34</v>
      </c>
      <c r="R2272" s="18"/>
      <c r="S2272" s="18"/>
      <c r="T2272" t="s" s="24">
        <v>15265</v>
      </c>
      <c r="U2272" s="12"/>
      <c r="V2272" s="12"/>
      <c r="W2272" t="s" s="13">
        <v>15266</v>
      </c>
      <c r="X2272" t="s" s="13">
        <v>15263</v>
      </c>
      <c r="Y2272" t="s" s="14">
        <v>15267</v>
      </c>
      <c r="Z2272" s="12"/>
      <c r="AA2272" s="19">
        <v>43864</v>
      </c>
      <c r="AB2272" s="20"/>
    </row>
    <row r="2273" ht="38.25" customHeight="1">
      <c r="A2273" s="30">
        <v>2302</v>
      </c>
      <c r="B2273" s="30">
        <v>23021</v>
      </c>
      <c r="C2273" t="s" s="31">
        <v>28</v>
      </c>
      <c r="D2273" t="s" s="32">
        <v>15268</v>
      </c>
      <c r="E2273" t="s" s="14">
        <f>MID(D2273,1,SEARCH(",",D2273)-1)</f>
        <v>15269</v>
      </c>
      <c r="F2273" t="s" s="13">
        <f>MID(D2273,SEARCH(",",D2273)+2,50)</f>
        <v>192</v>
      </c>
      <c r="G2273" s="33">
        <v>39010</v>
      </c>
      <c r="H2273" s="30">
        <f>YEAR(G2273)</f>
        <v>2006</v>
      </c>
      <c r="I2273" s="30">
        <f>INT((TODAY()-G2273)/365)</f>
        <v>14</v>
      </c>
      <c r="J2273" t="s" s="31">
        <v>32</v>
      </c>
      <c r="K2273" t="s" s="31">
        <v>15270</v>
      </c>
      <c r="L2273" s="30">
        <v>619022102</v>
      </c>
      <c r="M2273" s="30"/>
      <c r="N2273" s="30"/>
      <c r="O2273" t="s" s="32">
        <v>15271</v>
      </c>
      <c r="P2273" s="30">
        <v>28049</v>
      </c>
      <c r="Q2273" t="s" s="31">
        <v>34</v>
      </c>
      <c r="R2273" t="s" s="38">
        <v>15272</v>
      </c>
      <c r="S2273" s="67"/>
      <c r="T2273" s="67"/>
      <c r="U2273" t="s" s="32">
        <v>15273</v>
      </c>
      <c r="V2273" t="s" s="32">
        <v>15274</v>
      </c>
      <c r="W2273" t="s" s="32">
        <v>15273</v>
      </c>
      <c r="X2273" t="s" s="31">
        <v>15275</v>
      </c>
      <c r="Y2273" t="s" s="32">
        <v>15276</v>
      </c>
      <c r="Z2273" t="s" s="32">
        <v>15277</v>
      </c>
      <c r="AA2273" s="53">
        <v>43850</v>
      </c>
      <c r="AB2273" s="39">
        <v>43873</v>
      </c>
    </row>
    <row r="2274" ht="15.75" customHeight="1">
      <c r="A2274" s="12">
        <v>2303</v>
      </c>
      <c r="B2274" s="12">
        <v>23031</v>
      </c>
      <c r="C2274" t="s" s="13">
        <v>28</v>
      </c>
      <c r="D2274" t="s" s="13">
        <v>15278</v>
      </c>
      <c r="E2274" t="s" s="14">
        <f>MID(D2274,1,SEARCH(",",D2274)-1)</f>
        <v>15279</v>
      </c>
      <c r="F2274" t="s" s="13">
        <f>MID(D2274,SEARCH(",",D2274)+2,50)</f>
        <v>1708</v>
      </c>
      <c r="G2274" s="15">
        <v>39194</v>
      </c>
      <c r="H2274" s="16">
        <f>YEAR(G2274)</f>
        <v>2007</v>
      </c>
      <c r="I2274" s="16">
        <f>INT((TODAY()-G2274)/365)</f>
        <v>13</v>
      </c>
      <c r="J2274" t="s" s="17">
        <v>40</v>
      </c>
      <c r="K2274" s="16"/>
      <c r="L2274" s="12">
        <v>616191906</v>
      </c>
      <c r="M2274" s="12">
        <v>663194823</v>
      </c>
      <c r="N2274" s="12"/>
      <c r="O2274" t="s" s="13">
        <v>15280</v>
      </c>
      <c r="P2274" s="16">
        <v>28035</v>
      </c>
      <c r="Q2274" t="s" s="13">
        <v>34</v>
      </c>
      <c r="R2274" t="s" s="24">
        <v>15281</v>
      </c>
      <c r="S2274" s="18"/>
      <c r="T2274" s="18"/>
      <c r="U2274" t="s" s="13">
        <v>15282</v>
      </c>
      <c r="V2274" t="s" s="13">
        <v>15283</v>
      </c>
      <c r="W2274" t="s" s="13">
        <v>15283</v>
      </c>
      <c r="X2274" t="s" s="13">
        <v>15284</v>
      </c>
      <c r="Y2274" t="s" s="14">
        <v>15285</v>
      </c>
      <c r="Z2274" s="12"/>
      <c r="AA2274" s="19">
        <v>43858</v>
      </c>
      <c r="AB2274" s="20"/>
    </row>
    <row r="2275" ht="15.75" customHeight="1">
      <c r="A2275" s="12">
        <v>2304</v>
      </c>
      <c r="B2275" s="12">
        <v>23041</v>
      </c>
      <c r="C2275" t="s" s="13">
        <v>7608</v>
      </c>
      <c r="D2275" t="s" s="13">
        <v>15286</v>
      </c>
      <c r="E2275" t="s" s="14">
        <f>MID(D2275,1,SEARCH(",",D2275)-1)</f>
        <v>15287</v>
      </c>
      <c r="F2275" t="s" s="13">
        <f>MID(D2275,SEARCH(",",D2275)+2,50)</f>
        <v>4884</v>
      </c>
      <c r="G2275" s="15">
        <v>39623</v>
      </c>
      <c r="H2275" s="16">
        <f>YEAR(G2275)</f>
        <v>2008</v>
      </c>
      <c r="I2275" s="16">
        <f>INT((TODAY()-G2275)/365)</f>
        <v>12</v>
      </c>
      <c r="J2275" t="s" s="17">
        <v>32</v>
      </c>
      <c r="K2275" t="s" s="17">
        <v>15288</v>
      </c>
      <c r="L2275" s="12">
        <v>660852416</v>
      </c>
      <c r="M2275" s="12">
        <v>664275475</v>
      </c>
      <c r="N2275" s="12"/>
      <c r="O2275" t="s" s="13">
        <v>15289</v>
      </c>
      <c r="P2275" s="16">
        <v>28860</v>
      </c>
      <c r="Q2275" t="s" s="13">
        <v>8944</v>
      </c>
      <c r="R2275" s="18"/>
      <c r="S2275" t="s" s="13">
        <v>15290</v>
      </c>
      <c r="T2275" s="12"/>
      <c r="U2275" t="s" s="13">
        <v>15291</v>
      </c>
      <c r="V2275" t="s" s="13">
        <v>15292</v>
      </c>
      <c r="W2275" t="s" s="13">
        <v>15292</v>
      </c>
      <c r="X2275" t="s" s="13">
        <v>15293</v>
      </c>
      <c r="Y2275" t="s" s="13">
        <v>15294</v>
      </c>
      <c r="Z2275" s="12"/>
      <c r="AA2275" s="19">
        <v>43863</v>
      </c>
      <c r="AB2275" s="20"/>
    </row>
    <row r="2276" ht="15.75" customHeight="1">
      <c r="A2276" s="12">
        <v>2305</v>
      </c>
      <c r="B2276" s="12">
        <v>23051</v>
      </c>
      <c r="C2276" t="s" s="13">
        <v>28</v>
      </c>
      <c r="D2276" t="s" s="13">
        <v>15295</v>
      </c>
      <c r="E2276" t="s" s="14">
        <f>MID(D2276,1,SEARCH(",",D2276)-1)</f>
        <v>15296</v>
      </c>
      <c r="F2276" t="s" s="13">
        <f>MID(D2276,SEARCH(",",D2276)+2,50)</f>
        <v>785</v>
      </c>
      <c r="G2276" s="15">
        <v>41101</v>
      </c>
      <c r="H2276" s="16">
        <f>YEAR(G2276)</f>
        <v>2012</v>
      </c>
      <c r="I2276" s="16">
        <f>INT((TODAY()-G2276)/365)</f>
        <v>8</v>
      </c>
      <c r="J2276" t="s" s="17">
        <v>40</v>
      </c>
      <c r="K2276" t="s" s="17">
        <v>15297</v>
      </c>
      <c r="L2276" s="12">
        <v>609554843</v>
      </c>
      <c r="M2276" s="12">
        <v>659281231</v>
      </c>
      <c r="N2276" s="12"/>
      <c r="O2276" t="s" s="13">
        <v>15298</v>
      </c>
      <c r="P2276" s="16">
        <v>28034</v>
      </c>
      <c r="Q2276" t="s" s="13">
        <v>34</v>
      </c>
      <c r="R2276" t="s" s="24">
        <v>15299</v>
      </c>
      <c r="S2276" s="12"/>
      <c r="T2276" s="12"/>
      <c r="U2276" t="s" s="13">
        <v>15300</v>
      </c>
      <c r="V2276" t="s" s="13">
        <v>15301</v>
      </c>
      <c r="W2276" t="s" s="13">
        <v>15301</v>
      </c>
      <c r="X2276" t="s" s="13">
        <v>15302</v>
      </c>
      <c r="Y2276" t="s" s="13">
        <v>15303</v>
      </c>
      <c r="Z2276" s="12"/>
      <c r="AA2276" s="19">
        <v>43859</v>
      </c>
      <c r="AB2276" s="20"/>
    </row>
    <row r="2277" ht="15.75" customHeight="1">
      <c r="A2277" s="12">
        <v>2305</v>
      </c>
      <c r="B2277" s="12">
        <v>23052</v>
      </c>
      <c r="C2277" t="s" s="13">
        <v>28</v>
      </c>
      <c r="D2277" t="s" s="13">
        <v>15304</v>
      </c>
      <c r="E2277" t="s" s="14">
        <f>MID(D2277,1,SEARCH(",",D2277)-1)</f>
        <v>15296</v>
      </c>
      <c r="F2277" t="s" s="13">
        <f>MID(D2277,SEARCH(",",D2277)+2,50)</f>
        <v>433</v>
      </c>
      <c r="G2277" s="15">
        <v>41790</v>
      </c>
      <c r="H2277" s="16">
        <f>YEAR(G2277)</f>
        <v>2014</v>
      </c>
      <c r="I2277" s="16">
        <f>INT((TODAY()-G2277)/365)</f>
        <v>6</v>
      </c>
      <c r="J2277" t="s" s="17">
        <v>32</v>
      </c>
      <c r="K2277" s="16"/>
      <c r="L2277" s="12">
        <v>609554843</v>
      </c>
      <c r="M2277" s="12">
        <v>659281231</v>
      </c>
      <c r="N2277" s="12"/>
      <c r="O2277" t="s" s="13">
        <v>15305</v>
      </c>
      <c r="P2277" s="16">
        <v>28034</v>
      </c>
      <c r="Q2277" t="s" s="13">
        <v>34</v>
      </c>
      <c r="R2277" t="s" s="24">
        <v>15299</v>
      </c>
      <c r="S2277" s="12"/>
      <c r="T2277" s="12"/>
      <c r="U2277" t="s" s="13">
        <v>15306</v>
      </c>
      <c r="V2277" t="s" s="13">
        <v>15307</v>
      </c>
      <c r="W2277" t="s" s="13">
        <v>15307</v>
      </c>
      <c r="X2277" t="s" s="13">
        <v>15302</v>
      </c>
      <c r="Y2277" t="s" s="13">
        <v>15303</v>
      </c>
      <c r="Z2277" s="12"/>
      <c r="AA2277" s="19">
        <v>44106</v>
      </c>
      <c r="AB2277" s="20"/>
    </row>
    <row r="2278" ht="15.75" customHeight="1">
      <c r="A2278" s="12">
        <v>2306</v>
      </c>
      <c r="B2278" s="12">
        <v>23061</v>
      </c>
      <c r="C2278" t="s" s="13">
        <v>28</v>
      </c>
      <c r="D2278" t="s" s="13">
        <v>15308</v>
      </c>
      <c r="E2278" t="s" s="14">
        <f>MID(D2278,1,SEARCH(",",D2278)-1)</f>
        <v>15309</v>
      </c>
      <c r="F2278" t="s" s="13">
        <f>MID(D2278,SEARCH(",",D2278)+2,50)</f>
        <v>15310</v>
      </c>
      <c r="G2278" s="15">
        <v>40627</v>
      </c>
      <c r="H2278" s="16">
        <f>YEAR(G2278)</f>
        <v>2011</v>
      </c>
      <c r="I2278" s="16">
        <f>INT((TODAY()-G2278)/365)</f>
        <v>9</v>
      </c>
      <c r="J2278" t="s" s="17">
        <v>32</v>
      </c>
      <c r="K2278" t="s" s="17">
        <v>15311</v>
      </c>
      <c r="L2278" s="12">
        <v>630793397</v>
      </c>
      <c r="M2278" s="12">
        <v>672135205</v>
      </c>
      <c r="N2278" s="12"/>
      <c r="O2278" t="s" s="13">
        <v>15312</v>
      </c>
      <c r="P2278" s="16">
        <v>28034</v>
      </c>
      <c r="Q2278" t="s" s="13">
        <v>34</v>
      </c>
      <c r="R2278" t="s" s="24">
        <v>15313</v>
      </c>
      <c r="S2278" s="12"/>
      <c r="T2278" s="12"/>
      <c r="U2278" t="s" s="13">
        <v>15314</v>
      </c>
      <c r="V2278" t="s" s="13">
        <v>15315</v>
      </c>
      <c r="W2278" t="s" s="13">
        <v>15314</v>
      </c>
      <c r="X2278" t="s" s="13">
        <v>15316</v>
      </c>
      <c r="Y2278" t="s" s="13">
        <v>15317</v>
      </c>
      <c r="Z2278" s="12"/>
      <c r="AA2278" s="19">
        <v>43874</v>
      </c>
      <c r="AB2278" s="20"/>
    </row>
    <row r="2279" ht="15.75" customHeight="1">
      <c r="A2279" s="12">
        <v>2307</v>
      </c>
      <c r="B2279" s="12">
        <v>23071</v>
      </c>
      <c r="C2279" t="s" s="13">
        <v>28</v>
      </c>
      <c r="D2279" t="s" s="13">
        <v>15318</v>
      </c>
      <c r="E2279" t="s" s="14">
        <f>MID(D2279,1,SEARCH(",",D2279)-1)</f>
        <v>15319</v>
      </c>
      <c r="F2279" t="s" s="13">
        <f>MID(D2279,SEARCH(",",D2279)+2,50)</f>
        <v>2156</v>
      </c>
      <c r="G2279" s="15">
        <v>37828</v>
      </c>
      <c r="H2279" s="16">
        <f>YEAR(G2279)</f>
        <v>2003</v>
      </c>
      <c r="I2279" s="16">
        <f>INT((TODAY()-G2279)/365)</f>
        <v>17</v>
      </c>
      <c r="J2279" t="s" s="17">
        <v>32</v>
      </c>
      <c r="K2279" t="s" s="17">
        <v>15320</v>
      </c>
      <c r="L2279" s="12">
        <v>636593664</v>
      </c>
      <c r="M2279" s="12">
        <v>664426770</v>
      </c>
      <c r="N2279" s="12">
        <v>916510515</v>
      </c>
      <c r="O2279" t="s" s="13">
        <v>15321</v>
      </c>
      <c r="P2279" s="16">
        <v>287002</v>
      </c>
      <c r="Q2279" t="s" s="13">
        <v>813</v>
      </c>
      <c r="R2279" t="s" s="24">
        <v>15322</v>
      </c>
      <c r="S2279" s="12"/>
      <c r="T2279" s="12"/>
      <c r="U2279" t="s" s="13">
        <v>15323</v>
      </c>
      <c r="V2279" t="s" s="13">
        <v>15324</v>
      </c>
      <c r="W2279" t="s" s="13">
        <v>15324</v>
      </c>
      <c r="X2279" t="s" s="13">
        <v>15325</v>
      </c>
      <c r="Y2279" t="s" s="13">
        <v>15326</v>
      </c>
      <c r="Z2279" t="s" s="13">
        <v>15327</v>
      </c>
      <c r="AA2279" s="19">
        <v>43874</v>
      </c>
      <c r="AB2279" s="20">
        <v>44004</v>
      </c>
    </row>
    <row r="2280" ht="38.25" customHeight="1">
      <c r="A2280" s="12">
        <v>2308</v>
      </c>
      <c r="B2280" s="12">
        <v>23081</v>
      </c>
      <c r="C2280" t="s" s="13">
        <v>28</v>
      </c>
      <c r="D2280" t="s" s="13">
        <v>15328</v>
      </c>
      <c r="E2280" t="s" s="14">
        <f>MID(D2280,1,SEARCH(",",D2280)-1)</f>
        <v>15329</v>
      </c>
      <c r="F2280" t="s" s="13">
        <f>MID(D2280,SEARCH(",",D2280)+2,50)</f>
        <v>331</v>
      </c>
      <c r="G2280" s="15">
        <v>39376</v>
      </c>
      <c r="H2280" s="16">
        <f>YEAR(G2280)</f>
        <v>2007</v>
      </c>
      <c r="I2280" s="16">
        <f>INT((TODAY()-G2280)/365)</f>
        <v>13</v>
      </c>
      <c r="J2280" t="s" s="17">
        <v>32</v>
      </c>
      <c r="K2280" s="16"/>
      <c r="L2280" s="12">
        <v>629309852</v>
      </c>
      <c r="M2280" s="12"/>
      <c r="N2280" s="12"/>
      <c r="O2280" t="s" s="13">
        <v>15330</v>
      </c>
      <c r="P2280" s="16">
        <v>28027</v>
      </c>
      <c r="Q2280" t="s" s="13">
        <v>34</v>
      </c>
      <c r="R2280" s="18"/>
      <c r="S2280" t="s" s="13">
        <v>15331</v>
      </c>
      <c r="T2280" s="12"/>
      <c r="U2280" t="s" s="13">
        <v>15332</v>
      </c>
      <c r="V2280" t="s" s="13">
        <v>15333</v>
      </c>
      <c r="W2280" s="12"/>
      <c r="X2280" s="12"/>
      <c r="Y2280" t="s" s="13">
        <v>15334</v>
      </c>
      <c r="Z2280" t="s" s="13">
        <v>15335</v>
      </c>
      <c r="AA2280" s="19">
        <v>43871</v>
      </c>
      <c r="AB2280" s="20">
        <v>44105</v>
      </c>
    </row>
    <row r="2281" ht="15.75" customHeight="1">
      <c r="A2281" s="12">
        <v>2309</v>
      </c>
      <c r="B2281" s="12">
        <v>23091</v>
      </c>
      <c r="C2281" t="s" s="13">
        <v>28</v>
      </c>
      <c r="D2281" t="s" s="13">
        <v>15336</v>
      </c>
      <c r="E2281" t="s" s="14">
        <f>MID(D2281,1,SEARCH(",",D2281)-1)</f>
        <v>15337</v>
      </c>
      <c r="F2281" t="s" s="13">
        <f>MID(D2281,SEARCH(",",D2281)+2,50)</f>
        <v>785</v>
      </c>
      <c r="G2281" s="15">
        <v>39579</v>
      </c>
      <c r="H2281" s="16">
        <f>YEAR(G2281)</f>
        <v>2008</v>
      </c>
      <c r="I2281" s="16">
        <f>INT((TODAY()-G2281)/365)</f>
        <v>12</v>
      </c>
      <c r="J2281" t="s" s="17">
        <v>40</v>
      </c>
      <c r="K2281" t="s" s="17">
        <v>15338</v>
      </c>
      <c r="L2281" s="12">
        <v>647917002</v>
      </c>
      <c r="M2281" s="12">
        <v>627560126</v>
      </c>
      <c r="N2281" s="12">
        <v>911632972</v>
      </c>
      <c r="O2281" t="s" s="13">
        <v>15339</v>
      </c>
      <c r="P2281" s="16">
        <v>28034</v>
      </c>
      <c r="Q2281" t="s" s="13">
        <v>34</v>
      </c>
      <c r="R2281" t="s" s="24">
        <v>15340</v>
      </c>
      <c r="S2281" s="12"/>
      <c r="T2281" s="12"/>
      <c r="U2281" t="s" s="13">
        <v>15341</v>
      </c>
      <c r="V2281" t="s" s="13">
        <v>15342</v>
      </c>
      <c r="W2281" t="s" s="13">
        <v>15342</v>
      </c>
      <c r="X2281" t="s" s="13">
        <v>15343</v>
      </c>
      <c r="Y2281" t="s" s="13">
        <v>15344</v>
      </c>
      <c r="Z2281" t="s" s="13">
        <v>2985</v>
      </c>
      <c r="AA2281" s="19">
        <v>43871</v>
      </c>
      <c r="AB2281" s="20">
        <v>44103</v>
      </c>
    </row>
    <row r="2282" ht="15.75" customHeight="1">
      <c r="A2282" s="12">
        <v>2310</v>
      </c>
      <c r="B2282" s="12">
        <v>23101</v>
      </c>
      <c r="C2282" t="s" s="13">
        <v>57</v>
      </c>
      <c r="D2282" t="s" s="13">
        <v>15345</v>
      </c>
      <c r="E2282" t="s" s="14">
        <f>MID(D2282,1,SEARCH(",",D2282)-1)</f>
        <v>15346</v>
      </c>
      <c r="F2282" t="s" s="13">
        <f>MID(D2282,SEARCH(",",D2282)+2,50)</f>
        <v>67</v>
      </c>
      <c r="G2282" s="15">
        <v>28951</v>
      </c>
      <c r="H2282" s="16">
        <f>YEAR(G2282)</f>
        <v>1979</v>
      </c>
      <c r="I2282" s="16">
        <f>INT((TODAY()-G2282)/365)</f>
        <v>41</v>
      </c>
      <c r="J2282" t="s" s="17">
        <v>40</v>
      </c>
      <c r="K2282" t="s" s="17">
        <v>15347</v>
      </c>
      <c r="L2282" s="12">
        <v>656390368</v>
      </c>
      <c r="M2282" s="12"/>
      <c r="N2282" s="12"/>
      <c r="O2282" t="s" s="13">
        <v>15348</v>
      </c>
      <c r="P2282" s="16">
        <v>28470</v>
      </c>
      <c r="Q2282" t="s" s="13">
        <v>15349</v>
      </c>
      <c r="R2282" s="18"/>
      <c r="S2282" s="12"/>
      <c r="T2282" t="s" s="13">
        <v>15350</v>
      </c>
      <c r="U2282" s="12"/>
      <c r="V2282" s="12"/>
      <c r="W2282" t="s" s="13">
        <v>15351</v>
      </c>
      <c r="X2282" t="s" s="13">
        <v>15347</v>
      </c>
      <c r="Y2282" t="s" s="13">
        <v>15352</v>
      </c>
      <c r="Z2282" s="12"/>
      <c r="AA2282" s="19">
        <v>43880</v>
      </c>
      <c r="AB2282" s="20"/>
    </row>
    <row r="2283" ht="15.75" customHeight="1">
      <c r="A2283" s="12">
        <v>2311</v>
      </c>
      <c r="B2283" s="12">
        <v>23111</v>
      </c>
      <c r="C2283" t="s" s="13">
        <v>7608</v>
      </c>
      <c r="D2283" t="s" s="13">
        <v>15353</v>
      </c>
      <c r="E2283" t="s" s="14">
        <f>MID(D2283,1,SEARCH(",",D2283)-1)</f>
        <v>15354</v>
      </c>
      <c r="F2283" t="s" s="13">
        <f>MID(D2283,SEARCH(",",D2283)+2,50)</f>
        <v>10636</v>
      </c>
      <c r="G2283" s="15">
        <v>40911</v>
      </c>
      <c r="H2283" s="16">
        <f>YEAR(G2283)</f>
        <v>2012</v>
      </c>
      <c r="I2283" s="16">
        <f>INT((TODAY()-G2283)/365)</f>
        <v>8</v>
      </c>
      <c r="J2283" t="s" s="17">
        <v>32</v>
      </c>
      <c r="K2283" s="16"/>
      <c r="L2283" s="12">
        <v>680789491</v>
      </c>
      <c r="M2283" s="12">
        <v>647873474</v>
      </c>
      <c r="N2283" s="12"/>
      <c r="O2283" t="s" s="13">
        <v>15355</v>
      </c>
      <c r="P2283" s="16">
        <v>28860</v>
      </c>
      <c r="Q2283" t="s" s="13">
        <v>8944</v>
      </c>
      <c r="R2283" s="18"/>
      <c r="S2283" t="s" s="13">
        <v>15356</v>
      </c>
      <c r="T2283" s="12"/>
      <c r="U2283" t="s" s="13">
        <v>15357</v>
      </c>
      <c r="V2283" t="s" s="13">
        <v>15358</v>
      </c>
      <c r="W2283" t="s" s="13">
        <v>15357</v>
      </c>
      <c r="X2283" t="s" s="13">
        <v>15359</v>
      </c>
      <c r="Y2283" t="s" s="13">
        <v>15360</v>
      </c>
      <c r="Z2283" s="12"/>
      <c r="AA2283" s="19">
        <v>43865</v>
      </c>
      <c r="AB2283" s="39">
        <v>43894</v>
      </c>
    </row>
    <row r="2284" ht="25.5" customHeight="1">
      <c r="A2284" s="30">
        <v>2312</v>
      </c>
      <c r="B2284" s="30">
        <v>23121</v>
      </c>
      <c r="C2284" t="s" s="31">
        <v>28</v>
      </c>
      <c r="D2284" t="s" s="32">
        <v>15361</v>
      </c>
      <c r="E2284" t="s" s="14">
        <f>MID(D2284,1,SEARCH(",",D2284)-1)</f>
        <v>15362</v>
      </c>
      <c r="F2284" t="s" s="13">
        <f>MID(D2284,SEARCH(",",D2284)+2,50)</f>
        <v>4353</v>
      </c>
      <c r="G2284" s="33">
        <v>42378</v>
      </c>
      <c r="H2284" s="30">
        <f>YEAR(G2284)</f>
        <v>2016</v>
      </c>
      <c r="I2284" s="30">
        <f>INT((TODAY()-G2284)/365)</f>
        <v>4</v>
      </c>
      <c r="J2284" t="s" s="31">
        <v>40</v>
      </c>
      <c r="K2284" s="30"/>
      <c r="L2284" s="30">
        <v>646041054</v>
      </c>
      <c r="M2284" s="30">
        <v>600589895</v>
      </c>
      <c r="N2284" s="30">
        <v>636434690</v>
      </c>
      <c r="O2284" t="s" s="32">
        <v>15363</v>
      </c>
      <c r="P2284" s="30">
        <v>28034</v>
      </c>
      <c r="Q2284" t="s" s="31">
        <v>34</v>
      </c>
      <c r="R2284" t="s" s="38">
        <v>15364</v>
      </c>
      <c r="S2284" s="37"/>
      <c r="T2284" s="37"/>
      <c r="U2284" t="s" s="32">
        <v>15365</v>
      </c>
      <c r="V2284" t="s" s="32">
        <v>15366</v>
      </c>
      <c r="W2284" t="s" s="32">
        <v>15366</v>
      </c>
      <c r="X2284" t="s" s="31">
        <v>15367</v>
      </c>
      <c r="Y2284" t="s" s="31">
        <v>15368</v>
      </c>
      <c r="Z2284" t="s" s="32">
        <v>15369</v>
      </c>
      <c r="AA2284" s="53">
        <v>43873</v>
      </c>
      <c r="AB2284" s="39">
        <v>43894</v>
      </c>
    </row>
    <row r="2285" ht="15.75" customHeight="1">
      <c r="A2285" s="12">
        <v>2313</v>
      </c>
      <c r="B2285" s="12">
        <v>23131</v>
      </c>
      <c r="C2285" t="s" s="13">
        <v>28</v>
      </c>
      <c r="D2285" t="s" s="13">
        <v>15370</v>
      </c>
      <c r="E2285" t="s" s="14">
        <f>MID(D2285,1,SEARCH(",",D2285)-1)</f>
        <v>15371</v>
      </c>
      <c r="F2285" t="s" s="13">
        <f>MID(D2285,SEARCH(",",D2285)+2,50)</f>
        <v>15372</v>
      </c>
      <c r="G2285" s="15">
        <v>35638</v>
      </c>
      <c r="H2285" s="16">
        <f>YEAR(G2285)</f>
        <v>1997</v>
      </c>
      <c r="I2285" s="16">
        <f>INT((TODAY()-G2285)/365)</f>
        <v>23</v>
      </c>
      <c r="J2285" t="s" s="17">
        <v>40</v>
      </c>
      <c r="K2285" t="s" s="17">
        <v>15373</v>
      </c>
      <c r="L2285" s="12">
        <v>618182499</v>
      </c>
      <c r="M2285" s="12"/>
      <c r="N2285" s="12"/>
      <c r="O2285" t="s" s="13">
        <v>15374</v>
      </c>
      <c r="P2285" s="16">
        <v>28015</v>
      </c>
      <c r="Q2285" t="s" s="13">
        <v>34</v>
      </c>
      <c r="R2285" s="18"/>
      <c r="S2285" s="12"/>
      <c r="T2285" t="s" s="13">
        <v>15375</v>
      </c>
      <c r="U2285" s="12"/>
      <c r="V2285" s="12"/>
      <c r="W2285" t="s" s="13">
        <v>15376</v>
      </c>
      <c r="X2285" t="s" s="13">
        <v>15373</v>
      </c>
      <c r="Y2285" t="s" s="13">
        <v>15377</v>
      </c>
      <c r="Z2285" s="12"/>
      <c r="AA2285" s="19">
        <v>43864</v>
      </c>
      <c r="AB2285" s="20"/>
    </row>
    <row r="2286" ht="15.75" customHeight="1">
      <c r="A2286" s="12">
        <v>2314</v>
      </c>
      <c r="B2286" s="12">
        <v>23141</v>
      </c>
      <c r="C2286" t="s" s="13">
        <v>28</v>
      </c>
      <c r="D2286" t="s" s="13">
        <v>15378</v>
      </c>
      <c r="E2286" t="s" s="14">
        <f>MID(D2286,1,SEARCH(",",D2286)-1)</f>
        <v>15379</v>
      </c>
      <c r="F2286" t="s" s="13">
        <f>MID(D2286,SEARCH(",",D2286)+2,50)</f>
        <v>8102</v>
      </c>
      <c r="G2286" s="15">
        <v>38945</v>
      </c>
      <c r="H2286" s="16">
        <f>YEAR(G2286)</f>
        <v>2006</v>
      </c>
      <c r="I2286" s="16">
        <f>INT((TODAY()-G2286)/365)</f>
        <v>14</v>
      </c>
      <c r="J2286" t="s" s="17">
        <v>32</v>
      </c>
      <c r="K2286" t="s" s="17">
        <v>15380</v>
      </c>
      <c r="L2286" s="12">
        <v>652557313</v>
      </c>
      <c r="M2286" s="12">
        <v>654644774</v>
      </c>
      <c r="N2286" s="12"/>
      <c r="O2286" t="s" s="13">
        <v>15381</v>
      </c>
      <c r="P2286" s="16">
        <v>28049</v>
      </c>
      <c r="Q2286" t="s" s="13">
        <v>34</v>
      </c>
      <c r="R2286" t="s" s="24">
        <v>15382</v>
      </c>
      <c r="S2286" s="12"/>
      <c r="T2286" s="12"/>
      <c r="U2286" t="s" s="13">
        <v>15383</v>
      </c>
      <c r="V2286" t="s" s="13">
        <v>15384</v>
      </c>
      <c r="W2286" t="s" s="13">
        <v>15383</v>
      </c>
      <c r="X2286" t="s" s="13">
        <v>15385</v>
      </c>
      <c r="Y2286" t="s" s="13">
        <v>15386</v>
      </c>
      <c r="Z2286" s="12"/>
      <c r="AA2286" s="19">
        <v>43894</v>
      </c>
      <c r="AB2286" s="20"/>
    </row>
    <row r="2287" ht="25.5" customHeight="1">
      <c r="A2287" s="12">
        <v>2314</v>
      </c>
      <c r="B2287" s="12">
        <v>23142</v>
      </c>
      <c r="C2287" t="s" s="13">
        <v>28</v>
      </c>
      <c r="D2287" t="s" s="13">
        <v>15387</v>
      </c>
      <c r="E2287" t="s" s="14">
        <f>MID(D2287,1,SEARCH(",",D2287)-1)</f>
        <v>15379</v>
      </c>
      <c r="F2287" t="s" s="13">
        <f>MID(D2287,SEARCH(",",D2287)+2,50)</f>
        <v>540</v>
      </c>
      <c r="G2287" s="15">
        <v>40600</v>
      </c>
      <c r="H2287" s="16">
        <f>YEAR(G2287)</f>
        <v>2011</v>
      </c>
      <c r="I2287" s="16">
        <f>INT((TODAY()-G2287)/365)</f>
        <v>9</v>
      </c>
      <c r="J2287" t="s" s="17">
        <v>40</v>
      </c>
      <c r="K2287" t="s" s="17">
        <v>15388</v>
      </c>
      <c r="L2287" s="12">
        <v>652557313</v>
      </c>
      <c r="M2287" s="12">
        <v>654644774</v>
      </c>
      <c r="N2287" s="12"/>
      <c r="O2287" t="s" s="13">
        <v>15381</v>
      </c>
      <c r="P2287" s="16">
        <v>28049</v>
      </c>
      <c r="Q2287" t="s" s="13">
        <v>34</v>
      </c>
      <c r="R2287" t="s" s="24">
        <v>15382</v>
      </c>
      <c r="S2287" s="12"/>
      <c r="T2287" s="12"/>
      <c r="U2287" t="s" s="13">
        <v>15383</v>
      </c>
      <c r="V2287" t="s" s="13">
        <v>15384</v>
      </c>
      <c r="W2287" t="s" s="13">
        <v>15383</v>
      </c>
      <c r="X2287" t="s" s="13">
        <v>15385</v>
      </c>
      <c r="Y2287" t="s" s="13">
        <v>15386</v>
      </c>
      <c r="Z2287" t="s" s="13">
        <v>7755</v>
      </c>
      <c r="AA2287" s="19">
        <v>43894</v>
      </c>
      <c r="AB2287" s="20">
        <v>44105</v>
      </c>
    </row>
    <row r="2288" ht="15.75" customHeight="1">
      <c r="A2288" s="12">
        <v>2315</v>
      </c>
      <c r="B2288" s="12">
        <v>23151</v>
      </c>
      <c r="C2288" t="s" s="13">
        <v>7608</v>
      </c>
      <c r="D2288" t="s" s="13">
        <v>15389</v>
      </c>
      <c r="E2288" t="s" s="14">
        <f>MID(D2288,1,SEARCH(",",D2288)-1)</f>
        <v>15390</v>
      </c>
      <c r="F2288" t="s" s="13">
        <f>MID(D2288,SEARCH(",",D2288)+2,50)</f>
        <v>4687</v>
      </c>
      <c r="G2288" s="15">
        <v>41496</v>
      </c>
      <c r="H2288" s="16">
        <f>YEAR(G2288)</f>
        <v>2013</v>
      </c>
      <c r="I2288" s="16">
        <f>INT((TODAY()-G2288)/365)</f>
        <v>7</v>
      </c>
      <c r="J2288" t="s" s="17">
        <v>40</v>
      </c>
      <c r="K2288" s="16"/>
      <c r="L2288" s="12">
        <v>687710571</v>
      </c>
      <c r="M2288" s="12">
        <v>697704220</v>
      </c>
      <c r="N2288" s="12"/>
      <c r="O2288" t="s" s="13">
        <v>15391</v>
      </c>
      <c r="P2288" s="16">
        <v>28860</v>
      </c>
      <c r="Q2288" t="s" s="13">
        <v>8944</v>
      </c>
      <c r="R2288" s="18"/>
      <c r="S2288" t="s" s="13">
        <v>15392</v>
      </c>
      <c r="T2288" s="12"/>
      <c r="U2288" t="s" s="13">
        <v>15393</v>
      </c>
      <c r="V2288" t="s" s="13">
        <v>15394</v>
      </c>
      <c r="W2288" t="s" s="13">
        <v>15395</v>
      </c>
      <c r="X2288" t="s" s="13">
        <v>15396</v>
      </c>
      <c r="Y2288" t="s" s="13">
        <v>15397</v>
      </c>
      <c r="Z2288" s="12"/>
      <c r="AA2288" s="19">
        <v>43888</v>
      </c>
      <c r="AB2288" s="20"/>
    </row>
    <row r="2289" ht="15.75" customHeight="1">
      <c r="A2289" s="30">
        <v>2316</v>
      </c>
      <c r="B2289" s="30">
        <v>23161</v>
      </c>
      <c r="C2289" t="s" s="31">
        <v>7608</v>
      </c>
      <c r="D2289" t="s" s="32">
        <v>15398</v>
      </c>
      <c r="E2289" t="s" s="14">
        <f>MID(D2289,1,SEARCH(",",D2289)-1)</f>
        <v>15399</v>
      </c>
      <c r="F2289" t="s" s="13">
        <f>MID(D2289,SEARCH(",",D2289)+2,50)</f>
        <v>331</v>
      </c>
      <c r="G2289" s="33">
        <v>39853</v>
      </c>
      <c r="H2289" s="30">
        <f>YEAR(G2289)</f>
        <v>2009</v>
      </c>
      <c r="I2289" s="30">
        <f>INT((TODAY()-G2289)/365)</f>
        <v>11</v>
      </c>
      <c r="J2289" t="s" s="31">
        <v>32</v>
      </c>
      <c r="K2289" s="30"/>
      <c r="L2289" s="30">
        <v>669827514</v>
      </c>
      <c r="M2289" s="30"/>
      <c r="N2289" s="30"/>
      <c r="O2289" t="s" s="32">
        <v>15400</v>
      </c>
      <c r="P2289" s="30">
        <v>28860</v>
      </c>
      <c r="Q2289" t="s" s="31">
        <v>8944</v>
      </c>
      <c r="R2289" s="67"/>
      <c r="S2289" t="s" s="32">
        <v>15401</v>
      </c>
      <c r="T2289" s="37"/>
      <c r="U2289" t="s" s="32">
        <v>15402</v>
      </c>
      <c r="V2289" t="s" s="32">
        <v>15403</v>
      </c>
      <c r="W2289" t="s" s="32">
        <v>15404</v>
      </c>
      <c r="X2289" t="s" s="31">
        <v>15405</v>
      </c>
      <c r="Y2289" t="s" s="13">
        <v>15406</v>
      </c>
      <c r="Z2289" t="s" s="32">
        <v>14772</v>
      </c>
      <c r="AA2289" s="53">
        <v>43894</v>
      </c>
      <c r="AB2289" s="39">
        <v>44093</v>
      </c>
    </row>
    <row r="2290" ht="15.75" customHeight="1">
      <c r="A2290" s="12">
        <v>2316</v>
      </c>
      <c r="B2290" s="12">
        <v>23162</v>
      </c>
      <c r="C2290" t="s" s="13">
        <v>7608</v>
      </c>
      <c r="D2290" t="s" s="13">
        <v>15407</v>
      </c>
      <c r="E2290" t="s" s="14">
        <f>MID(D2290,1,SEARCH(",",D2290)-1)</f>
        <v>15399</v>
      </c>
      <c r="F2290" t="s" s="13">
        <f>MID(D2290,SEARCH(",",D2290)+2,50)</f>
        <v>3229</v>
      </c>
      <c r="G2290" s="15">
        <v>40873</v>
      </c>
      <c r="H2290" s="16">
        <f>YEAR(G2290)</f>
        <v>2011</v>
      </c>
      <c r="I2290" s="16">
        <f>INT((TODAY()-G2290)/365)</f>
        <v>8</v>
      </c>
      <c r="J2290" t="s" s="17">
        <v>32</v>
      </c>
      <c r="K2290" s="16"/>
      <c r="L2290" s="12">
        <v>669827514</v>
      </c>
      <c r="M2290" s="12">
        <v>647811556</v>
      </c>
      <c r="N2290" s="12"/>
      <c r="O2290" t="s" s="13">
        <v>15400</v>
      </c>
      <c r="P2290" s="16">
        <v>28042</v>
      </c>
      <c r="Q2290" t="s" s="13">
        <v>34</v>
      </c>
      <c r="R2290" s="18"/>
      <c r="S2290" t="s" s="13">
        <v>15408</v>
      </c>
      <c r="T2290" s="12"/>
      <c r="U2290" t="s" s="13">
        <v>15409</v>
      </c>
      <c r="V2290" t="s" s="13">
        <v>15410</v>
      </c>
      <c r="W2290" t="s" s="13">
        <v>15411</v>
      </c>
      <c r="X2290" t="s" s="13">
        <v>15412</v>
      </c>
      <c r="Y2290" t="s" s="13">
        <v>15406</v>
      </c>
      <c r="Z2290" s="12"/>
      <c r="AA2290" s="19">
        <v>44075</v>
      </c>
      <c r="AB2290" s="20"/>
    </row>
    <row r="2291" ht="15.75" customHeight="1">
      <c r="A2291" s="12">
        <v>2317</v>
      </c>
      <c r="B2291" s="12">
        <v>23171</v>
      </c>
      <c r="C2291" t="s" s="13">
        <v>28</v>
      </c>
      <c r="D2291" t="s" s="13">
        <v>15413</v>
      </c>
      <c r="E2291" t="s" s="14">
        <f>MID(D2291,1,SEARCH(",",D2291)-1)</f>
        <v>15414</v>
      </c>
      <c r="F2291" t="s" s="13">
        <f>MID(D2291,SEARCH(",",D2291)+2,50)</f>
        <v>379</v>
      </c>
      <c r="G2291" s="15">
        <v>32573</v>
      </c>
      <c r="H2291" s="16">
        <f>YEAR(G2291)</f>
        <v>1989</v>
      </c>
      <c r="I2291" s="16">
        <f>INT((TODAY()-G2291)/365)</f>
        <v>31</v>
      </c>
      <c r="J2291" t="s" s="17">
        <v>40</v>
      </c>
      <c r="K2291" t="s" s="17">
        <v>15415</v>
      </c>
      <c r="L2291" s="12">
        <v>630836577</v>
      </c>
      <c r="M2291" s="12"/>
      <c r="N2291" s="12"/>
      <c r="O2291" t="s" s="13">
        <v>15416</v>
      </c>
      <c r="P2291" s="16">
        <v>28003</v>
      </c>
      <c r="Q2291" t="s" s="13">
        <v>34</v>
      </c>
      <c r="R2291" t="s" s="24">
        <v>15417</v>
      </c>
      <c r="S2291" s="12"/>
      <c r="T2291" s="12"/>
      <c r="U2291" s="12"/>
      <c r="V2291" s="12"/>
      <c r="W2291" t="s" s="13">
        <v>15418</v>
      </c>
      <c r="X2291" t="s" s="13">
        <v>15415</v>
      </c>
      <c r="Y2291" t="s" s="13">
        <v>15419</v>
      </c>
      <c r="Z2291" t="s" s="13">
        <v>15420</v>
      </c>
      <c r="AA2291" s="19">
        <v>43992</v>
      </c>
      <c r="AB2291" s="20">
        <v>44115</v>
      </c>
    </row>
    <row r="2292" ht="15.75" customHeight="1">
      <c r="A2292" s="12">
        <v>2318</v>
      </c>
      <c r="B2292" s="12">
        <v>23181</v>
      </c>
      <c r="C2292" t="s" s="13">
        <v>28</v>
      </c>
      <c r="D2292" t="s" s="13">
        <v>15421</v>
      </c>
      <c r="E2292" t="s" s="14">
        <f>MID(D2292,1,SEARCH(",",D2292)-1)</f>
        <v>15422</v>
      </c>
      <c r="F2292" t="s" s="13">
        <f>MID(D2292,SEARCH(",",D2292)+2,50)</f>
        <v>2174</v>
      </c>
      <c r="G2292" s="15">
        <v>38512</v>
      </c>
      <c r="H2292" s="16">
        <f>YEAR(G2292)</f>
        <v>2005</v>
      </c>
      <c r="I2292" s="16">
        <f>INT((TODAY()-G2292)/365)</f>
        <v>15</v>
      </c>
      <c r="J2292" t="s" s="17">
        <v>32</v>
      </c>
      <c r="K2292" s="16"/>
      <c r="L2292" s="12">
        <v>675789796</v>
      </c>
      <c r="M2292" s="12">
        <v>639723000</v>
      </c>
      <c r="N2292" s="12"/>
      <c r="O2292" t="s" s="13">
        <v>15423</v>
      </c>
      <c r="P2292" s="16">
        <v>28034</v>
      </c>
      <c r="Q2292" t="s" s="13">
        <v>34</v>
      </c>
      <c r="R2292" t="s" s="24">
        <v>15424</v>
      </c>
      <c r="S2292" s="12"/>
      <c r="T2292" s="12"/>
      <c r="U2292" t="s" s="13">
        <v>15425</v>
      </c>
      <c r="V2292" t="s" s="13">
        <v>15426</v>
      </c>
      <c r="W2292" t="s" s="13">
        <v>15426</v>
      </c>
      <c r="X2292" t="s" s="13">
        <v>15427</v>
      </c>
      <c r="Y2292" t="s" s="13">
        <v>15428</v>
      </c>
      <c r="Z2292" s="12"/>
      <c r="AA2292" s="19">
        <v>43862</v>
      </c>
      <c r="AB2292" s="20"/>
    </row>
    <row r="2293" ht="15.75" customHeight="1">
      <c r="A2293" s="12">
        <v>2319</v>
      </c>
      <c r="B2293" s="12">
        <v>23191</v>
      </c>
      <c r="C2293" t="s" s="13">
        <v>7608</v>
      </c>
      <c r="D2293" t="s" s="13">
        <v>15429</v>
      </c>
      <c r="E2293" t="s" s="14">
        <f>MID(D2293,1,SEARCH(",",D2293)-1)</f>
        <v>15430</v>
      </c>
      <c r="F2293" t="s" s="13">
        <f>MID(D2293,SEARCH(",",D2293)+2,50)</f>
        <v>4884</v>
      </c>
      <c r="G2293" s="15">
        <v>39776</v>
      </c>
      <c r="H2293" s="16">
        <f>YEAR(G2293)</f>
        <v>2008</v>
      </c>
      <c r="I2293" s="16">
        <f>INT((TODAY()-G2293)/365)</f>
        <v>11</v>
      </c>
      <c r="J2293" t="s" s="17">
        <v>32</v>
      </c>
      <c r="K2293" t="s" s="17">
        <v>15431</v>
      </c>
      <c r="L2293" s="12">
        <v>687084707</v>
      </c>
      <c r="M2293" s="12">
        <v>620894284</v>
      </c>
      <c r="N2293" s="12"/>
      <c r="O2293" t="s" s="13">
        <v>15432</v>
      </c>
      <c r="P2293" s="16">
        <v>28814</v>
      </c>
      <c r="Q2293" t="s" s="13">
        <v>7581</v>
      </c>
      <c r="R2293" t="s" s="24">
        <v>15433</v>
      </c>
      <c r="S2293" s="12"/>
      <c r="T2293" s="12"/>
      <c r="U2293" t="s" s="13">
        <v>15434</v>
      </c>
      <c r="V2293" t="s" s="13">
        <v>15435</v>
      </c>
      <c r="W2293" t="s" s="13">
        <v>15434</v>
      </c>
      <c r="X2293" t="s" s="13">
        <v>15436</v>
      </c>
      <c r="Y2293" t="s" s="13">
        <v>15437</v>
      </c>
      <c r="Z2293" s="12"/>
      <c r="AA2293" s="19">
        <v>43990</v>
      </c>
      <c r="AB2293" s="20"/>
    </row>
    <row r="2294" ht="15.75" customHeight="1">
      <c r="A2294" s="12">
        <v>2320</v>
      </c>
      <c r="B2294" s="12">
        <v>23201</v>
      </c>
      <c r="C2294" t="s" s="13">
        <v>28</v>
      </c>
      <c r="D2294" t="s" s="13">
        <v>15438</v>
      </c>
      <c r="E2294" t="s" s="14">
        <f>MID(D2294,1,SEARCH(",",D2294)-1)</f>
        <v>15439</v>
      </c>
      <c r="F2294" t="s" s="13">
        <f>MID(D2294,SEARCH(",",D2294)+2,50)</f>
        <v>8978</v>
      </c>
      <c r="G2294" s="15">
        <v>40542</v>
      </c>
      <c r="H2294" s="16">
        <f>YEAR(G2294)</f>
        <v>2010</v>
      </c>
      <c r="I2294" s="16">
        <f>INT((TODAY()-G2294)/365)</f>
        <v>9</v>
      </c>
      <c r="J2294" t="s" s="17">
        <v>32</v>
      </c>
      <c r="K2294" t="s" s="17">
        <v>15440</v>
      </c>
      <c r="L2294" s="12">
        <v>699302153</v>
      </c>
      <c r="M2294" s="12">
        <v>625284261</v>
      </c>
      <c r="N2294" s="12"/>
      <c r="O2294" t="s" s="13">
        <v>15441</v>
      </c>
      <c r="P2294" s="16">
        <v>28050</v>
      </c>
      <c r="Q2294" t="s" s="13">
        <v>34</v>
      </c>
      <c r="R2294" t="s" s="24">
        <v>15442</v>
      </c>
      <c r="S2294" s="12"/>
      <c r="T2294" s="12"/>
      <c r="U2294" t="s" s="13">
        <v>15443</v>
      </c>
      <c r="V2294" t="s" s="13">
        <v>15444</v>
      </c>
      <c r="W2294" t="s" s="13">
        <v>15444</v>
      </c>
      <c r="X2294" t="s" s="13">
        <v>15445</v>
      </c>
      <c r="Y2294" t="s" s="13">
        <v>15446</v>
      </c>
      <c r="Z2294" s="12"/>
      <c r="AA2294" s="19">
        <v>44000</v>
      </c>
      <c r="AB2294" s="20"/>
    </row>
    <row r="2295" ht="15.75" customHeight="1">
      <c r="A2295" s="12">
        <v>2320</v>
      </c>
      <c r="B2295" s="12">
        <v>23202</v>
      </c>
      <c r="C2295" t="s" s="13">
        <v>28</v>
      </c>
      <c r="D2295" t="s" s="13">
        <v>15447</v>
      </c>
      <c r="E2295" t="s" s="14">
        <f>MID(D2295,1,SEARCH(",",D2295)-1)</f>
        <v>15439</v>
      </c>
      <c r="F2295" t="s" s="13">
        <f>MID(D2295,SEARCH(",",D2295)+2,50)</f>
        <v>3229</v>
      </c>
      <c r="G2295" s="15">
        <v>41182</v>
      </c>
      <c r="H2295" s="16">
        <f>YEAR(G2295)</f>
        <v>2012</v>
      </c>
      <c r="I2295" s="16">
        <f>INT((TODAY()-G2295)/365)</f>
        <v>8</v>
      </c>
      <c r="J2295" t="s" s="17">
        <v>32</v>
      </c>
      <c r="K2295" s="16"/>
      <c r="L2295" s="12">
        <v>699302153</v>
      </c>
      <c r="M2295" s="12">
        <v>625284261</v>
      </c>
      <c r="N2295" s="12"/>
      <c r="O2295" t="s" s="13">
        <v>15441</v>
      </c>
      <c r="P2295" s="16">
        <v>28050</v>
      </c>
      <c r="Q2295" t="s" s="13">
        <v>34</v>
      </c>
      <c r="R2295" t="s" s="24">
        <v>15442</v>
      </c>
      <c r="S2295" t="s" s="24">
        <v>15448</v>
      </c>
      <c r="T2295" s="12"/>
      <c r="U2295" t="s" s="13">
        <v>15443</v>
      </c>
      <c r="V2295" t="s" s="13">
        <v>15444</v>
      </c>
      <c r="W2295" t="s" s="13">
        <v>15444</v>
      </c>
      <c r="X2295" t="s" s="13">
        <v>15445</v>
      </c>
      <c r="Y2295" t="s" s="13">
        <v>15446</v>
      </c>
      <c r="Z2295" s="12"/>
      <c r="AA2295" s="19">
        <v>44000</v>
      </c>
      <c r="AB2295" s="20"/>
    </row>
    <row r="2296" ht="15.75" customHeight="1">
      <c r="A2296" s="12">
        <v>2321</v>
      </c>
      <c r="B2296" s="12">
        <v>23211</v>
      </c>
      <c r="C2296" t="s" s="13">
        <v>28</v>
      </c>
      <c r="D2296" t="s" s="13">
        <v>15449</v>
      </c>
      <c r="E2296" t="s" s="14">
        <f>MID(D2296,1,SEARCH(",",D2296)-1)</f>
        <v>15450</v>
      </c>
      <c r="F2296" t="s" s="13">
        <f>MID(D2296,SEARCH(",",D2296)+2,50)</f>
        <v>2444</v>
      </c>
      <c r="G2296" s="15">
        <v>39639</v>
      </c>
      <c r="H2296" s="16">
        <f>YEAR(G2296)</f>
        <v>2008</v>
      </c>
      <c r="I2296" s="16">
        <f>INT((TODAY()-G2296)/365)</f>
        <v>12</v>
      </c>
      <c r="J2296" t="s" s="17">
        <v>32</v>
      </c>
      <c r="K2296" t="s" s="17">
        <v>15451</v>
      </c>
      <c r="L2296" s="12">
        <v>619749974</v>
      </c>
      <c r="M2296" s="12">
        <v>699908992</v>
      </c>
      <c r="N2296" s="12"/>
      <c r="O2296" t="s" s="13">
        <v>15452</v>
      </c>
      <c r="P2296" s="16">
        <v>28049</v>
      </c>
      <c r="Q2296" t="s" s="13">
        <v>34</v>
      </c>
      <c r="R2296" t="s" s="24">
        <v>15453</v>
      </c>
      <c r="S2296" s="12"/>
      <c r="T2296" s="12"/>
      <c r="U2296" t="s" s="13">
        <v>15454</v>
      </c>
      <c r="V2296" t="s" s="13">
        <v>15455</v>
      </c>
      <c r="W2296" t="s" s="13">
        <v>15454</v>
      </c>
      <c r="X2296" t="s" s="13">
        <v>15456</v>
      </c>
      <c r="Y2296" t="s" s="13">
        <v>15457</v>
      </c>
      <c r="Z2296" s="12"/>
      <c r="AA2296" s="19">
        <v>43998</v>
      </c>
      <c r="AB2296" s="20"/>
    </row>
    <row r="2297" ht="15.75" customHeight="1">
      <c r="A2297" s="12">
        <v>2321</v>
      </c>
      <c r="B2297" s="12">
        <v>23212</v>
      </c>
      <c r="C2297" t="s" s="13">
        <v>28</v>
      </c>
      <c r="D2297" t="s" s="13">
        <v>15458</v>
      </c>
      <c r="E2297" t="s" s="14">
        <f>MID(D2297,1,SEARCH(",",D2297)-1)</f>
        <v>15450</v>
      </c>
      <c r="F2297" t="s" s="13">
        <f>MID(D2297,SEARCH(",",D2297)+2,50)</f>
        <v>551</v>
      </c>
      <c r="G2297" s="15">
        <v>40013</v>
      </c>
      <c r="H2297" s="16">
        <f>YEAR(G2297)</f>
        <v>2009</v>
      </c>
      <c r="I2297" s="16">
        <f>INT((TODAY()-G2297)/365)</f>
        <v>11</v>
      </c>
      <c r="J2297" t="s" s="17">
        <v>32</v>
      </c>
      <c r="K2297" t="s" s="17">
        <v>15459</v>
      </c>
      <c r="L2297" s="12">
        <v>619749974</v>
      </c>
      <c r="M2297" s="12">
        <v>699908992</v>
      </c>
      <c r="N2297" s="12"/>
      <c r="O2297" t="s" s="13">
        <v>15452</v>
      </c>
      <c r="P2297" s="16">
        <v>28049</v>
      </c>
      <c r="Q2297" t="s" s="13">
        <v>34</v>
      </c>
      <c r="R2297" t="s" s="24">
        <v>15453</v>
      </c>
      <c r="S2297" s="12"/>
      <c r="T2297" s="12"/>
      <c r="U2297" t="s" s="13">
        <v>15454</v>
      </c>
      <c r="V2297" t="s" s="13">
        <v>15455</v>
      </c>
      <c r="W2297" t="s" s="13">
        <v>15454</v>
      </c>
      <c r="X2297" t="s" s="13">
        <v>15456</v>
      </c>
      <c r="Y2297" t="s" s="13">
        <v>15457</v>
      </c>
      <c r="Z2297" s="12"/>
      <c r="AA2297" s="19">
        <v>43998</v>
      </c>
      <c r="AB2297" s="20"/>
    </row>
    <row r="2298" ht="15.75" customHeight="1">
      <c r="A2298" s="12">
        <v>2322</v>
      </c>
      <c r="B2298" s="12">
        <v>23221</v>
      </c>
      <c r="C2298" t="s" s="13">
        <v>28</v>
      </c>
      <c r="D2298" t="s" s="13">
        <v>15460</v>
      </c>
      <c r="E2298" t="s" s="14">
        <f>MID(D2298,1,SEARCH(",",D2298)-1)</f>
        <v>15461</v>
      </c>
      <c r="F2298" t="s" s="13">
        <f>MID(D2298,SEARCH(",",D2298)+2,50)</f>
        <v>256</v>
      </c>
      <c r="G2298" s="15">
        <v>39353</v>
      </c>
      <c r="H2298" s="16">
        <f>YEAR(G2298)</f>
        <v>2007</v>
      </c>
      <c r="I2298" s="16">
        <f>INT((TODAY()-G2298)/365)</f>
        <v>13</v>
      </c>
      <c r="J2298" t="s" s="17">
        <v>32</v>
      </c>
      <c r="K2298" t="s" s="17">
        <v>15462</v>
      </c>
      <c r="L2298" s="12">
        <v>630919176</v>
      </c>
      <c r="M2298" s="12">
        <v>649130509</v>
      </c>
      <c r="N2298" s="12"/>
      <c r="O2298" t="s" s="13">
        <v>15463</v>
      </c>
      <c r="P2298" s="16">
        <v>28050</v>
      </c>
      <c r="Q2298" t="s" s="13">
        <v>34</v>
      </c>
      <c r="R2298" t="s" s="24">
        <v>15464</v>
      </c>
      <c r="S2298" s="12"/>
      <c r="T2298" s="12"/>
      <c r="U2298" t="s" s="13">
        <v>15465</v>
      </c>
      <c r="V2298" t="s" s="13">
        <v>15466</v>
      </c>
      <c r="W2298" t="s" s="13">
        <v>15466</v>
      </c>
      <c r="X2298" t="s" s="13">
        <v>15467</v>
      </c>
      <c r="Y2298" t="s" s="13">
        <v>15468</v>
      </c>
      <c r="Z2298" s="12"/>
      <c r="AA2298" s="19">
        <v>44013</v>
      </c>
      <c r="AB2298" s="20"/>
    </row>
    <row r="2299" ht="15.75" customHeight="1">
      <c r="A2299" s="12">
        <v>2323</v>
      </c>
      <c r="B2299" s="12">
        <v>23231</v>
      </c>
      <c r="C2299" t="s" s="13">
        <v>28</v>
      </c>
      <c r="D2299" t="s" s="13">
        <v>15469</v>
      </c>
      <c r="E2299" t="s" s="14">
        <f>MID(D2299,1,SEARCH(",",D2299)-1)</f>
        <v>15470</v>
      </c>
      <c r="F2299" t="s" s="13">
        <f>MID(D2299,SEARCH(",",D2299)+2,50)</f>
        <v>4589</v>
      </c>
      <c r="G2299" s="15">
        <v>41793</v>
      </c>
      <c r="H2299" s="16">
        <f>YEAR(G2299)</f>
        <v>2014</v>
      </c>
      <c r="I2299" s="16">
        <f>INT((TODAY()-G2299)/365)</f>
        <v>6</v>
      </c>
      <c r="J2299" t="s" s="17">
        <v>32</v>
      </c>
      <c r="K2299" t="s" s="17">
        <v>15471</v>
      </c>
      <c r="L2299" s="12">
        <v>620924249</v>
      </c>
      <c r="M2299" s="12">
        <v>629177159</v>
      </c>
      <c r="N2299" s="12"/>
      <c r="O2299" t="s" s="13">
        <v>15472</v>
      </c>
      <c r="P2299" s="16">
        <v>28034</v>
      </c>
      <c r="Q2299" t="s" s="13">
        <v>34</v>
      </c>
      <c r="R2299" t="s" s="24">
        <v>15473</v>
      </c>
      <c r="S2299" s="12"/>
      <c r="T2299" s="12"/>
      <c r="U2299" t="s" s="13">
        <v>15474</v>
      </c>
      <c r="V2299" t="s" s="13">
        <v>15475</v>
      </c>
      <c r="W2299" t="s" s="13">
        <v>15475</v>
      </c>
      <c r="X2299" t="s" s="13">
        <v>15476</v>
      </c>
      <c r="Y2299" t="s" s="13">
        <v>15477</v>
      </c>
      <c r="Z2299" s="12"/>
      <c r="AA2299" s="19">
        <v>44015</v>
      </c>
      <c r="AB2299" s="20"/>
    </row>
    <row r="2300" ht="15.75" customHeight="1">
      <c r="A2300" s="12">
        <v>2324</v>
      </c>
      <c r="B2300" s="12">
        <v>23241</v>
      </c>
      <c r="C2300" t="s" s="13">
        <v>28</v>
      </c>
      <c r="D2300" t="s" s="13">
        <v>15478</v>
      </c>
      <c r="E2300" t="s" s="14">
        <f>MID(D2300,1,SEARCH(",",D2300)-1)</f>
        <v>15479</v>
      </c>
      <c r="F2300" t="s" s="13">
        <f>MID(D2300,SEARCH(",",D2300)+2,50)</f>
        <v>8313</v>
      </c>
      <c r="G2300" s="15">
        <v>39562</v>
      </c>
      <c r="H2300" s="16">
        <f>YEAR(G2300)</f>
        <v>2008</v>
      </c>
      <c r="I2300" s="16">
        <f>INT((TODAY()-G2300)/365)</f>
        <v>12</v>
      </c>
      <c r="J2300" t="s" s="17">
        <v>32</v>
      </c>
      <c r="K2300" t="s" s="17">
        <v>15480</v>
      </c>
      <c r="L2300" s="12">
        <v>670245694</v>
      </c>
      <c r="M2300" s="12">
        <v>670255973</v>
      </c>
      <c r="N2300" s="12"/>
      <c r="O2300" t="s" s="13">
        <v>15481</v>
      </c>
      <c r="P2300" s="16">
        <v>28035</v>
      </c>
      <c r="Q2300" t="s" s="13">
        <v>34</v>
      </c>
      <c r="R2300" t="s" s="24">
        <v>15482</v>
      </c>
      <c r="S2300" s="12"/>
      <c r="T2300" s="12"/>
      <c r="U2300" t="s" s="13">
        <v>15483</v>
      </c>
      <c r="V2300" t="s" s="13">
        <v>15484</v>
      </c>
      <c r="W2300" t="s" s="13">
        <v>15484</v>
      </c>
      <c r="X2300" t="s" s="13">
        <v>15485</v>
      </c>
      <c r="Y2300" t="s" s="13">
        <v>15486</v>
      </c>
      <c r="Z2300" s="12"/>
      <c r="AA2300" s="19">
        <v>44015</v>
      </c>
      <c r="AB2300" s="20"/>
    </row>
    <row r="2301" ht="15.75" customHeight="1">
      <c r="A2301" s="30">
        <v>2325</v>
      </c>
      <c r="B2301" s="30">
        <v>23251</v>
      </c>
      <c r="C2301" t="s" s="31">
        <v>28</v>
      </c>
      <c r="D2301" t="s" s="32">
        <v>15487</v>
      </c>
      <c r="E2301" t="s" s="14">
        <f>MID(D2301,1,SEARCH(",",D2301)-1)</f>
        <v>15488</v>
      </c>
      <c r="F2301" t="s" s="13">
        <f>MID(D2301,SEARCH(",",D2301)+2,50)</f>
        <v>785</v>
      </c>
      <c r="G2301" s="33">
        <v>40798</v>
      </c>
      <c r="H2301" s="30">
        <f>YEAR(G2301)</f>
        <v>2011</v>
      </c>
      <c r="I2301" s="30">
        <f>INT((TODAY()-G2301)/365)</f>
        <v>9</v>
      </c>
      <c r="J2301" t="s" s="31">
        <v>40</v>
      </c>
      <c r="K2301" t="s" s="31">
        <v>15489</v>
      </c>
      <c r="L2301" s="30">
        <v>650912070</v>
      </c>
      <c r="M2301" s="30">
        <v>676028112</v>
      </c>
      <c r="N2301" s="30"/>
      <c r="O2301" t="s" s="32">
        <v>15490</v>
      </c>
      <c r="P2301" s="30">
        <v>28055</v>
      </c>
      <c r="Q2301" t="s" s="31">
        <v>34</v>
      </c>
      <c r="R2301" t="s" s="38">
        <v>15491</v>
      </c>
      <c r="S2301" s="37"/>
      <c r="T2301" s="37"/>
      <c r="U2301" t="s" s="32">
        <v>15492</v>
      </c>
      <c r="V2301" t="s" s="32">
        <v>15493</v>
      </c>
      <c r="W2301" t="s" s="32">
        <v>15492</v>
      </c>
      <c r="X2301" t="s" s="31">
        <v>15494</v>
      </c>
      <c r="Y2301" t="s" s="31">
        <v>15495</v>
      </c>
      <c r="Z2301" t="s" s="32">
        <v>15496</v>
      </c>
      <c r="AA2301" s="53">
        <v>44029</v>
      </c>
      <c r="AB2301" s="39">
        <v>44073</v>
      </c>
    </row>
    <row r="2302" ht="15.75" customHeight="1">
      <c r="A2302" s="12">
        <v>2326</v>
      </c>
      <c r="B2302" s="12">
        <v>23261</v>
      </c>
      <c r="C2302" t="s" s="13">
        <v>28</v>
      </c>
      <c r="D2302" t="s" s="13">
        <v>15497</v>
      </c>
      <c r="E2302" t="s" s="14">
        <f>MID(D2302,1,SEARCH(",",D2302)-1)</f>
        <v>15498</v>
      </c>
      <c r="F2302" t="s" s="13">
        <f>MID(D2302,SEARCH(",",D2302)+2,50)</f>
        <v>829</v>
      </c>
      <c r="G2302" s="15">
        <v>39205</v>
      </c>
      <c r="H2302" s="16">
        <f>YEAR(G2302)</f>
        <v>2007</v>
      </c>
      <c r="I2302" s="16">
        <f>INT((TODAY()-G2302)/365)</f>
        <v>13</v>
      </c>
      <c r="J2302" t="s" s="17">
        <v>32</v>
      </c>
      <c r="K2302" t="s" s="17">
        <v>15499</v>
      </c>
      <c r="L2302" s="12">
        <v>670245886</v>
      </c>
      <c r="M2302" s="12">
        <v>637255903</v>
      </c>
      <c r="N2302" s="12">
        <v>639363097</v>
      </c>
      <c r="O2302" t="s" s="13">
        <v>15500</v>
      </c>
      <c r="P2302" s="16">
        <v>28050</v>
      </c>
      <c r="Q2302" t="s" s="13">
        <v>34</v>
      </c>
      <c r="R2302" t="s" s="24">
        <v>15501</v>
      </c>
      <c r="S2302" s="12"/>
      <c r="T2302" s="12"/>
      <c r="U2302" t="s" s="13">
        <v>15502</v>
      </c>
      <c r="V2302" t="s" s="13">
        <v>15503</v>
      </c>
      <c r="W2302" t="s" s="13">
        <v>15503</v>
      </c>
      <c r="X2302" t="s" s="13">
        <v>15504</v>
      </c>
      <c r="Y2302" t="s" s="13">
        <v>15505</v>
      </c>
      <c r="Z2302" s="12"/>
      <c r="AA2302" s="19">
        <v>44021</v>
      </c>
      <c r="AB2302" s="20"/>
    </row>
    <row r="2303" ht="15.75" customHeight="1">
      <c r="A2303" s="12">
        <v>2327</v>
      </c>
      <c r="B2303" s="12">
        <v>23271</v>
      </c>
      <c r="C2303" t="s" s="13">
        <v>28</v>
      </c>
      <c r="D2303" t="s" s="13">
        <v>15506</v>
      </c>
      <c r="E2303" t="s" s="14">
        <f>MID(D2303,1,SEARCH(",",D2303)-1)</f>
        <v>15507</v>
      </c>
      <c r="F2303" t="s" s="13">
        <f>MID(D2303,SEARCH(",",D2303)+2,50)</f>
        <v>2129</v>
      </c>
      <c r="G2303" s="15">
        <v>40493</v>
      </c>
      <c r="H2303" s="16">
        <f>YEAR(G2303)</f>
        <v>2010</v>
      </c>
      <c r="I2303" s="16">
        <f>INT((TODAY()-G2303)/365)</f>
        <v>9</v>
      </c>
      <c r="J2303" t="s" s="17">
        <v>40</v>
      </c>
      <c r="K2303" t="s" s="17">
        <v>15508</v>
      </c>
      <c r="L2303" s="12">
        <v>629560567</v>
      </c>
      <c r="M2303" s="12">
        <v>687940047</v>
      </c>
      <c r="N2303" s="12"/>
      <c r="O2303" t="s" s="13">
        <v>15509</v>
      </c>
      <c r="P2303" s="16">
        <v>28055</v>
      </c>
      <c r="Q2303" t="s" s="13">
        <v>34</v>
      </c>
      <c r="R2303" t="s" s="24">
        <v>15510</v>
      </c>
      <c r="S2303" s="12"/>
      <c r="T2303" s="12"/>
      <c r="U2303" t="s" s="13">
        <v>15511</v>
      </c>
      <c r="V2303" t="s" s="13">
        <v>15512</v>
      </c>
      <c r="W2303" t="s" s="13">
        <v>15512</v>
      </c>
      <c r="X2303" t="s" s="13">
        <v>15513</v>
      </c>
      <c r="Y2303" t="s" s="13">
        <v>15514</v>
      </c>
      <c r="Z2303" s="12"/>
      <c r="AA2303" s="19">
        <v>44051</v>
      </c>
      <c r="AB2303" s="20"/>
    </row>
    <row r="2304" ht="15.75" customHeight="1">
      <c r="A2304" s="12">
        <v>2328</v>
      </c>
      <c r="B2304" s="12">
        <v>23281</v>
      </c>
      <c r="C2304" t="s" s="13">
        <v>28</v>
      </c>
      <c r="D2304" t="s" s="13">
        <v>15515</v>
      </c>
      <c r="E2304" t="s" s="14">
        <f>MID(D2304,1,SEARCH(",",D2304)-1)</f>
        <v>8134</v>
      </c>
      <c r="F2304" t="s" s="13">
        <f>MID(D2304,SEARCH(",",D2304)+2,50)</f>
        <v>373</v>
      </c>
      <c r="G2304" s="15">
        <v>40565</v>
      </c>
      <c r="H2304" s="16">
        <f>YEAR(G2304)</f>
        <v>2011</v>
      </c>
      <c r="I2304" s="16">
        <f>INT((TODAY()-G2304)/365)</f>
        <v>9</v>
      </c>
      <c r="J2304" t="s" s="17">
        <v>40</v>
      </c>
      <c r="K2304" t="s" s="17">
        <v>15516</v>
      </c>
      <c r="L2304" s="12">
        <v>659405743</v>
      </c>
      <c r="M2304" s="12">
        <v>685861506</v>
      </c>
      <c r="N2304" s="12"/>
      <c r="O2304" t="s" s="13">
        <v>15517</v>
      </c>
      <c r="P2304" s="16">
        <v>28029</v>
      </c>
      <c r="Q2304" t="s" s="13">
        <v>34</v>
      </c>
      <c r="R2304" t="s" s="24">
        <v>15518</v>
      </c>
      <c r="S2304" s="12"/>
      <c r="T2304" s="12"/>
      <c r="U2304" t="s" s="13">
        <v>15519</v>
      </c>
      <c r="V2304" t="s" s="13">
        <v>15520</v>
      </c>
      <c r="W2304" t="s" s="13">
        <v>15520</v>
      </c>
      <c r="X2304" t="s" s="13">
        <v>15521</v>
      </c>
      <c r="Y2304" t="s" s="13">
        <v>15522</v>
      </c>
      <c r="Z2304" s="12"/>
      <c r="AA2304" s="19">
        <v>44047</v>
      </c>
      <c r="AB2304" s="20"/>
    </row>
    <row r="2305" ht="15.75" customHeight="1">
      <c r="A2305" s="12">
        <v>2329</v>
      </c>
      <c r="B2305" s="12">
        <v>23291</v>
      </c>
      <c r="C2305" t="s" s="13">
        <v>28</v>
      </c>
      <c r="D2305" t="s" s="13">
        <v>15523</v>
      </c>
      <c r="E2305" t="s" s="14">
        <f>MID(D2305,1,SEARCH(",",D2305)-1)</f>
        <v>15524</v>
      </c>
      <c r="F2305" t="s" s="13">
        <f>MID(D2305,SEARCH(",",D2305)+2,50)</f>
        <v>1293</v>
      </c>
      <c r="G2305" s="15">
        <v>40325</v>
      </c>
      <c r="H2305" s="16">
        <f>YEAR(G2305)</f>
        <v>2010</v>
      </c>
      <c r="I2305" s="16">
        <f>INT((TODAY()-G2305)/365)</f>
        <v>10</v>
      </c>
      <c r="J2305" t="s" s="17">
        <v>32</v>
      </c>
      <c r="K2305" s="16"/>
      <c r="L2305" s="12">
        <v>617028490</v>
      </c>
      <c r="M2305" s="12">
        <v>658936176</v>
      </c>
      <c r="N2305" s="12"/>
      <c r="O2305" t="s" s="13">
        <v>15525</v>
      </c>
      <c r="P2305" s="16">
        <v>28035</v>
      </c>
      <c r="Q2305" t="s" s="13">
        <v>34</v>
      </c>
      <c r="R2305" t="s" s="24">
        <v>15526</v>
      </c>
      <c r="S2305" s="12"/>
      <c r="T2305" s="12"/>
      <c r="U2305" t="s" s="13">
        <v>15527</v>
      </c>
      <c r="V2305" t="s" s="13">
        <v>15528</v>
      </c>
      <c r="W2305" t="s" s="13">
        <v>15528</v>
      </c>
      <c r="X2305" t="s" s="13">
        <v>15529</v>
      </c>
      <c r="Y2305" t="s" s="13">
        <v>15530</v>
      </c>
      <c r="Z2305" s="12"/>
      <c r="AA2305" s="19">
        <v>44068</v>
      </c>
      <c r="AB2305" s="20"/>
    </row>
    <row r="2306" ht="15.75" customHeight="1">
      <c r="A2306" s="12">
        <v>2329</v>
      </c>
      <c r="B2306" s="12">
        <v>23292</v>
      </c>
      <c r="C2306" t="s" s="13">
        <v>28</v>
      </c>
      <c r="D2306" t="s" s="13">
        <v>15531</v>
      </c>
      <c r="E2306" t="s" s="14">
        <f>MID(D2306,1,SEARCH(",",D2306)-1)</f>
        <v>15524</v>
      </c>
      <c r="F2306" t="s" s="13">
        <f>MID(D2306,SEARCH(",",D2306)+2,50)</f>
        <v>15532</v>
      </c>
      <c r="G2306" s="15">
        <v>41961</v>
      </c>
      <c r="H2306" s="16">
        <f>YEAR(G2306)</f>
        <v>2014</v>
      </c>
      <c r="I2306" s="16">
        <f>INT((TODAY()-G2306)/365)</f>
        <v>5</v>
      </c>
      <c r="J2306" t="s" s="17">
        <v>40</v>
      </c>
      <c r="K2306" s="16"/>
      <c r="L2306" s="12">
        <v>617028490</v>
      </c>
      <c r="M2306" s="12">
        <v>658936176</v>
      </c>
      <c r="N2306" s="12"/>
      <c r="O2306" t="s" s="13">
        <v>15533</v>
      </c>
      <c r="P2306" s="16">
        <v>28035</v>
      </c>
      <c r="Q2306" t="s" s="13">
        <v>34</v>
      </c>
      <c r="R2306" t="s" s="24">
        <v>15526</v>
      </c>
      <c r="S2306" s="12"/>
      <c r="T2306" s="12"/>
      <c r="U2306" t="s" s="13">
        <v>15534</v>
      </c>
      <c r="V2306" t="s" s="13">
        <v>15535</v>
      </c>
      <c r="W2306" t="s" s="13">
        <v>15534</v>
      </c>
      <c r="X2306" t="s" s="13">
        <v>15529</v>
      </c>
      <c r="Y2306" t="s" s="13">
        <v>15530</v>
      </c>
      <c r="Z2306" s="12"/>
      <c r="AA2306" s="19">
        <v>44098</v>
      </c>
      <c r="AB2306" s="20"/>
    </row>
    <row r="2307" ht="15.75" customHeight="1">
      <c r="A2307" s="12">
        <v>2330</v>
      </c>
      <c r="B2307" s="12">
        <v>23301</v>
      </c>
      <c r="C2307" t="s" s="13">
        <v>28</v>
      </c>
      <c r="D2307" t="s" s="13">
        <v>15536</v>
      </c>
      <c r="E2307" t="s" s="14">
        <f>MID(D2307,1,SEARCH(",",D2307)-1)</f>
        <v>15537</v>
      </c>
      <c r="F2307" t="s" s="13">
        <f>MID(D2307,SEARCH(",",D2307)+2,50)</f>
        <v>115</v>
      </c>
      <c r="G2307" s="15">
        <v>40427</v>
      </c>
      <c r="H2307" s="16">
        <f>YEAR(G2307)</f>
        <v>2010</v>
      </c>
      <c r="I2307" s="16">
        <f>INT((TODAY()-G2307)/365)</f>
        <v>10</v>
      </c>
      <c r="J2307" t="s" s="17">
        <v>40</v>
      </c>
      <c r="K2307" s="16"/>
      <c r="L2307" s="12">
        <v>619103333</v>
      </c>
      <c r="M2307" s="12">
        <v>626201084</v>
      </c>
      <c r="N2307" s="12"/>
      <c r="O2307" t="s" s="13">
        <v>15538</v>
      </c>
      <c r="P2307" s="16">
        <v>28035</v>
      </c>
      <c r="Q2307" t="s" s="13">
        <v>34</v>
      </c>
      <c r="R2307" t="s" s="24">
        <v>15539</v>
      </c>
      <c r="S2307" t="s" s="13">
        <v>15540</v>
      </c>
      <c r="T2307" s="12"/>
      <c r="U2307" t="s" s="13">
        <v>15541</v>
      </c>
      <c r="V2307" t="s" s="13">
        <v>15542</v>
      </c>
      <c r="W2307" t="s" s="13">
        <v>15543</v>
      </c>
      <c r="X2307" t="s" s="13">
        <v>15544</v>
      </c>
      <c r="Y2307" t="s" s="13">
        <v>15545</v>
      </c>
      <c r="Z2307" s="12"/>
      <c r="AA2307" s="19">
        <v>44072</v>
      </c>
      <c r="AB2307" s="20"/>
    </row>
    <row r="2308" ht="15.75" customHeight="1">
      <c r="A2308" s="12">
        <v>2331</v>
      </c>
      <c r="B2308" s="12">
        <v>23311</v>
      </c>
      <c r="C2308" t="s" s="13">
        <v>28</v>
      </c>
      <c r="D2308" t="s" s="13">
        <v>15546</v>
      </c>
      <c r="E2308" t="s" s="14">
        <f>MID(D2308,1,SEARCH(",",D2308)-1)</f>
        <v>15547</v>
      </c>
      <c r="F2308" t="s" s="13">
        <f>MID(D2308,SEARCH(",",D2308)+2,50)</f>
        <v>13621</v>
      </c>
      <c r="G2308" s="15">
        <v>40093</v>
      </c>
      <c r="H2308" s="16">
        <f>YEAR(G2308)</f>
        <v>2009</v>
      </c>
      <c r="I2308" s="16">
        <f>INT((TODAY()-G2308)/365)</f>
        <v>11</v>
      </c>
      <c r="J2308" t="s" s="17">
        <v>32</v>
      </c>
      <c r="K2308" s="16"/>
      <c r="L2308" s="12">
        <v>676858656</v>
      </c>
      <c r="M2308" s="12"/>
      <c r="N2308" s="12"/>
      <c r="O2308" t="s" s="13">
        <v>15548</v>
      </c>
      <c r="P2308" s="16">
        <v>28034</v>
      </c>
      <c r="Q2308" t="s" s="13">
        <v>34</v>
      </c>
      <c r="R2308" s="18"/>
      <c r="S2308" t="s" s="13">
        <v>15549</v>
      </c>
      <c r="T2308" s="12"/>
      <c r="U2308" t="s" s="13">
        <v>15550</v>
      </c>
      <c r="V2308" t="s" s="13">
        <v>15551</v>
      </c>
      <c r="W2308" t="s" s="13">
        <v>15551</v>
      </c>
      <c r="X2308" t="s" s="13">
        <v>15552</v>
      </c>
      <c r="Y2308" t="s" s="13">
        <v>15553</v>
      </c>
      <c r="Z2308" s="12"/>
      <c r="AA2308" s="19">
        <v>44072</v>
      </c>
      <c r="AB2308" s="20"/>
    </row>
    <row r="2309" ht="15.75" customHeight="1">
      <c r="A2309" s="12">
        <v>2332</v>
      </c>
      <c r="B2309" s="12">
        <v>23321</v>
      </c>
      <c r="C2309" t="s" s="13">
        <v>28</v>
      </c>
      <c r="D2309" t="s" s="13">
        <v>15554</v>
      </c>
      <c r="E2309" t="s" s="14">
        <f>MID(D2309,1,SEARCH(",",D2309)-1)</f>
        <v>15555</v>
      </c>
      <c r="F2309" t="s" s="13">
        <f>MID(D2309,SEARCH(",",D2309)+2,50)</f>
        <v>9309</v>
      </c>
      <c r="G2309" s="15">
        <v>40713</v>
      </c>
      <c r="H2309" s="16">
        <f>YEAR(G2309)</f>
        <v>2011</v>
      </c>
      <c r="I2309" s="16">
        <f>INT((TODAY()-G2309)/365)</f>
        <v>9</v>
      </c>
      <c r="J2309" t="s" s="17">
        <v>32</v>
      </c>
      <c r="K2309" s="16"/>
      <c r="L2309" s="12">
        <v>660443252</v>
      </c>
      <c r="M2309" s="12"/>
      <c r="N2309" s="12"/>
      <c r="O2309" t="s" s="13">
        <v>15556</v>
      </c>
      <c r="P2309" s="16">
        <v>28034</v>
      </c>
      <c r="Q2309" t="s" s="13">
        <v>34</v>
      </c>
      <c r="R2309" s="18"/>
      <c r="S2309" t="s" s="13">
        <v>15557</v>
      </c>
      <c r="T2309" s="12"/>
      <c r="U2309" t="s" s="13">
        <v>15558</v>
      </c>
      <c r="V2309" t="s" s="13">
        <v>15559</v>
      </c>
      <c r="W2309" t="s" s="13">
        <v>15559</v>
      </c>
      <c r="X2309" t="s" s="13">
        <v>15560</v>
      </c>
      <c r="Y2309" t="s" s="13">
        <v>15561</v>
      </c>
      <c r="Z2309" s="12"/>
      <c r="AA2309" s="19">
        <v>44072</v>
      </c>
      <c r="AB2309" s="20"/>
    </row>
    <row r="2310" ht="15.75" customHeight="1">
      <c r="A2310" s="12">
        <v>2333</v>
      </c>
      <c r="B2310" s="12">
        <v>23331</v>
      </c>
      <c r="C2310" t="s" s="13">
        <v>28</v>
      </c>
      <c r="D2310" t="s" s="13">
        <v>15562</v>
      </c>
      <c r="E2310" t="s" s="14">
        <f>MID(D2310,1,SEARCH(",",D2310)-1)</f>
        <v>15563</v>
      </c>
      <c r="F2310" t="s" s="13">
        <f>MID(D2310,SEARCH(",",D2310)+2,50)</f>
        <v>2444</v>
      </c>
      <c r="G2310" s="15">
        <v>39105</v>
      </c>
      <c r="H2310" s="16">
        <f>YEAR(G2310)</f>
        <v>2007</v>
      </c>
      <c r="I2310" s="16">
        <f>INT((TODAY()-G2310)/365)</f>
        <v>13</v>
      </c>
      <c r="J2310" t="s" s="17">
        <v>32</v>
      </c>
      <c r="K2310" t="s" s="17">
        <v>15564</v>
      </c>
      <c r="L2310" s="12">
        <v>600491532</v>
      </c>
      <c r="M2310" s="12">
        <v>635244602</v>
      </c>
      <c r="N2310" s="12"/>
      <c r="O2310" t="s" s="13">
        <v>15565</v>
      </c>
      <c r="P2310" s="16">
        <v>28050</v>
      </c>
      <c r="Q2310" t="s" s="13">
        <v>34</v>
      </c>
      <c r="R2310" t="s" s="24">
        <v>15566</v>
      </c>
      <c r="S2310" s="12"/>
      <c r="T2310" s="12"/>
      <c r="U2310" t="s" s="13">
        <v>15567</v>
      </c>
      <c r="V2310" t="s" s="13">
        <v>15568</v>
      </c>
      <c r="W2310" t="s" s="13">
        <v>15567</v>
      </c>
      <c r="X2310" t="s" s="13">
        <v>15569</v>
      </c>
      <c r="Y2310" t="s" s="13">
        <v>15570</v>
      </c>
      <c r="Z2310" s="12"/>
      <c r="AA2310" s="19">
        <v>44072</v>
      </c>
      <c r="AB2310" s="20"/>
    </row>
    <row r="2311" ht="15.75" customHeight="1">
      <c r="A2311" s="12">
        <v>2333</v>
      </c>
      <c r="B2311" s="12">
        <v>23332</v>
      </c>
      <c r="C2311" t="s" s="13">
        <v>28</v>
      </c>
      <c r="D2311" t="s" s="13">
        <v>15571</v>
      </c>
      <c r="E2311" t="s" s="14">
        <f>MID(D2311,1,SEARCH(",",D2311)-1)</f>
        <v>15563</v>
      </c>
      <c r="F2311" t="s" s="13">
        <f>MID(D2311,SEARCH(",",D2311)+2,50)</f>
        <v>11578</v>
      </c>
      <c r="G2311" s="15">
        <v>39953</v>
      </c>
      <c r="H2311" s="16">
        <f>YEAR(G2311)</f>
        <v>2009</v>
      </c>
      <c r="I2311" s="16">
        <f>INT((TODAY()-G2311)/365)</f>
        <v>11</v>
      </c>
      <c r="J2311" t="s" s="17">
        <v>40</v>
      </c>
      <c r="K2311" s="16"/>
      <c r="L2311" s="12">
        <v>600491532</v>
      </c>
      <c r="M2311" s="12">
        <v>635244462</v>
      </c>
      <c r="N2311" s="12"/>
      <c r="O2311" t="s" s="13">
        <v>15572</v>
      </c>
      <c r="P2311" s="16">
        <v>28050</v>
      </c>
      <c r="Q2311" t="s" s="13">
        <v>34</v>
      </c>
      <c r="R2311" t="s" s="24">
        <v>15573</v>
      </c>
      <c r="S2311" s="12"/>
      <c r="T2311" s="12"/>
      <c r="U2311" t="s" s="13">
        <v>15574</v>
      </c>
      <c r="V2311" t="s" s="13">
        <v>15575</v>
      </c>
      <c r="W2311" t="s" s="13">
        <v>15574</v>
      </c>
      <c r="X2311" t="s" s="13">
        <v>15569</v>
      </c>
      <c r="Y2311" t="s" s="13">
        <v>15570</v>
      </c>
      <c r="Z2311" s="12"/>
      <c r="AA2311" s="19">
        <v>44095</v>
      </c>
      <c r="AB2311" s="20"/>
    </row>
    <row r="2312" ht="15.75" customHeight="1">
      <c r="A2312" s="30">
        <v>2334</v>
      </c>
      <c r="B2312" s="30">
        <v>23341</v>
      </c>
      <c r="C2312" t="s" s="13">
        <v>28</v>
      </c>
      <c r="D2312" t="s" s="32">
        <v>15576</v>
      </c>
      <c r="E2312" t="s" s="14">
        <f>MID(D2312,1,SEARCH(",",D2312)-1)</f>
        <v>15577</v>
      </c>
      <c r="F2312" t="s" s="13">
        <f>MID(D2312,SEARCH(",",D2312)+2,50)</f>
        <v>320</v>
      </c>
      <c r="G2312" s="33">
        <v>39378</v>
      </c>
      <c r="H2312" s="30">
        <f>YEAR(G2312)</f>
        <v>2007</v>
      </c>
      <c r="I2312" s="30">
        <f>INT((TODAY()-G2312)/365)</f>
        <v>13</v>
      </c>
      <c r="J2312" t="s" s="31">
        <v>40</v>
      </c>
      <c r="K2312" t="s" s="31">
        <v>15578</v>
      </c>
      <c r="L2312" s="30">
        <v>629516039</v>
      </c>
      <c r="M2312" s="30">
        <v>620186074</v>
      </c>
      <c r="N2312" s="30"/>
      <c r="O2312" t="s" s="32">
        <v>15579</v>
      </c>
      <c r="P2312" s="30">
        <v>28029</v>
      </c>
      <c r="Q2312" t="s" s="31">
        <v>34</v>
      </c>
      <c r="R2312" t="s" s="38">
        <v>15580</v>
      </c>
      <c r="S2312" s="37"/>
      <c r="T2312" s="37"/>
      <c r="U2312" t="s" s="32">
        <v>15581</v>
      </c>
      <c r="V2312" t="s" s="32">
        <v>15582</v>
      </c>
      <c r="W2312" t="s" s="32">
        <v>15581</v>
      </c>
      <c r="X2312" t="s" s="31">
        <v>15583</v>
      </c>
      <c r="Y2312" t="s" s="31">
        <v>15584</v>
      </c>
      <c r="Z2312" t="s" s="32">
        <v>15585</v>
      </c>
      <c r="AA2312" s="53">
        <v>44072</v>
      </c>
      <c r="AB2312" s="39">
        <v>44081</v>
      </c>
    </row>
    <row r="2313" ht="15.75" customHeight="1">
      <c r="A2313" s="12">
        <v>2335</v>
      </c>
      <c r="B2313" s="12">
        <v>23351</v>
      </c>
      <c r="C2313" t="s" s="13">
        <v>7608</v>
      </c>
      <c r="D2313" t="s" s="13">
        <v>15586</v>
      </c>
      <c r="E2313" t="s" s="14">
        <f>MID(D2313,1,SEARCH(",",D2313)-1)</f>
        <v>1378</v>
      </c>
      <c r="F2313" t="s" s="13">
        <f>MID(D2313,SEARCH(",",D2313)+2,50)</f>
        <v>15587</v>
      </c>
      <c r="G2313" s="15">
        <v>40247</v>
      </c>
      <c r="H2313" s="16">
        <f>YEAR(G2313)</f>
        <v>2010</v>
      </c>
      <c r="I2313" s="16">
        <f>INT((TODAY()-G2313)/365)</f>
        <v>10</v>
      </c>
      <c r="J2313" t="s" s="17">
        <v>40</v>
      </c>
      <c r="K2313" s="16"/>
      <c r="L2313" s="12">
        <v>690640356</v>
      </c>
      <c r="M2313" s="12">
        <v>609015195</v>
      </c>
      <c r="N2313" s="12"/>
      <c r="O2313" t="s" s="13">
        <v>15588</v>
      </c>
      <c r="P2313" s="16">
        <v>28860</v>
      </c>
      <c r="Q2313" t="s" s="13">
        <v>8944</v>
      </c>
      <c r="R2313" t="s" s="24">
        <v>15589</v>
      </c>
      <c r="S2313" s="12"/>
      <c r="T2313" s="12"/>
      <c r="U2313" t="s" s="13">
        <v>15590</v>
      </c>
      <c r="V2313" t="s" s="13">
        <v>15591</v>
      </c>
      <c r="W2313" t="s" s="13">
        <v>15590</v>
      </c>
      <c r="X2313" t="s" s="13">
        <v>15592</v>
      </c>
      <c r="Y2313" t="s" s="13">
        <v>15593</v>
      </c>
      <c r="Z2313" s="12"/>
      <c r="AA2313" s="19">
        <v>44075</v>
      </c>
      <c r="AB2313" s="20"/>
    </row>
    <row r="2314" ht="15.75" customHeight="1">
      <c r="A2314" s="12">
        <v>2335</v>
      </c>
      <c r="B2314" s="12">
        <v>23352</v>
      </c>
      <c r="C2314" t="s" s="13">
        <v>7608</v>
      </c>
      <c r="D2314" t="s" s="13">
        <v>15594</v>
      </c>
      <c r="E2314" t="s" s="14">
        <f>MID(D2314,1,SEARCH(",",D2314)-1)</f>
        <v>1378</v>
      </c>
      <c r="F2314" t="s" s="13">
        <f>MID(D2314,SEARCH(",",D2314)+2,50)</f>
        <v>1153</v>
      </c>
      <c r="G2314" s="15">
        <v>39065</v>
      </c>
      <c r="H2314" s="16">
        <f>YEAR(G2314)</f>
        <v>2006</v>
      </c>
      <c r="I2314" s="16">
        <f>INT((TODAY()-G2314)/365)</f>
        <v>13</v>
      </c>
      <c r="J2314" t="s" s="17">
        <v>32</v>
      </c>
      <c r="K2314" s="16"/>
      <c r="L2314" s="12">
        <v>690640356</v>
      </c>
      <c r="M2314" s="12">
        <v>609015195</v>
      </c>
      <c r="N2314" s="12"/>
      <c r="O2314" t="s" s="13">
        <v>15588</v>
      </c>
      <c r="P2314" s="16">
        <v>28860</v>
      </c>
      <c r="Q2314" t="s" s="13">
        <v>8944</v>
      </c>
      <c r="R2314" t="s" s="24">
        <v>15589</v>
      </c>
      <c r="S2314" s="12"/>
      <c r="T2314" s="12"/>
      <c r="U2314" t="s" s="13">
        <v>15590</v>
      </c>
      <c r="V2314" t="s" s="13">
        <v>15591</v>
      </c>
      <c r="W2314" t="s" s="13">
        <v>15590</v>
      </c>
      <c r="X2314" t="s" s="13">
        <v>15592</v>
      </c>
      <c r="Y2314" t="s" s="13">
        <v>15593</v>
      </c>
      <c r="Z2314" s="12"/>
      <c r="AA2314" s="19">
        <v>44075</v>
      </c>
      <c r="AB2314" s="20"/>
    </row>
    <row r="2315" ht="15.75" customHeight="1">
      <c r="A2315" s="12">
        <v>2335</v>
      </c>
      <c r="B2315" s="12">
        <v>23353</v>
      </c>
      <c r="C2315" t="s" s="13">
        <v>7608</v>
      </c>
      <c r="D2315" t="s" s="13">
        <v>15595</v>
      </c>
      <c r="E2315" t="s" s="14">
        <f>MID(D2315,1,SEARCH(",",D2315)-1)</f>
        <v>1378</v>
      </c>
      <c r="F2315" t="s" s="13">
        <f>MID(D2315,SEARCH(",",D2315)+2,50)</f>
        <v>3322</v>
      </c>
      <c r="G2315" s="15">
        <v>39674</v>
      </c>
      <c r="H2315" s="16">
        <f>YEAR(G2315)</f>
        <v>2008</v>
      </c>
      <c r="I2315" s="16">
        <f>INT((TODAY()-G2315)/365)</f>
        <v>12</v>
      </c>
      <c r="J2315" t="s" s="17">
        <v>32</v>
      </c>
      <c r="K2315" s="16"/>
      <c r="L2315" s="12">
        <v>690640356</v>
      </c>
      <c r="M2315" s="12">
        <v>609015195</v>
      </c>
      <c r="N2315" s="12"/>
      <c r="O2315" t="s" s="13">
        <v>15588</v>
      </c>
      <c r="P2315" s="16">
        <v>28860</v>
      </c>
      <c r="Q2315" t="s" s="13">
        <v>8944</v>
      </c>
      <c r="R2315" t="s" s="24">
        <v>15589</v>
      </c>
      <c r="S2315" s="12"/>
      <c r="T2315" s="12"/>
      <c r="U2315" t="s" s="13">
        <v>15590</v>
      </c>
      <c r="V2315" t="s" s="13">
        <v>15591</v>
      </c>
      <c r="W2315" t="s" s="13">
        <v>15590</v>
      </c>
      <c r="X2315" t="s" s="13">
        <v>15592</v>
      </c>
      <c r="Y2315" t="s" s="13">
        <v>15593</v>
      </c>
      <c r="Z2315" s="12"/>
      <c r="AA2315" s="19">
        <v>44075</v>
      </c>
      <c r="AB2315" s="20"/>
    </row>
    <row r="2316" ht="15.75" customHeight="1">
      <c r="A2316" s="12">
        <v>2336</v>
      </c>
      <c r="B2316" s="12">
        <v>23361</v>
      </c>
      <c r="C2316" t="s" s="13">
        <v>28</v>
      </c>
      <c r="D2316" t="s" s="13">
        <v>15596</v>
      </c>
      <c r="E2316" t="s" s="14">
        <f>MID(D2316,1,SEARCH(",",D2316)-1)</f>
        <v>15597</v>
      </c>
      <c r="F2316" t="s" s="13">
        <f>MID(D2316,SEARCH(",",D2316)+2,50)</f>
        <v>1117</v>
      </c>
      <c r="G2316" s="15">
        <v>40858</v>
      </c>
      <c r="H2316" s="16">
        <f>YEAR(G2316)</f>
        <v>2011</v>
      </c>
      <c r="I2316" s="16">
        <f>INT((TODAY()-G2316)/365)</f>
        <v>8</v>
      </c>
      <c r="J2316" t="s" s="17">
        <v>32</v>
      </c>
      <c r="K2316" s="16"/>
      <c r="L2316" s="12">
        <v>656445411</v>
      </c>
      <c r="M2316" s="12">
        <v>654887776</v>
      </c>
      <c r="N2316" s="12">
        <v>917307308</v>
      </c>
      <c r="O2316" t="s" s="13">
        <v>15598</v>
      </c>
      <c r="P2316" s="16">
        <v>28034</v>
      </c>
      <c r="Q2316" t="s" s="13">
        <v>34</v>
      </c>
      <c r="R2316" t="s" s="24">
        <v>15599</v>
      </c>
      <c r="S2316" t="s" s="13">
        <v>15600</v>
      </c>
      <c r="T2316" s="12"/>
      <c r="U2316" t="s" s="13">
        <v>15601</v>
      </c>
      <c r="V2316" t="s" s="13">
        <v>15602</v>
      </c>
      <c r="W2316" t="s" s="13">
        <v>15601</v>
      </c>
      <c r="X2316" t="s" s="13">
        <v>15603</v>
      </c>
      <c r="Y2316" t="s" s="13">
        <v>15604</v>
      </c>
      <c r="Z2316" s="12"/>
      <c r="AA2316" s="19">
        <v>44075</v>
      </c>
      <c r="AB2316" s="20"/>
    </row>
    <row r="2317" ht="15.75" customHeight="1">
      <c r="A2317" s="12">
        <v>2336</v>
      </c>
      <c r="B2317" s="12">
        <v>23362</v>
      </c>
      <c r="C2317" t="s" s="13">
        <v>28</v>
      </c>
      <c r="D2317" t="s" s="13">
        <v>15605</v>
      </c>
      <c r="E2317" t="s" s="14">
        <f>MID(D2317,1,SEARCH(",",D2317)-1)</f>
        <v>15597</v>
      </c>
      <c r="F2317" t="s" s="13">
        <f>MID(D2317,SEARCH(",",D2317)+2,50)</f>
        <v>379</v>
      </c>
      <c r="G2317" s="15">
        <v>40858</v>
      </c>
      <c r="H2317" s="16">
        <f>YEAR(G2317)</f>
        <v>2011</v>
      </c>
      <c r="I2317" s="16">
        <f>INT((TODAY()-G2317)/365)</f>
        <v>8</v>
      </c>
      <c r="J2317" t="s" s="17">
        <v>40</v>
      </c>
      <c r="K2317" s="16"/>
      <c r="L2317" s="12">
        <v>656445411</v>
      </c>
      <c r="M2317" s="12">
        <v>654887776</v>
      </c>
      <c r="N2317" s="12">
        <v>917307308</v>
      </c>
      <c r="O2317" t="s" s="13">
        <v>15598</v>
      </c>
      <c r="P2317" s="16">
        <v>28034</v>
      </c>
      <c r="Q2317" t="s" s="13">
        <v>34</v>
      </c>
      <c r="R2317" t="s" s="24">
        <v>15599</v>
      </c>
      <c r="S2317" t="s" s="13">
        <v>15600</v>
      </c>
      <c r="T2317" s="12"/>
      <c r="U2317" t="s" s="13">
        <v>15601</v>
      </c>
      <c r="V2317" t="s" s="13">
        <v>15602</v>
      </c>
      <c r="W2317" t="s" s="13">
        <v>15601</v>
      </c>
      <c r="X2317" t="s" s="13">
        <v>15603</v>
      </c>
      <c r="Y2317" t="s" s="13">
        <v>15604</v>
      </c>
      <c r="Z2317" s="12"/>
      <c r="AA2317" s="19">
        <v>44075</v>
      </c>
      <c r="AB2317" s="20"/>
    </row>
    <row r="2318" ht="15.75" customHeight="1">
      <c r="A2318" s="12">
        <v>2337</v>
      </c>
      <c r="B2318" s="12">
        <v>23371</v>
      </c>
      <c r="C2318" t="s" s="13">
        <v>28</v>
      </c>
      <c r="D2318" t="s" s="13">
        <v>15606</v>
      </c>
      <c r="E2318" t="s" s="14">
        <f>MID(D2318,1,SEARCH(",",D2318)-1)</f>
        <v>15607</v>
      </c>
      <c r="F2318" t="s" s="13">
        <f>MID(D2318,SEARCH(",",D2318)+2,50)</f>
        <v>1265</v>
      </c>
      <c r="G2318" s="15">
        <v>40259</v>
      </c>
      <c r="H2318" s="16">
        <f>YEAR(G2318)</f>
        <v>2010</v>
      </c>
      <c r="I2318" s="16">
        <f>INT((TODAY()-G2318)/365)</f>
        <v>10</v>
      </c>
      <c r="J2318" t="s" s="17">
        <v>32</v>
      </c>
      <c r="K2318" t="s" s="17">
        <v>15608</v>
      </c>
      <c r="L2318" s="12">
        <v>646825425</v>
      </c>
      <c r="M2318" s="12">
        <v>676358201</v>
      </c>
      <c r="N2318" s="12"/>
      <c r="O2318" t="s" s="13">
        <v>15609</v>
      </c>
      <c r="P2318" s="16">
        <v>28033</v>
      </c>
      <c r="Q2318" t="s" s="13">
        <v>34</v>
      </c>
      <c r="R2318" t="s" s="24">
        <v>15610</v>
      </c>
      <c r="S2318" s="12"/>
      <c r="T2318" s="12"/>
      <c r="U2318" t="s" s="13">
        <v>15611</v>
      </c>
      <c r="V2318" t="s" s="13">
        <v>15612</v>
      </c>
      <c r="W2318" t="s" s="13">
        <v>15611</v>
      </c>
      <c r="X2318" t="s" s="13">
        <v>15613</v>
      </c>
      <c r="Y2318" t="s" s="13">
        <v>15614</v>
      </c>
      <c r="Z2318" s="12"/>
      <c r="AA2318" s="19">
        <v>44075</v>
      </c>
      <c r="AB2318" s="20"/>
    </row>
    <row r="2319" ht="15.75" customHeight="1">
      <c r="A2319" s="12">
        <v>2338</v>
      </c>
      <c r="B2319" s="12">
        <v>23381</v>
      </c>
      <c r="C2319" t="s" s="13">
        <v>28</v>
      </c>
      <c r="D2319" t="s" s="13">
        <v>15615</v>
      </c>
      <c r="E2319" t="s" s="14">
        <f>MID(D2319,1,SEARCH(",",D2319)-1)</f>
        <v>15616</v>
      </c>
      <c r="F2319" t="s" s="13">
        <f>MID(D2319,SEARCH(",",D2319)+2,50)</f>
        <v>115</v>
      </c>
      <c r="G2319" s="15">
        <v>41754</v>
      </c>
      <c r="H2319" s="16">
        <f>YEAR(G2319)</f>
        <v>2014</v>
      </c>
      <c r="I2319" s="16">
        <f>INT((TODAY()-G2319)/365)</f>
        <v>6</v>
      </c>
      <c r="J2319" t="s" s="17">
        <v>40</v>
      </c>
      <c r="K2319" s="16"/>
      <c r="L2319" s="12">
        <v>663264946</v>
      </c>
      <c r="M2319" s="12">
        <v>636359004</v>
      </c>
      <c r="N2319" s="12">
        <v>606706866</v>
      </c>
      <c r="O2319" t="s" s="13">
        <v>11234</v>
      </c>
      <c r="P2319" s="16">
        <v>28049</v>
      </c>
      <c r="Q2319" t="s" s="13">
        <v>34</v>
      </c>
      <c r="R2319" t="s" s="24">
        <v>15617</v>
      </c>
      <c r="S2319" t="s" s="13">
        <v>15618</v>
      </c>
      <c r="T2319" s="12"/>
      <c r="U2319" t="s" s="13">
        <v>15619</v>
      </c>
      <c r="V2319" t="s" s="13">
        <v>15620</v>
      </c>
      <c r="W2319" t="s" s="13">
        <v>15620</v>
      </c>
      <c r="X2319" t="s" s="13">
        <v>15621</v>
      </c>
      <c r="Y2319" t="s" s="13">
        <v>15622</v>
      </c>
      <c r="Z2319" s="12"/>
      <c r="AA2319" s="19">
        <v>44075</v>
      </c>
      <c r="AB2319" s="20"/>
    </row>
    <row r="2320" ht="15.75" customHeight="1">
      <c r="A2320" s="12">
        <v>2338</v>
      </c>
      <c r="B2320" s="12">
        <v>23382</v>
      </c>
      <c r="C2320" t="s" s="13">
        <v>28</v>
      </c>
      <c r="D2320" t="s" s="13">
        <v>15623</v>
      </c>
      <c r="E2320" t="s" s="14">
        <f>MID(D2320,1,SEARCH(",",D2320)-1)</f>
        <v>15616</v>
      </c>
      <c r="F2320" t="s" s="13">
        <f>MID(D2320,SEARCH(",",D2320)+2,50)</f>
        <v>1153</v>
      </c>
      <c r="G2320" s="15">
        <v>40580</v>
      </c>
      <c r="H2320" s="16">
        <f>YEAR(G2320)</f>
        <v>2011</v>
      </c>
      <c r="I2320" s="16">
        <f>INT((TODAY()-G2320)/365)</f>
        <v>9</v>
      </c>
      <c r="J2320" t="s" s="17">
        <v>32</v>
      </c>
      <c r="K2320" s="16"/>
      <c r="L2320" s="12">
        <v>663264946</v>
      </c>
      <c r="M2320" s="12">
        <v>636359004</v>
      </c>
      <c r="N2320" s="12">
        <v>606706866</v>
      </c>
      <c r="O2320" t="s" s="13">
        <v>11234</v>
      </c>
      <c r="P2320" s="16">
        <v>28049</v>
      </c>
      <c r="Q2320" t="s" s="13">
        <v>34</v>
      </c>
      <c r="R2320" t="s" s="24">
        <v>15617</v>
      </c>
      <c r="S2320" t="s" s="13">
        <v>15618</v>
      </c>
      <c r="T2320" s="12"/>
      <c r="U2320" t="s" s="13">
        <v>15619</v>
      </c>
      <c r="V2320" t="s" s="13">
        <v>15620</v>
      </c>
      <c r="W2320" t="s" s="13">
        <v>15620</v>
      </c>
      <c r="X2320" t="s" s="13">
        <v>15621</v>
      </c>
      <c r="Y2320" t="s" s="13">
        <v>15622</v>
      </c>
      <c r="Z2320" s="12"/>
      <c r="AA2320" s="19">
        <v>44075</v>
      </c>
      <c r="AB2320" s="20"/>
    </row>
    <row r="2321" ht="15.75" customHeight="1">
      <c r="A2321" s="12">
        <v>2339</v>
      </c>
      <c r="B2321" s="12">
        <v>23391</v>
      </c>
      <c r="C2321" t="s" s="13">
        <v>28</v>
      </c>
      <c r="D2321" t="s" s="13">
        <v>15624</v>
      </c>
      <c r="E2321" t="s" s="14">
        <f>MID(D2321,1,SEARCH(",",D2321)-1)</f>
        <v>15625</v>
      </c>
      <c r="F2321" t="s" s="13">
        <f>MID(D2321,SEARCH(",",D2321)+2,50)</f>
        <v>1088</v>
      </c>
      <c r="G2321" s="15">
        <v>38882</v>
      </c>
      <c r="H2321" s="16">
        <f>YEAR(G2321)</f>
        <v>2006</v>
      </c>
      <c r="I2321" s="16">
        <f>INT((TODAY()-G2321)/365)</f>
        <v>14</v>
      </c>
      <c r="J2321" t="s" s="17">
        <v>32</v>
      </c>
      <c r="K2321" t="s" s="17">
        <v>15626</v>
      </c>
      <c r="L2321" s="12">
        <v>629206729</v>
      </c>
      <c r="M2321" s="12">
        <v>660549241</v>
      </c>
      <c r="N2321" s="12">
        <v>679214295</v>
      </c>
      <c r="O2321" t="s" s="13">
        <v>15627</v>
      </c>
      <c r="P2321" s="16">
        <v>28033</v>
      </c>
      <c r="Q2321" t="s" s="13">
        <v>34</v>
      </c>
      <c r="R2321" t="s" s="24">
        <v>15628</v>
      </c>
      <c r="S2321" t="s" s="13">
        <v>15629</v>
      </c>
      <c r="T2321" s="12"/>
      <c r="U2321" t="s" s="13">
        <v>15630</v>
      </c>
      <c r="V2321" t="s" s="13">
        <v>15631</v>
      </c>
      <c r="W2321" t="s" s="13">
        <v>15630</v>
      </c>
      <c r="X2321" t="s" s="13">
        <v>15632</v>
      </c>
      <c r="Y2321" t="s" s="13">
        <v>15633</v>
      </c>
      <c r="Z2321" s="12"/>
      <c r="AA2321" s="19">
        <v>44076</v>
      </c>
      <c r="AB2321" s="20"/>
    </row>
    <row r="2322" ht="15.75" customHeight="1">
      <c r="A2322" s="12">
        <v>2340</v>
      </c>
      <c r="B2322" s="12">
        <v>23401</v>
      </c>
      <c r="C2322" t="s" s="13">
        <v>28</v>
      </c>
      <c r="D2322" t="s" s="13">
        <v>15634</v>
      </c>
      <c r="E2322" t="s" s="14">
        <f>MID(D2322,1,SEARCH(",",D2322)-1)</f>
        <v>15635</v>
      </c>
      <c r="F2322" t="s" s="13">
        <f>MID(D2322,SEARCH(",",D2322)+2,50)</f>
        <v>15636</v>
      </c>
      <c r="G2322" s="15">
        <v>25634</v>
      </c>
      <c r="H2322" s="16">
        <f>YEAR(G2322)</f>
        <v>1970</v>
      </c>
      <c r="I2322" s="16">
        <f>INT((TODAY()-G2322)/365)</f>
        <v>50</v>
      </c>
      <c r="J2322" t="s" s="17">
        <v>40</v>
      </c>
      <c r="K2322" t="s" s="17">
        <v>15637</v>
      </c>
      <c r="L2322" s="12">
        <v>618486740</v>
      </c>
      <c r="M2322" s="12">
        <v>630209650</v>
      </c>
      <c r="N2322" s="12"/>
      <c r="O2322" t="s" s="13">
        <v>15638</v>
      </c>
      <c r="P2322" s="16">
        <v>28049</v>
      </c>
      <c r="Q2322" t="s" s="13">
        <v>34</v>
      </c>
      <c r="R2322" t="s" s="24">
        <v>15639</v>
      </c>
      <c r="S2322" s="12"/>
      <c r="T2322" s="12"/>
      <c r="U2322" s="12"/>
      <c r="V2322" s="12"/>
      <c r="W2322" t="s" s="13">
        <v>15640</v>
      </c>
      <c r="X2322" t="s" s="13">
        <v>15641</v>
      </c>
      <c r="Y2322" t="s" s="13">
        <v>15642</v>
      </c>
      <c r="Z2322" s="12"/>
      <c r="AA2322" s="19">
        <v>44077</v>
      </c>
      <c r="AB2322" s="20"/>
    </row>
    <row r="2323" ht="15.75" customHeight="1">
      <c r="A2323" s="12">
        <v>2340</v>
      </c>
      <c r="B2323" s="12">
        <v>23402</v>
      </c>
      <c r="C2323" t="s" s="13">
        <v>28</v>
      </c>
      <c r="D2323" t="s" s="13">
        <v>15643</v>
      </c>
      <c r="E2323" t="s" s="14">
        <f>MID(D2323,1,SEARCH(",",D2323)-1)</f>
        <v>15644</v>
      </c>
      <c r="F2323" t="s" s="13">
        <f>MID(D2323,SEARCH(",",D2323)+2,50)</f>
        <v>15645</v>
      </c>
      <c r="G2323" s="15">
        <v>41296</v>
      </c>
      <c r="H2323" s="16">
        <f>YEAR(G2323)</f>
        <v>2013</v>
      </c>
      <c r="I2323" s="16">
        <f>INT((TODAY()-G2323)/365)</f>
        <v>7</v>
      </c>
      <c r="J2323" t="s" s="17">
        <v>40</v>
      </c>
      <c r="K2323" s="16"/>
      <c r="L2323" s="12">
        <v>630209650</v>
      </c>
      <c r="M2323" s="12"/>
      <c r="N2323" s="12"/>
      <c r="O2323" t="s" s="13">
        <v>15638</v>
      </c>
      <c r="P2323" s="16">
        <v>28049</v>
      </c>
      <c r="Q2323" t="s" s="13">
        <v>34</v>
      </c>
      <c r="R2323" t="s" s="24">
        <v>15639</v>
      </c>
      <c r="S2323" s="12"/>
      <c r="T2323" s="12"/>
      <c r="U2323" t="s" s="13">
        <v>15646</v>
      </c>
      <c r="V2323" t="s" s="13">
        <v>15640</v>
      </c>
      <c r="W2323" t="s" s="13">
        <v>15640</v>
      </c>
      <c r="X2323" t="s" s="13">
        <v>15641</v>
      </c>
      <c r="Y2323" t="s" s="13">
        <v>15642</v>
      </c>
      <c r="Z2323" s="12"/>
      <c r="AA2323" s="19">
        <v>44079</v>
      </c>
      <c r="AB2323" s="20"/>
    </row>
    <row r="2324" ht="15.75" customHeight="1">
      <c r="A2324" s="12">
        <v>2340</v>
      </c>
      <c r="B2324" s="12">
        <v>23403</v>
      </c>
      <c r="C2324" t="s" s="13">
        <v>28</v>
      </c>
      <c r="D2324" t="s" s="13">
        <v>15647</v>
      </c>
      <c r="E2324" t="s" s="14">
        <f>MID(D2324,1,SEARCH(",",D2324)-1)</f>
        <v>15644</v>
      </c>
      <c r="F2324" t="s" s="13">
        <f>MID(D2324,SEARCH(",",D2324)+2,50)</f>
        <v>15648</v>
      </c>
      <c r="G2324" s="15">
        <v>42069</v>
      </c>
      <c r="H2324" s="16">
        <f>YEAR(G2324)</f>
        <v>2015</v>
      </c>
      <c r="I2324" s="16">
        <f>INT((TODAY()-G2324)/365)</f>
        <v>5</v>
      </c>
      <c r="J2324" t="s" s="17">
        <v>40</v>
      </c>
      <c r="K2324" s="16"/>
      <c r="L2324" s="12">
        <v>630209650</v>
      </c>
      <c r="M2324" s="12">
        <v>618486740</v>
      </c>
      <c r="N2324" s="12">
        <v>913760604</v>
      </c>
      <c r="O2324" t="s" s="13">
        <v>15649</v>
      </c>
      <c r="P2324" s="16">
        <v>28049</v>
      </c>
      <c r="Q2324" t="s" s="13">
        <v>34</v>
      </c>
      <c r="R2324" t="s" s="24">
        <v>15639</v>
      </c>
      <c r="S2324" s="12"/>
      <c r="T2324" s="12"/>
      <c r="U2324" t="s" s="13">
        <v>15634</v>
      </c>
      <c r="V2324" t="s" s="13">
        <v>15650</v>
      </c>
      <c r="W2324" t="s" s="13">
        <v>15634</v>
      </c>
      <c r="X2324" t="s" s="13">
        <v>15637</v>
      </c>
      <c r="Y2324" t="s" s="13">
        <v>15642</v>
      </c>
      <c r="Z2324" s="12"/>
      <c r="AA2324" s="19">
        <v>44099</v>
      </c>
      <c r="AB2324" s="20"/>
    </row>
    <row r="2325" ht="15.75" customHeight="1">
      <c r="A2325" s="12">
        <v>2341</v>
      </c>
      <c r="B2325" s="12">
        <v>23411</v>
      </c>
      <c r="C2325" t="s" s="13">
        <v>28</v>
      </c>
      <c r="D2325" t="s" s="13">
        <v>15651</v>
      </c>
      <c r="E2325" t="s" s="14">
        <f>MID(D2325,1,SEARCH(",",D2325)-1)</f>
        <v>15652</v>
      </c>
      <c r="F2325" t="s" s="13">
        <f>MID(D2325,SEARCH(",",D2325)+2,50)</f>
        <v>4437</v>
      </c>
      <c r="G2325" s="15">
        <v>41690</v>
      </c>
      <c r="H2325" s="16">
        <f>YEAR(G2325)</f>
        <v>2014</v>
      </c>
      <c r="I2325" s="16">
        <f>INT((TODAY()-G2325)/365)</f>
        <v>6</v>
      </c>
      <c r="J2325" t="s" s="17">
        <v>40</v>
      </c>
      <c r="K2325" s="16"/>
      <c r="L2325" s="12">
        <v>646809550</v>
      </c>
      <c r="M2325" s="12">
        <v>696942808</v>
      </c>
      <c r="N2325" s="12"/>
      <c r="O2325" t="s" s="13">
        <v>15653</v>
      </c>
      <c r="P2325" s="16">
        <v>28034</v>
      </c>
      <c r="Q2325" t="s" s="13">
        <v>34</v>
      </c>
      <c r="R2325" s="18"/>
      <c r="S2325" t="s" s="13">
        <v>15654</v>
      </c>
      <c r="T2325" s="12"/>
      <c r="U2325" t="s" s="13">
        <v>15655</v>
      </c>
      <c r="V2325" t="s" s="13">
        <v>15656</v>
      </c>
      <c r="W2325" t="s" s="13">
        <v>15656</v>
      </c>
      <c r="X2325" t="s" s="13">
        <v>15657</v>
      </c>
      <c r="Y2325" t="s" s="13">
        <v>15658</v>
      </c>
      <c r="Z2325" s="12"/>
      <c r="AA2325" s="19">
        <v>44077</v>
      </c>
      <c r="AB2325" s="20"/>
    </row>
    <row r="2326" ht="15.75" customHeight="1">
      <c r="A2326" s="12">
        <v>2342</v>
      </c>
      <c r="B2326" s="12">
        <v>23421</v>
      </c>
      <c r="C2326" t="s" s="13">
        <v>28</v>
      </c>
      <c r="D2326" t="s" s="13">
        <v>15659</v>
      </c>
      <c r="E2326" t="s" s="14">
        <f>MID(D2326,1,SEARCH(",",D2326)-1)</f>
        <v>15660</v>
      </c>
      <c r="F2326" t="s" s="13">
        <f>MID(D2326,SEARCH(",",D2326)+2,50)</f>
        <v>8529</v>
      </c>
      <c r="G2326" s="15">
        <v>40164</v>
      </c>
      <c r="H2326" s="16">
        <f>YEAR(G2326)</f>
        <v>2009</v>
      </c>
      <c r="I2326" s="16">
        <f>INT((TODAY()-G2326)/365)</f>
        <v>10</v>
      </c>
      <c r="J2326" t="s" s="17">
        <v>40</v>
      </c>
      <c r="K2326" s="16"/>
      <c r="L2326" s="12">
        <v>605364210</v>
      </c>
      <c r="M2326" s="12">
        <v>609317820</v>
      </c>
      <c r="N2326" s="12"/>
      <c r="O2326" t="s" s="13">
        <v>15661</v>
      </c>
      <c r="P2326" s="16">
        <v>28016</v>
      </c>
      <c r="Q2326" t="s" s="13">
        <v>34</v>
      </c>
      <c r="R2326" t="s" s="24">
        <v>15662</v>
      </c>
      <c r="S2326" s="12"/>
      <c r="T2326" s="12"/>
      <c r="U2326" t="s" s="13">
        <v>15663</v>
      </c>
      <c r="V2326" t="s" s="13">
        <v>15664</v>
      </c>
      <c r="W2326" t="s" s="13">
        <v>15663</v>
      </c>
      <c r="X2326" t="s" s="13">
        <v>15665</v>
      </c>
      <c r="Y2326" t="s" s="13">
        <v>15666</v>
      </c>
      <c r="Z2326" s="12"/>
      <c r="AA2326" s="19">
        <v>44077</v>
      </c>
      <c r="AB2326" s="20"/>
    </row>
    <row r="2327" ht="15.75" customHeight="1">
      <c r="A2327" s="12">
        <v>2342</v>
      </c>
      <c r="B2327" s="12">
        <v>23422</v>
      </c>
      <c r="C2327" t="s" s="13">
        <v>28</v>
      </c>
      <c r="D2327" t="s" s="13">
        <v>15667</v>
      </c>
      <c r="E2327" t="s" s="14">
        <f>MID(D2327,1,SEARCH(",",D2327)-1)</f>
        <v>15660</v>
      </c>
      <c r="F2327" t="s" s="13">
        <f>MID(D2327,SEARCH(",",D2327)+2,50)</f>
        <v>1515</v>
      </c>
      <c r="G2327" s="15">
        <v>40164</v>
      </c>
      <c r="H2327" s="16">
        <f>YEAR(G2327)</f>
        <v>2009</v>
      </c>
      <c r="I2327" s="16">
        <f>INT((TODAY()-G2327)/365)</f>
        <v>10</v>
      </c>
      <c r="J2327" t="s" s="17">
        <v>32</v>
      </c>
      <c r="K2327" s="16"/>
      <c r="L2327" s="12">
        <v>605364210</v>
      </c>
      <c r="M2327" s="12">
        <v>609317820</v>
      </c>
      <c r="N2327" s="12"/>
      <c r="O2327" t="s" s="13">
        <v>15661</v>
      </c>
      <c r="P2327" s="16">
        <v>28016</v>
      </c>
      <c r="Q2327" t="s" s="13">
        <v>34</v>
      </c>
      <c r="R2327" t="s" s="24">
        <v>15662</v>
      </c>
      <c r="S2327" s="12"/>
      <c r="T2327" s="12"/>
      <c r="U2327" t="s" s="13">
        <v>15663</v>
      </c>
      <c r="V2327" t="s" s="13">
        <v>15664</v>
      </c>
      <c r="W2327" t="s" s="13">
        <v>15663</v>
      </c>
      <c r="X2327" t="s" s="13">
        <v>15665</v>
      </c>
      <c r="Y2327" t="s" s="13">
        <v>15666</v>
      </c>
      <c r="Z2327" s="12"/>
      <c r="AA2327" s="19">
        <v>44077</v>
      </c>
      <c r="AB2327" s="20"/>
    </row>
    <row r="2328" ht="15.75" customHeight="1">
      <c r="A2328" s="12">
        <v>2343</v>
      </c>
      <c r="B2328" s="12">
        <v>23431</v>
      </c>
      <c r="C2328" t="s" s="13">
        <v>28</v>
      </c>
      <c r="D2328" t="s" s="13">
        <v>15668</v>
      </c>
      <c r="E2328" t="s" s="14">
        <f>MID(D2328,1,SEARCH(",",D2328)-1)</f>
        <v>15669</v>
      </c>
      <c r="F2328" t="s" s="13">
        <f>MID(D2328,SEARCH(",",D2328)+2,50)</f>
        <v>1309</v>
      </c>
      <c r="G2328" s="15">
        <v>38750</v>
      </c>
      <c r="H2328" s="16">
        <f>YEAR(G2328)</f>
        <v>2006</v>
      </c>
      <c r="I2328" s="16">
        <f>INT((TODAY()-G2328)/365)</f>
        <v>14</v>
      </c>
      <c r="J2328" t="s" s="17">
        <v>40</v>
      </c>
      <c r="K2328" s="16"/>
      <c r="L2328" s="12">
        <v>913867002</v>
      </c>
      <c r="M2328" s="12">
        <v>609044500</v>
      </c>
      <c r="N2328" s="12">
        <v>609475103</v>
      </c>
      <c r="O2328" t="s" s="13">
        <v>15670</v>
      </c>
      <c r="P2328" s="16">
        <v>28035</v>
      </c>
      <c r="Q2328" t="s" s="13">
        <v>34</v>
      </c>
      <c r="R2328" t="s" s="24">
        <v>15671</v>
      </c>
      <c r="S2328" s="12"/>
      <c r="T2328" s="12"/>
      <c r="U2328" t="s" s="13">
        <v>15672</v>
      </c>
      <c r="V2328" t="s" s="13">
        <v>15673</v>
      </c>
      <c r="W2328" t="s" s="13">
        <v>15672</v>
      </c>
      <c r="X2328" t="s" s="13">
        <v>15674</v>
      </c>
      <c r="Y2328" t="s" s="13">
        <v>15675</v>
      </c>
      <c r="Z2328" s="12"/>
      <c r="AA2328" s="19">
        <v>44077</v>
      </c>
      <c r="AB2328" s="20"/>
    </row>
    <row r="2329" ht="15.75" customHeight="1">
      <c r="A2329" s="12">
        <v>2344</v>
      </c>
      <c r="B2329" s="12">
        <v>23441</v>
      </c>
      <c r="C2329" t="s" s="13">
        <v>28</v>
      </c>
      <c r="D2329" t="s" s="13">
        <v>15676</v>
      </c>
      <c r="E2329" t="s" s="14">
        <f>MID(D2329,1,SEARCH(",",D2329)-1)</f>
        <v>15677</v>
      </c>
      <c r="F2329" t="s" s="13">
        <f>MID(D2329,SEARCH(",",D2329)+2,50)</f>
        <v>3871</v>
      </c>
      <c r="G2329" s="15">
        <v>39951</v>
      </c>
      <c r="H2329" s="16">
        <f>YEAR(G2329)</f>
        <v>2009</v>
      </c>
      <c r="I2329" s="16">
        <f>INT((TODAY()-G2329)/365)</f>
        <v>11</v>
      </c>
      <c r="J2329" t="s" s="17">
        <v>40</v>
      </c>
      <c r="K2329" s="16"/>
      <c r="L2329" s="12">
        <v>669792264</v>
      </c>
      <c r="M2329" s="12">
        <v>607576686</v>
      </c>
      <c r="N2329" s="12"/>
      <c r="O2329" t="s" s="13">
        <v>15678</v>
      </c>
      <c r="P2329" s="16">
        <v>28050</v>
      </c>
      <c r="Q2329" t="s" s="13">
        <v>34</v>
      </c>
      <c r="R2329" t="s" s="24">
        <v>15679</v>
      </c>
      <c r="S2329" s="12"/>
      <c r="T2329" s="12"/>
      <c r="U2329" t="s" s="13">
        <v>15680</v>
      </c>
      <c r="V2329" t="s" s="13">
        <v>15681</v>
      </c>
      <c r="W2329" t="s" s="13">
        <v>15680</v>
      </c>
      <c r="X2329" t="s" s="13">
        <v>15682</v>
      </c>
      <c r="Y2329" t="s" s="13">
        <v>15683</v>
      </c>
      <c r="Z2329" s="12"/>
      <c r="AA2329" s="19">
        <v>44077</v>
      </c>
      <c r="AB2329" s="20"/>
    </row>
    <row r="2330" ht="15.75" customHeight="1">
      <c r="A2330" s="12">
        <v>2345</v>
      </c>
      <c r="B2330" s="12">
        <v>23451</v>
      </c>
      <c r="C2330" t="s" s="13">
        <v>28</v>
      </c>
      <c r="D2330" t="s" s="13">
        <v>15684</v>
      </c>
      <c r="E2330" t="s" s="14">
        <f>MID(D2330,1,SEARCH(",",D2330)-1)</f>
        <v>15685</v>
      </c>
      <c r="F2330" t="s" s="13">
        <f>MID(D2330,SEARCH(",",D2330)+2,50)</f>
        <v>1324</v>
      </c>
      <c r="G2330" s="15">
        <v>38932</v>
      </c>
      <c r="H2330" s="16">
        <f>YEAR(G2330)</f>
        <v>2006</v>
      </c>
      <c r="I2330" s="16">
        <f>INT((TODAY()-G2330)/365)</f>
        <v>14</v>
      </c>
      <c r="J2330" t="s" s="17">
        <v>32</v>
      </c>
      <c r="K2330" s="16"/>
      <c r="L2330" s="12">
        <v>650370984</v>
      </c>
      <c r="M2330" s="12">
        <v>630406130</v>
      </c>
      <c r="N2330" s="12"/>
      <c r="O2330" t="s" s="13">
        <v>15686</v>
      </c>
      <c r="P2330" s="16">
        <v>28049</v>
      </c>
      <c r="Q2330" t="s" s="13">
        <v>34</v>
      </c>
      <c r="R2330" t="s" s="24">
        <v>15687</v>
      </c>
      <c r="S2330" s="12"/>
      <c r="T2330" s="12"/>
      <c r="U2330" t="s" s="13">
        <v>15688</v>
      </c>
      <c r="V2330" t="s" s="13">
        <v>15689</v>
      </c>
      <c r="W2330" t="s" s="13">
        <v>15689</v>
      </c>
      <c r="X2330" t="s" s="13">
        <v>15690</v>
      </c>
      <c r="Y2330" t="s" s="13">
        <v>15691</v>
      </c>
      <c r="Z2330" s="12"/>
      <c r="AA2330" s="19">
        <v>44077</v>
      </c>
      <c r="AB2330" s="20"/>
    </row>
    <row r="2331" ht="15.75" customHeight="1">
      <c r="A2331" s="12">
        <v>2346</v>
      </c>
      <c r="B2331" s="12">
        <v>23461</v>
      </c>
      <c r="C2331" t="s" s="13">
        <v>28</v>
      </c>
      <c r="D2331" t="s" s="13">
        <v>15692</v>
      </c>
      <c r="E2331" t="s" s="14">
        <f>MID(D2331,1,SEARCH(",",D2331)-1)</f>
        <v>15693</v>
      </c>
      <c r="F2331" t="s" s="13">
        <f>MID(D2331,SEARCH(",",D2331)+2,50)</f>
        <v>4764</v>
      </c>
      <c r="G2331" s="15">
        <v>41208</v>
      </c>
      <c r="H2331" s="16">
        <f>YEAR(G2331)</f>
        <v>2012</v>
      </c>
      <c r="I2331" s="16">
        <f>INT((TODAY()-G2331)/365)</f>
        <v>8</v>
      </c>
      <c r="J2331" t="s" s="17">
        <v>32</v>
      </c>
      <c r="K2331" s="16"/>
      <c r="L2331" s="12">
        <v>650386318</v>
      </c>
      <c r="M2331" s="12">
        <v>661256309</v>
      </c>
      <c r="N2331" s="12"/>
      <c r="O2331" t="s" s="13">
        <v>15694</v>
      </c>
      <c r="P2331" s="16">
        <v>28049</v>
      </c>
      <c r="Q2331" t="s" s="13">
        <v>34</v>
      </c>
      <c r="R2331" t="s" s="24">
        <v>15695</v>
      </c>
      <c r="S2331" s="12"/>
      <c r="T2331" s="12"/>
      <c r="U2331" t="s" s="13">
        <v>15696</v>
      </c>
      <c r="V2331" t="s" s="13">
        <v>15697</v>
      </c>
      <c r="W2331" t="s" s="13">
        <v>15697</v>
      </c>
      <c r="X2331" t="s" s="13">
        <v>15698</v>
      </c>
      <c r="Y2331" t="s" s="13">
        <v>15699</v>
      </c>
      <c r="Z2331" s="12"/>
      <c r="AA2331" s="19">
        <v>44077</v>
      </c>
      <c r="AB2331" s="20"/>
    </row>
    <row r="2332" ht="15.75" customHeight="1">
      <c r="A2332" s="12">
        <v>2347</v>
      </c>
      <c r="B2332" s="12">
        <v>23471</v>
      </c>
      <c r="C2332" t="s" s="13">
        <v>28</v>
      </c>
      <c r="D2332" t="s" s="13">
        <v>15700</v>
      </c>
      <c r="E2332" t="s" s="14">
        <f>MID(D2332,1,SEARCH(",",D2332)-1)</f>
        <v>15701</v>
      </c>
      <c r="F2332" t="s" s="13">
        <f>MID(D2332,SEARCH(",",D2332)+2,50)</f>
        <v>192</v>
      </c>
      <c r="G2332" s="15">
        <v>39110</v>
      </c>
      <c r="H2332" s="16">
        <f>YEAR(G2332)</f>
        <v>2007</v>
      </c>
      <c r="I2332" s="16">
        <f>INT((TODAY()-G2332)/365)</f>
        <v>13</v>
      </c>
      <c r="J2332" t="s" s="17">
        <v>32</v>
      </c>
      <c r="K2332" s="16"/>
      <c r="L2332" s="12">
        <v>649632462</v>
      </c>
      <c r="M2332" s="12">
        <v>638217062</v>
      </c>
      <c r="N2332" s="12"/>
      <c r="O2332" t="s" s="13">
        <v>15702</v>
      </c>
      <c r="P2332" s="16">
        <v>28049</v>
      </c>
      <c r="Q2332" t="s" s="13">
        <v>34</v>
      </c>
      <c r="R2332" t="s" s="24">
        <v>15703</v>
      </c>
      <c r="S2332" s="12"/>
      <c r="T2332" s="12"/>
      <c r="U2332" t="s" s="13">
        <v>15704</v>
      </c>
      <c r="V2332" t="s" s="13">
        <v>15705</v>
      </c>
      <c r="W2332" t="s" s="13">
        <v>15704</v>
      </c>
      <c r="X2332" t="s" s="13">
        <v>15706</v>
      </c>
      <c r="Y2332" t="s" s="13">
        <v>15707</v>
      </c>
      <c r="Z2332" s="12"/>
      <c r="AA2332" s="19">
        <v>44077</v>
      </c>
      <c r="AB2332" s="20"/>
    </row>
    <row r="2333" ht="15.75" customHeight="1">
      <c r="A2333" s="12">
        <v>2348</v>
      </c>
      <c r="B2333" s="12">
        <v>23481</v>
      </c>
      <c r="C2333" t="s" s="13">
        <v>28</v>
      </c>
      <c r="D2333" t="s" s="13">
        <v>15708</v>
      </c>
      <c r="E2333" t="s" s="14">
        <f>MID(D2333,1,SEARCH(",",D2333)-1)</f>
        <v>15709</v>
      </c>
      <c r="F2333" t="s" s="13">
        <f>MID(D2333,SEARCH(",",D2333)+2,50)</f>
        <v>88</v>
      </c>
      <c r="G2333" s="15">
        <v>40047</v>
      </c>
      <c r="H2333" s="16">
        <f>YEAR(G2333)</f>
        <v>2009</v>
      </c>
      <c r="I2333" s="16">
        <f>INT((TODAY()-G2333)/365)</f>
        <v>11</v>
      </c>
      <c r="J2333" t="s" s="17">
        <v>32</v>
      </c>
      <c r="K2333" s="16"/>
      <c r="L2333" s="12">
        <v>649583387</v>
      </c>
      <c r="M2333" s="12">
        <v>619445569</v>
      </c>
      <c r="N2333" s="12"/>
      <c r="O2333" t="s" s="13">
        <v>15710</v>
      </c>
      <c r="P2333" s="16">
        <v>28035</v>
      </c>
      <c r="Q2333" t="s" s="13">
        <v>34</v>
      </c>
      <c r="R2333" t="s" s="24">
        <v>15711</v>
      </c>
      <c r="S2333" s="12"/>
      <c r="T2333" s="12"/>
      <c r="U2333" t="s" s="13">
        <v>15712</v>
      </c>
      <c r="V2333" t="s" s="13">
        <v>15713</v>
      </c>
      <c r="W2333" t="s" s="13">
        <v>15713</v>
      </c>
      <c r="X2333" t="s" s="13">
        <v>15714</v>
      </c>
      <c r="Y2333" t="s" s="13">
        <v>15715</v>
      </c>
      <c r="Z2333" s="12"/>
      <c r="AA2333" s="19">
        <v>44077</v>
      </c>
      <c r="AB2333" s="20"/>
    </row>
    <row r="2334" ht="15.75" customHeight="1">
      <c r="A2334" s="12">
        <v>2349</v>
      </c>
      <c r="B2334" s="12">
        <v>23491</v>
      </c>
      <c r="C2334" t="s" s="13">
        <v>28</v>
      </c>
      <c r="D2334" t="s" s="13">
        <v>15716</v>
      </c>
      <c r="E2334" t="s" s="14">
        <f>MID(D2334,1,SEARCH(",",D2334)-1)</f>
        <v>15717</v>
      </c>
      <c r="F2334" t="s" s="13">
        <f>MID(D2334,SEARCH(",",D2334)+2,50)</f>
        <v>504</v>
      </c>
      <c r="G2334" s="15">
        <v>41296</v>
      </c>
      <c r="H2334" s="16">
        <f>YEAR(G2334)</f>
        <v>2013</v>
      </c>
      <c r="I2334" s="16">
        <f>INT((TODAY()-G2334)/365)</f>
        <v>7</v>
      </c>
      <c r="J2334" t="s" s="17">
        <v>40</v>
      </c>
      <c r="K2334" s="16"/>
      <c r="L2334" s="12">
        <v>669174757</v>
      </c>
      <c r="M2334" s="12"/>
      <c r="N2334" s="12"/>
      <c r="O2334" t="s" s="13">
        <v>15718</v>
      </c>
      <c r="P2334" s="16">
        <v>28034</v>
      </c>
      <c r="Q2334" t="s" s="13">
        <v>34</v>
      </c>
      <c r="R2334" t="s" s="24">
        <v>15719</v>
      </c>
      <c r="S2334" s="12"/>
      <c r="T2334" s="12"/>
      <c r="U2334" t="s" s="13">
        <v>15720</v>
      </c>
      <c r="V2334" t="s" s="13">
        <v>15721</v>
      </c>
      <c r="W2334" t="s" s="13">
        <v>15720</v>
      </c>
      <c r="X2334" t="s" s="13">
        <v>15722</v>
      </c>
      <c r="Y2334" t="s" s="13">
        <v>15723</v>
      </c>
      <c r="Z2334" s="12"/>
      <c r="AA2334" s="19">
        <v>44077</v>
      </c>
      <c r="AB2334" s="20"/>
    </row>
    <row r="2335" ht="15.75" customHeight="1">
      <c r="A2335" s="12">
        <v>2349</v>
      </c>
      <c r="B2335" s="12">
        <v>23492</v>
      </c>
      <c r="C2335" t="s" s="13">
        <v>28</v>
      </c>
      <c r="D2335" t="s" s="13">
        <v>15724</v>
      </c>
      <c r="E2335" t="s" s="14">
        <f>MID(D2335,1,SEARCH(",",D2335)-1)</f>
        <v>15717</v>
      </c>
      <c r="F2335" t="s" s="13">
        <f>MID(D2335,SEARCH(",",D2335)+2,50)</f>
        <v>4687</v>
      </c>
      <c r="G2335" s="15">
        <v>41296</v>
      </c>
      <c r="H2335" s="16">
        <f>YEAR(G2335)</f>
        <v>2013</v>
      </c>
      <c r="I2335" s="16">
        <f>INT((TODAY()-G2335)/365)</f>
        <v>7</v>
      </c>
      <c r="J2335" t="s" s="17">
        <v>40</v>
      </c>
      <c r="K2335" s="16"/>
      <c r="L2335" s="12">
        <v>669174757</v>
      </c>
      <c r="M2335" s="12"/>
      <c r="N2335" s="12"/>
      <c r="O2335" t="s" s="13">
        <v>15718</v>
      </c>
      <c r="P2335" s="16">
        <v>28034</v>
      </c>
      <c r="Q2335" t="s" s="13">
        <v>34</v>
      </c>
      <c r="R2335" t="s" s="24">
        <v>15719</v>
      </c>
      <c r="S2335" s="12"/>
      <c r="T2335" s="12"/>
      <c r="U2335" t="s" s="13">
        <v>15720</v>
      </c>
      <c r="V2335" t="s" s="13">
        <v>15721</v>
      </c>
      <c r="W2335" t="s" s="13">
        <v>15720</v>
      </c>
      <c r="X2335" t="s" s="13">
        <v>15722</v>
      </c>
      <c r="Y2335" t="s" s="13">
        <v>15723</v>
      </c>
      <c r="Z2335" s="12"/>
      <c r="AA2335" s="19">
        <v>44077</v>
      </c>
      <c r="AB2335" s="20"/>
    </row>
    <row r="2336" ht="15.75" customHeight="1">
      <c r="A2336" s="12">
        <v>2350</v>
      </c>
      <c r="B2336" s="12">
        <v>23501</v>
      </c>
      <c r="C2336" t="s" s="13">
        <v>28</v>
      </c>
      <c r="D2336" t="s" s="13">
        <v>15725</v>
      </c>
      <c r="E2336" t="s" s="14">
        <f>MID(D2336,1,SEARCH(",",D2336)-1)</f>
        <v>15726</v>
      </c>
      <c r="F2336" t="s" s="13">
        <f>MID(D2336,SEARCH(",",D2336)+2,50)</f>
        <v>551</v>
      </c>
      <c r="G2336" s="15">
        <v>38736</v>
      </c>
      <c r="H2336" s="16">
        <f>YEAR(G2336)</f>
        <v>2006</v>
      </c>
      <c r="I2336" s="16">
        <f>INT((TODAY()-G2336)/365)</f>
        <v>14</v>
      </c>
      <c r="J2336" t="s" s="17">
        <v>32</v>
      </c>
      <c r="K2336" s="16"/>
      <c r="L2336" s="12">
        <v>629212454</v>
      </c>
      <c r="M2336" s="12"/>
      <c r="N2336" s="12"/>
      <c r="O2336" t="s" s="13">
        <v>15727</v>
      </c>
      <c r="P2336" s="16">
        <v>28049</v>
      </c>
      <c r="Q2336" t="s" s="13">
        <v>34</v>
      </c>
      <c r="R2336" t="s" s="24">
        <v>15728</v>
      </c>
      <c r="S2336" s="12"/>
      <c r="T2336" s="12"/>
      <c r="U2336" s="12"/>
      <c r="V2336" t="s" s="13">
        <v>15729</v>
      </c>
      <c r="W2336" t="s" s="13">
        <v>15729</v>
      </c>
      <c r="X2336" t="s" s="13">
        <v>15730</v>
      </c>
      <c r="Y2336" t="s" s="13">
        <v>15731</v>
      </c>
      <c r="Z2336" s="12"/>
      <c r="AA2336" s="19">
        <v>44077</v>
      </c>
      <c r="AB2336" s="20"/>
    </row>
    <row r="2337" ht="15.75" customHeight="1">
      <c r="A2337" s="12">
        <v>2351</v>
      </c>
      <c r="B2337" s="12">
        <v>23511</v>
      </c>
      <c r="C2337" t="s" s="13">
        <v>28</v>
      </c>
      <c r="D2337" t="s" s="13">
        <v>15732</v>
      </c>
      <c r="E2337" t="s" s="14">
        <f>MID(D2337,1,SEARCH(",",D2337)-1)</f>
        <v>15733</v>
      </c>
      <c r="F2337" t="s" s="13">
        <f>MID(D2337,SEARCH(",",D2337)+2,50)</f>
        <v>331</v>
      </c>
      <c r="G2337" s="15">
        <v>39611</v>
      </c>
      <c r="H2337" s="16">
        <f>YEAR(G2337)</f>
        <v>2008</v>
      </c>
      <c r="I2337" s="16">
        <f>INT((TODAY()-G2337)/365)</f>
        <v>12</v>
      </c>
      <c r="J2337" t="s" s="17">
        <v>32</v>
      </c>
      <c r="K2337" t="s" s="17">
        <v>15734</v>
      </c>
      <c r="L2337" s="12">
        <v>626032561</v>
      </c>
      <c r="M2337" s="12">
        <v>630148250</v>
      </c>
      <c r="N2337" s="12">
        <v>913145021</v>
      </c>
      <c r="O2337" t="s" s="13">
        <v>15735</v>
      </c>
      <c r="P2337" s="16">
        <v>28029</v>
      </c>
      <c r="Q2337" t="s" s="13">
        <v>34</v>
      </c>
      <c r="R2337" t="s" s="24">
        <v>15736</v>
      </c>
      <c r="S2337" s="12"/>
      <c r="T2337" s="12"/>
      <c r="U2337" t="s" s="13">
        <v>15737</v>
      </c>
      <c r="V2337" t="s" s="13">
        <v>15738</v>
      </c>
      <c r="W2337" t="s" s="13">
        <v>15737</v>
      </c>
      <c r="X2337" t="s" s="13">
        <v>15739</v>
      </c>
      <c r="Y2337" t="s" s="13">
        <v>15740</v>
      </c>
      <c r="Z2337" s="12"/>
      <c r="AA2337" s="19">
        <v>44078</v>
      </c>
      <c r="AB2337" s="20"/>
    </row>
    <row r="2338" ht="15.75" customHeight="1">
      <c r="A2338" s="12">
        <v>2351</v>
      </c>
      <c r="B2338" s="12">
        <v>23512</v>
      </c>
      <c r="C2338" t="s" s="13">
        <v>28</v>
      </c>
      <c r="D2338" t="s" s="13">
        <v>15741</v>
      </c>
      <c r="E2338" t="s" s="14">
        <f>MID(D2338,1,SEARCH(",",D2338)-1)</f>
        <v>15733</v>
      </c>
      <c r="F2338" t="s" s="13">
        <f>MID(D2338,SEARCH(",",D2338)+2,50)</f>
        <v>128</v>
      </c>
      <c r="G2338" s="15">
        <v>41425</v>
      </c>
      <c r="H2338" s="16">
        <f>YEAR(G2338)</f>
        <v>2013</v>
      </c>
      <c r="I2338" s="16">
        <f>INT((TODAY()-G2338)/365)</f>
        <v>7</v>
      </c>
      <c r="J2338" t="s" s="17">
        <v>40</v>
      </c>
      <c r="K2338" t="s" s="17">
        <v>15742</v>
      </c>
      <c r="L2338" s="12">
        <v>626032561</v>
      </c>
      <c r="M2338" s="12">
        <v>630148250</v>
      </c>
      <c r="N2338" s="12">
        <v>913145021</v>
      </c>
      <c r="O2338" t="s" s="13">
        <v>15735</v>
      </c>
      <c r="P2338" s="16">
        <v>28029</v>
      </c>
      <c r="Q2338" t="s" s="13">
        <v>34</v>
      </c>
      <c r="R2338" t="s" s="24">
        <v>15736</v>
      </c>
      <c r="S2338" s="12"/>
      <c r="T2338" s="12"/>
      <c r="U2338" t="s" s="13">
        <v>15737</v>
      </c>
      <c r="V2338" t="s" s="13">
        <v>15738</v>
      </c>
      <c r="W2338" t="s" s="13">
        <v>15737</v>
      </c>
      <c r="X2338" t="s" s="13">
        <v>15739</v>
      </c>
      <c r="Y2338" t="s" s="13">
        <v>15740</v>
      </c>
      <c r="Z2338" s="12"/>
      <c r="AA2338" s="19">
        <v>44078</v>
      </c>
      <c r="AB2338" s="20"/>
    </row>
    <row r="2339" ht="15.75" customHeight="1">
      <c r="A2339" s="12">
        <v>2352</v>
      </c>
      <c r="B2339" s="12">
        <v>23521</v>
      </c>
      <c r="C2339" t="s" s="13">
        <v>28</v>
      </c>
      <c r="D2339" t="s" s="13">
        <v>15743</v>
      </c>
      <c r="E2339" t="s" s="14">
        <f>MID(D2339,1,SEARCH(",",D2339)-1)</f>
        <v>15744</v>
      </c>
      <c r="F2339" t="s" s="13">
        <f>MID(D2339,SEARCH(",",D2339)+2,50)</f>
        <v>6122</v>
      </c>
      <c r="G2339" s="15">
        <v>38903</v>
      </c>
      <c r="H2339" s="16">
        <f>YEAR(G2339)</f>
        <v>2006</v>
      </c>
      <c r="I2339" s="16">
        <f>INT((TODAY()-G2339)/365)</f>
        <v>14</v>
      </c>
      <c r="J2339" t="s" s="17">
        <v>32</v>
      </c>
      <c r="K2339" t="s" s="17">
        <v>15745</v>
      </c>
      <c r="L2339" s="12">
        <v>658050624</v>
      </c>
      <c r="M2339" s="12">
        <v>690212761</v>
      </c>
      <c r="N2339" s="12"/>
      <c r="O2339" t="s" s="13">
        <v>15746</v>
      </c>
      <c r="P2339" s="16">
        <v>28029</v>
      </c>
      <c r="Q2339" t="s" s="13">
        <v>34</v>
      </c>
      <c r="R2339" t="s" s="24">
        <v>15747</v>
      </c>
      <c r="S2339" s="12"/>
      <c r="T2339" s="12"/>
      <c r="U2339" t="s" s="13">
        <v>15748</v>
      </c>
      <c r="V2339" s="12"/>
      <c r="W2339" t="s" s="13">
        <v>15748</v>
      </c>
      <c r="X2339" t="s" s="13">
        <v>15749</v>
      </c>
      <c r="Y2339" t="s" s="13">
        <v>15750</v>
      </c>
      <c r="Z2339" s="12"/>
      <c r="AA2339" s="19">
        <v>44078</v>
      </c>
      <c r="AB2339" s="20"/>
    </row>
    <row r="2340" ht="15.75" customHeight="1">
      <c r="A2340" s="12">
        <v>2353</v>
      </c>
      <c r="B2340" s="12">
        <v>23531</v>
      </c>
      <c r="C2340" t="s" s="13">
        <v>28</v>
      </c>
      <c r="D2340" t="s" s="13">
        <v>15751</v>
      </c>
      <c r="E2340" t="s" s="14">
        <f>MID(D2340,1,SEARCH(",",D2340)-1)</f>
        <v>15752</v>
      </c>
      <c r="F2340" t="s" s="13">
        <f>MID(D2340,SEARCH(",",D2340)+2,50)</f>
        <v>60</v>
      </c>
      <c r="G2340" s="15">
        <v>40977</v>
      </c>
      <c r="H2340" s="16">
        <f>YEAR(G2340)</f>
        <v>2012</v>
      </c>
      <c r="I2340" s="16">
        <f>INT((TODAY()-G2340)/365)</f>
        <v>8</v>
      </c>
      <c r="J2340" t="s" s="17">
        <v>40</v>
      </c>
      <c r="K2340" t="s" s="17">
        <v>15753</v>
      </c>
      <c r="L2340" s="12">
        <v>667178748</v>
      </c>
      <c r="M2340" s="12">
        <v>646475347</v>
      </c>
      <c r="N2340" s="12"/>
      <c r="O2340" t="s" s="13">
        <v>6212</v>
      </c>
      <c r="P2340" s="16">
        <v>28049</v>
      </c>
      <c r="Q2340" t="s" s="13">
        <v>34</v>
      </c>
      <c r="R2340" t="s" s="24">
        <v>15754</v>
      </c>
      <c r="S2340" s="12"/>
      <c r="T2340" s="12"/>
      <c r="U2340" t="s" s="13">
        <v>15755</v>
      </c>
      <c r="V2340" t="s" s="13">
        <v>15756</v>
      </c>
      <c r="W2340" t="s" s="13">
        <v>15755</v>
      </c>
      <c r="X2340" t="s" s="13">
        <v>15757</v>
      </c>
      <c r="Y2340" t="s" s="13">
        <v>15758</v>
      </c>
      <c r="Z2340" s="12"/>
      <c r="AA2340" s="19">
        <v>44078</v>
      </c>
      <c r="AB2340" s="20"/>
    </row>
    <row r="2341" ht="15.75" customHeight="1">
      <c r="A2341" s="12">
        <v>2353</v>
      </c>
      <c r="B2341" s="12">
        <v>23532</v>
      </c>
      <c r="C2341" t="s" s="13">
        <v>28</v>
      </c>
      <c r="D2341" t="s" s="13">
        <v>15759</v>
      </c>
      <c r="E2341" t="s" s="14">
        <f>MID(D2341,1,SEARCH(",",D2341)-1)</f>
        <v>15752</v>
      </c>
      <c r="F2341" t="s" s="13">
        <f>MID(D2341,SEARCH(",",D2341)+2,50)</f>
        <v>115</v>
      </c>
      <c r="G2341" s="15">
        <v>40977</v>
      </c>
      <c r="H2341" s="16">
        <f>YEAR(G2341)</f>
        <v>2012</v>
      </c>
      <c r="I2341" s="16">
        <f>INT((TODAY()-G2341)/365)</f>
        <v>8</v>
      </c>
      <c r="J2341" t="s" s="17">
        <v>40</v>
      </c>
      <c r="K2341" t="s" s="17">
        <v>15760</v>
      </c>
      <c r="L2341" s="12">
        <v>667178748</v>
      </c>
      <c r="M2341" s="12">
        <v>646475347</v>
      </c>
      <c r="N2341" s="12"/>
      <c r="O2341" t="s" s="13">
        <v>6212</v>
      </c>
      <c r="P2341" s="16">
        <v>28049</v>
      </c>
      <c r="Q2341" t="s" s="13">
        <v>34</v>
      </c>
      <c r="R2341" t="s" s="24">
        <v>15754</v>
      </c>
      <c r="S2341" s="12"/>
      <c r="T2341" s="12"/>
      <c r="U2341" t="s" s="13">
        <v>15755</v>
      </c>
      <c r="V2341" t="s" s="13">
        <v>15756</v>
      </c>
      <c r="W2341" t="s" s="13">
        <v>15755</v>
      </c>
      <c r="X2341" t="s" s="13">
        <v>15757</v>
      </c>
      <c r="Y2341" t="s" s="13">
        <v>15758</v>
      </c>
      <c r="Z2341" s="12"/>
      <c r="AA2341" s="19">
        <v>44078</v>
      </c>
      <c r="AB2341" s="20"/>
    </row>
    <row r="2342" ht="15.75" customHeight="1">
      <c r="A2342" s="12">
        <v>2353</v>
      </c>
      <c r="B2342" s="12">
        <v>23533</v>
      </c>
      <c r="C2342" t="s" s="13">
        <v>28</v>
      </c>
      <c r="D2342" t="s" s="13">
        <v>15761</v>
      </c>
      <c r="E2342" t="s" s="14">
        <f>MID(D2342,1,SEARCH(",",D2342)-1)</f>
        <v>15752</v>
      </c>
      <c r="F2342" t="s" s="13">
        <f>MID(D2342,SEARCH(",",D2342)+2,50)</f>
        <v>128</v>
      </c>
      <c r="G2342" s="15">
        <v>42194</v>
      </c>
      <c r="H2342" s="16">
        <f>YEAR(G2342)</f>
        <v>2015</v>
      </c>
      <c r="I2342" s="16">
        <f>INT((TODAY()-G2342)/365)</f>
        <v>5</v>
      </c>
      <c r="J2342" t="s" s="17">
        <v>40</v>
      </c>
      <c r="K2342" t="s" s="17">
        <v>15762</v>
      </c>
      <c r="L2342" s="12">
        <v>667178748</v>
      </c>
      <c r="M2342" s="12">
        <v>646475347</v>
      </c>
      <c r="N2342" s="12"/>
      <c r="O2342" t="s" s="13">
        <v>6212</v>
      </c>
      <c r="P2342" s="16">
        <v>28049</v>
      </c>
      <c r="Q2342" t="s" s="13">
        <v>34</v>
      </c>
      <c r="R2342" t="s" s="24">
        <v>15754</v>
      </c>
      <c r="S2342" s="12"/>
      <c r="T2342" s="12"/>
      <c r="U2342" t="s" s="13">
        <v>15755</v>
      </c>
      <c r="V2342" t="s" s="13">
        <v>15756</v>
      </c>
      <c r="W2342" t="s" s="13">
        <v>15755</v>
      </c>
      <c r="X2342" t="s" s="13">
        <v>15757</v>
      </c>
      <c r="Y2342" t="s" s="13">
        <v>15758</v>
      </c>
      <c r="Z2342" s="12"/>
      <c r="AA2342" s="19">
        <v>44078</v>
      </c>
      <c r="AB2342" s="20"/>
    </row>
    <row r="2343" ht="15.75" customHeight="1">
      <c r="A2343" s="12">
        <v>2354</v>
      </c>
      <c r="B2343" s="12">
        <v>23541</v>
      </c>
      <c r="C2343" t="s" s="13">
        <v>28</v>
      </c>
      <c r="D2343" t="s" s="13">
        <v>15763</v>
      </c>
      <c r="E2343" t="s" s="14">
        <f>MID(D2343,1,SEARCH(",",D2343)-1)</f>
        <v>15764</v>
      </c>
      <c r="F2343" t="s" s="13">
        <f>MID(D2343,SEARCH(",",D2343)+2,50)</f>
        <v>88</v>
      </c>
      <c r="G2343" s="15">
        <v>39633</v>
      </c>
      <c r="H2343" s="16">
        <f>YEAR(G2343)</f>
        <v>2008</v>
      </c>
      <c r="I2343" s="16">
        <f>INT((TODAY()-G2343)/365)</f>
        <v>12</v>
      </c>
      <c r="J2343" t="s" s="17">
        <v>32</v>
      </c>
      <c r="K2343" s="16"/>
      <c r="L2343" s="12">
        <v>629067797</v>
      </c>
      <c r="M2343" s="12">
        <v>644339996</v>
      </c>
      <c r="N2343" s="12"/>
      <c r="O2343" t="s" s="13">
        <v>15765</v>
      </c>
      <c r="P2343" s="16">
        <v>28035</v>
      </c>
      <c r="Q2343" t="s" s="13">
        <v>34</v>
      </c>
      <c r="R2343" t="s" s="24">
        <v>15766</v>
      </c>
      <c r="S2343" s="12"/>
      <c r="T2343" s="12"/>
      <c r="U2343" t="s" s="13">
        <v>15767</v>
      </c>
      <c r="V2343" t="s" s="13">
        <v>15768</v>
      </c>
      <c r="W2343" t="s" s="13">
        <v>15768</v>
      </c>
      <c r="X2343" t="s" s="13">
        <v>15769</v>
      </c>
      <c r="Y2343" t="s" s="13">
        <v>15770</v>
      </c>
      <c r="Z2343" s="12"/>
      <c r="AA2343" s="19">
        <v>44078</v>
      </c>
      <c r="AB2343" s="20"/>
    </row>
    <row r="2344" ht="15.75" customHeight="1">
      <c r="A2344" s="12">
        <v>2355</v>
      </c>
      <c r="B2344" s="12">
        <v>23551</v>
      </c>
      <c r="C2344" t="s" s="13">
        <v>28</v>
      </c>
      <c r="D2344" t="s" s="13">
        <v>15771</v>
      </c>
      <c r="E2344" t="s" s="14">
        <f>MID(D2344,1,SEARCH(",",D2344)-1)</f>
        <v>15772</v>
      </c>
      <c r="F2344" t="s" s="13">
        <f>MID(D2344,SEARCH(",",D2344)+2,50)</f>
        <v>13134</v>
      </c>
      <c r="G2344" s="15">
        <v>39364</v>
      </c>
      <c r="H2344" s="16">
        <f>YEAR(G2344)</f>
        <v>2007</v>
      </c>
      <c r="I2344" s="16">
        <f>INT((TODAY()-G2344)/365)</f>
        <v>13</v>
      </c>
      <c r="J2344" t="s" s="17">
        <v>32</v>
      </c>
      <c r="K2344" t="s" s="17">
        <v>15773</v>
      </c>
      <c r="L2344" s="12">
        <v>606331437</v>
      </c>
      <c r="M2344" s="12"/>
      <c r="N2344" s="12"/>
      <c r="O2344" t="s" s="13">
        <v>15774</v>
      </c>
      <c r="P2344" s="16">
        <v>28049</v>
      </c>
      <c r="Q2344" t="s" s="13">
        <v>34</v>
      </c>
      <c r="R2344" t="s" s="24">
        <v>15775</v>
      </c>
      <c r="S2344" s="12"/>
      <c r="T2344" s="12"/>
      <c r="U2344" t="s" s="13">
        <v>15776</v>
      </c>
      <c r="V2344" t="s" s="13">
        <v>15777</v>
      </c>
      <c r="W2344" t="s" s="13">
        <v>15776</v>
      </c>
      <c r="X2344" t="s" s="13">
        <v>15778</v>
      </c>
      <c r="Y2344" t="s" s="13">
        <v>15779</v>
      </c>
      <c r="Z2344" s="12"/>
      <c r="AA2344" s="19">
        <v>44078</v>
      </c>
      <c r="AB2344" s="20"/>
    </row>
    <row r="2345" ht="15.75" customHeight="1">
      <c r="A2345" s="12">
        <v>2356</v>
      </c>
      <c r="B2345" s="12">
        <v>23561</v>
      </c>
      <c r="C2345" t="s" s="13">
        <v>28</v>
      </c>
      <c r="D2345" t="s" s="13">
        <v>15780</v>
      </c>
      <c r="E2345" t="s" s="14">
        <f>MID(D2345,1,SEARCH(",",D2345)-1)</f>
        <v>15781</v>
      </c>
      <c r="F2345" t="s" s="13">
        <f>MID(D2345,SEARCH(",",D2345)+2,50)</f>
        <v>43</v>
      </c>
      <c r="G2345" s="15">
        <v>41944</v>
      </c>
      <c r="H2345" s="16">
        <f>YEAR(G2345)</f>
        <v>2014</v>
      </c>
      <c r="I2345" s="16">
        <f>INT((TODAY()-G2345)/365)</f>
        <v>5</v>
      </c>
      <c r="J2345" t="s" s="17">
        <v>32</v>
      </c>
      <c r="K2345" s="16"/>
      <c r="L2345" s="12">
        <v>687548866</v>
      </c>
      <c r="M2345" s="12"/>
      <c r="N2345" s="12"/>
      <c r="O2345" t="s" s="13">
        <v>15782</v>
      </c>
      <c r="P2345" s="16">
        <v>28049</v>
      </c>
      <c r="Q2345" t="s" s="13">
        <v>34</v>
      </c>
      <c r="R2345" t="s" s="24">
        <v>15783</v>
      </c>
      <c r="S2345" s="12"/>
      <c r="T2345" s="12"/>
      <c r="U2345" t="s" s="13">
        <v>15784</v>
      </c>
      <c r="V2345" t="s" s="13">
        <v>15785</v>
      </c>
      <c r="W2345" t="s" s="13">
        <v>15784</v>
      </c>
      <c r="X2345" t="s" s="13">
        <v>15786</v>
      </c>
      <c r="Y2345" t="s" s="13">
        <v>15787</v>
      </c>
      <c r="Z2345" s="12"/>
      <c r="AA2345" s="19">
        <v>44078</v>
      </c>
      <c r="AB2345" s="20"/>
    </row>
    <row r="2346" ht="15.75" customHeight="1">
      <c r="A2346" s="12">
        <v>2356</v>
      </c>
      <c r="B2346" s="12">
        <v>23562</v>
      </c>
      <c r="C2346" t="s" s="13">
        <v>28</v>
      </c>
      <c r="D2346" t="s" s="13">
        <v>15788</v>
      </c>
      <c r="E2346" t="s" s="14">
        <f>MID(D2346,1,SEARCH(",",D2346)-1)</f>
        <v>15781</v>
      </c>
      <c r="F2346" t="s" s="13">
        <f>MID(D2346,SEARCH(",",D2346)+2,50)</f>
        <v>1293</v>
      </c>
      <c r="G2346" s="15">
        <v>40642</v>
      </c>
      <c r="H2346" s="16">
        <f>YEAR(G2346)</f>
        <v>2011</v>
      </c>
      <c r="I2346" s="16">
        <f>INT((TODAY()-G2346)/365)</f>
        <v>9</v>
      </c>
      <c r="J2346" t="s" s="17">
        <v>32</v>
      </c>
      <c r="K2346" s="16"/>
      <c r="L2346" s="12">
        <v>687548866</v>
      </c>
      <c r="M2346" s="12"/>
      <c r="N2346" s="12"/>
      <c r="O2346" t="s" s="13">
        <v>15782</v>
      </c>
      <c r="P2346" s="16">
        <v>28049</v>
      </c>
      <c r="Q2346" t="s" s="13">
        <v>34</v>
      </c>
      <c r="R2346" t="s" s="24">
        <v>15783</v>
      </c>
      <c r="S2346" s="12"/>
      <c r="T2346" s="12"/>
      <c r="U2346" t="s" s="13">
        <v>15784</v>
      </c>
      <c r="V2346" t="s" s="13">
        <v>15785</v>
      </c>
      <c r="W2346" t="s" s="13">
        <v>15784</v>
      </c>
      <c r="X2346" t="s" s="13">
        <v>15786</v>
      </c>
      <c r="Y2346" t="s" s="13">
        <v>15787</v>
      </c>
      <c r="Z2346" s="12"/>
      <c r="AA2346" s="19">
        <v>44078</v>
      </c>
      <c r="AB2346" s="20"/>
    </row>
    <row r="2347" ht="15.75" customHeight="1">
      <c r="A2347" s="12">
        <v>2357</v>
      </c>
      <c r="B2347" s="12">
        <v>23571</v>
      </c>
      <c r="C2347" t="s" s="13">
        <v>28</v>
      </c>
      <c r="D2347" t="s" s="13">
        <v>15789</v>
      </c>
      <c r="E2347" t="s" s="14">
        <f>MID(D2347,1,SEARCH(",",D2347)-1)</f>
        <v>15790</v>
      </c>
      <c r="F2347" t="s" s="13">
        <f>MID(D2347,SEARCH(",",D2347)+2,50)</f>
        <v>43</v>
      </c>
      <c r="G2347" s="15">
        <v>38910</v>
      </c>
      <c r="H2347" s="16">
        <f>YEAR(G2347)</f>
        <v>2006</v>
      </c>
      <c r="I2347" s="16">
        <f>INT((TODAY()-G2347)/365)</f>
        <v>14</v>
      </c>
      <c r="J2347" t="s" s="17">
        <v>32</v>
      </c>
      <c r="K2347" s="16"/>
      <c r="L2347" s="12">
        <v>654411779</v>
      </c>
      <c r="M2347" s="12">
        <v>644314701</v>
      </c>
      <c r="N2347" s="12">
        <v>644388716</v>
      </c>
      <c r="O2347" t="s" s="13">
        <v>15791</v>
      </c>
      <c r="P2347" s="16">
        <v>28049</v>
      </c>
      <c r="Q2347" t="s" s="13">
        <v>34</v>
      </c>
      <c r="R2347" t="s" s="24">
        <v>15792</v>
      </c>
      <c r="S2347" s="12"/>
      <c r="T2347" s="12"/>
      <c r="U2347" t="s" s="13">
        <v>15793</v>
      </c>
      <c r="V2347" t="s" s="13">
        <v>15794</v>
      </c>
      <c r="W2347" t="s" s="13">
        <v>15794</v>
      </c>
      <c r="X2347" t="s" s="13">
        <v>15795</v>
      </c>
      <c r="Y2347" t="s" s="13">
        <v>15796</v>
      </c>
      <c r="Z2347" s="12"/>
      <c r="AA2347" s="19">
        <v>44078</v>
      </c>
      <c r="AB2347" s="20"/>
    </row>
    <row r="2348" ht="15.75" customHeight="1">
      <c r="A2348" s="12">
        <v>2358</v>
      </c>
      <c r="B2348" s="12">
        <v>23581</v>
      </c>
      <c r="C2348" t="s" s="13">
        <v>7608</v>
      </c>
      <c r="D2348" t="s" s="13">
        <v>15797</v>
      </c>
      <c r="E2348" t="s" s="14">
        <f>MID(D2348,1,SEARCH(",",D2348)-1)</f>
        <v>15798</v>
      </c>
      <c r="F2348" t="s" s="13">
        <f>MID(D2348,SEARCH(",",D2348)+2,50)</f>
        <v>3801</v>
      </c>
      <c r="G2348" s="15">
        <v>42121</v>
      </c>
      <c r="H2348" s="16">
        <f>YEAR(G2348)</f>
        <v>2015</v>
      </c>
      <c r="I2348" s="16">
        <f>INT((TODAY()-G2348)/365)</f>
        <v>5</v>
      </c>
      <c r="J2348" t="s" s="17">
        <v>40</v>
      </c>
      <c r="K2348" t="s" s="17">
        <v>15799</v>
      </c>
      <c r="L2348" s="12">
        <v>636612097</v>
      </c>
      <c r="M2348" s="12">
        <v>618407549</v>
      </c>
      <c r="N2348" s="12"/>
      <c r="O2348" t="s" s="13">
        <v>15800</v>
      </c>
      <c r="P2348" s="16">
        <v>28860</v>
      </c>
      <c r="Q2348" t="s" s="13">
        <v>13201</v>
      </c>
      <c r="R2348" t="s" s="24">
        <v>15801</v>
      </c>
      <c r="S2348" s="12"/>
      <c r="T2348" s="12"/>
      <c r="U2348" t="s" s="13">
        <v>15802</v>
      </c>
      <c r="V2348" t="s" s="13">
        <v>15803</v>
      </c>
      <c r="W2348" t="s" s="13">
        <v>15803</v>
      </c>
      <c r="X2348" t="s" s="13">
        <v>15804</v>
      </c>
      <c r="Y2348" t="s" s="13">
        <v>15805</v>
      </c>
      <c r="Z2348" s="12"/>
      <c r="AA2348" s="19">
        <v>44075</v>
      </c>
      <c r="AB2348" s="20"/>
    </row>
    <row r="2349" ht="15.75" customHeight="1">
      <c r="A2349" s="12">
        <v>2358</v>
      </c>
      <c r="B2349" s="12">
        <v>23582</v>
      </c>
      <c r="C2349" t="s" s="13">
        <v>7608</v>
      </c>
      <c r="D2349" t="s" s="13">
        <v>15806</v>
      </c>
      <c r="E2349" t="s" s="14">
        <f>MID(D2349,1,SEARCH(",",D2349)-1)</f>
        <v>15798</v>
      </c>
      <c r="F2349" t="s" s="13">
        <f>MID(D2349,SEARCH(",",D2349)+2,50)</f>
        <v>60</v>
      </c>
      <c r="G2349" s="15">
        <v>41663</v>
      </c>
      <c r="H2349" s="16">
        <f>YEAR(G2349)</f>
        <v>2014</v>
      </c>
      <c r="I2349" s="16">
        <f>INT((TODAY()-G2349)/365)</f>
        <v>6</v>
      </c>
      <c r="J2349" t="s" s="17">
        <v>40</v>
      </c>
      <c r="K2349" t="s" s="17">
        <v>15807</v>
      </c>
      <c r="L2349" s="12">
        <v>636612097</v>
      </c>
      <c r="M2349" s="12">
        <v>618407549</v>
      </c>
      <c r="N2349" s="12"/>
      <c r="O2349" t="s" s="13">
        <v>15800</v>
      </c>
      <c r="P2349" s="16">
        <v>28860</v>
      </c>
      <c r="Q2349" t="s" s="13">
        <v>13201</v>
      </c>
      <c r="R2349" t="s" s="24">
        <v>15801</v>
      </c>
      <c r="S2349" s="12"/>
      <c r="T2349" s="12"/>
      <c r="U2349" t="s" s="13">
        <v>15802</v>
      </c>
      <c r="V2349" t="s" s="13">
        <v>15803</v>
      </c>
      <c r="W2349" t="s" s="13">
        <v>15803</v>
      </c>
      <c r="X2349" t="s" s="13">
        <v>15804</v>
      </c>
      <c r="Y2349" t="s" s="13">
        <v>15805</v>
      </c>
      <c r="Z2349" s="12"/>
      <c r="AA2349" s="19">
        <v>44081</v>
      </c>
      <c r="AB2349" s="20"/>
    </row>
    <row r="2350" ht="15.75" customHeight="1">
      <c r="A2350" s="12">
        <v>2359</v>
      </c>
      <c r="B2350" s="12">
        <v>23591</v>
      </c>
      <c r="C2350" t="s" s="13">
        <v>28</v>
      </c>
      <c r="D2350" t="s" s="13">
        <v>15808</v>
      </c>
      <c r="E2350" t="s" s="14">
        <f>MID(D2350,1,SEARCH(",",D2350)-1)</f>
        <v>15809</v>
      </c>
      <c r="F2350" t="s" s="13">
        <f>MID(D2350,SEARCH(",",D2350)+2,50)</f>
        <v>3258</v>
      </c>
      <c r="G2350" s="15">
        <v>39890</v>
      </c>
      <c r="H2350" s="16">
        <f>YEAR(G2350)</f>
        <v>2009</v>
      </c>
      <c r="I2350" s="16">
        <f>INT((TODAY()-G2350)/365)</f>
        <v>11</v>
      </c>
      <c r="J2350" t="s" s="17">
        <v>32</v>
      </c>
      <c r="K2350" t="s" s="17">
        <v>15810</v>
      </c>
      <c r="L2350" s="12">
        <v>610513021</v>
      </c>
      <c r="M2350" s="12">
        <v>667400091</v>
      </c>
      <c r="N2350" s="12"/>
      <c r="O2350" t="s" s="13">
        <v>15811</v>
      </c>
      <c r="P2350" s="16">
        <v>28029</v>
      </c>
      <c r="Q2350" t="s" s="13">
        <v>34</v>
      </c>
      <c r="R2350" t="s" s="24">
        <v>15812</v>
      </c>
      <c r="S2350" s="12"/>
      <c r="T2350" s="12"/>
      <c r="U2350" t="s" s="13">
        <v>15813</v>
      </c>
      <c r="V2350" t="s" s="13">
        <v>15814</v>
      </c>
      <c r="W2350" t="s" s="13">
        <v>15814</v>
      </c>
      <c r="X2350" t="s" s="13">
        <v>15815</v>
      </c>
      <c r="Y2350" t="s" s="13">
        <v>15816</v>
      </c>
      <c r="Z2350" s="12"/>
      <c r="AA2350" s="19">
        <v>44081</v>
      </c>
      <c r="AB2350" s="20"/>
    </row>
    <row r="2351" ht="15.75" customHeight="1">
      <c r="A2351" s="12">
        <v>2360</v>
      </c>
      <c r="B2351" s="12">
        <v>23601</v>
      </c>
      <c r="C2351" t="s" s="13">
        <v>28</v>
      </c>
      <c r="D2351" t="s" s="13">
        <v>15817</v>
      </c>
      <c r="E2351" t="s" s="14">
        <f>MID(D2351,1,SEARCH(",",D2351)-1)</f>
        <v>15818</v>
      </c>
      <c r="F2351" t="s" s="13">
        <f>MID(D2351,SEARCH(",",D2351)+2,50)</f>
        <v>51</v>
      </c>
      <c r="G2351" s="15">
        <v>40681</v>
      </c>
      <c r="H2351" s="16">
        <f>YEAR(G2351)</f>
        <v>2011</v>
      </c>
      <c r="I2351" s="16">
        <f>INT((TODAY()-G2351)/365)</f>
        <v>9</v>
      </c>
      <c r="J2351" t="s" s="17">
        <v>40</v>
      </c>
      <c r="K2351" t="s" s="17">
        <v>15819</v>
      </c>
      <c r="L2351" s="12">
        <v>649803504</v>
      </c>
      <c r="M2351" s="12"/>
      <c r="N2351" s="12"/>
      <c r="O2351" t="s" s="13">
        <v>15820</v>
      </c>
      <c r="P2351" s="16">
        <v>28009</v>
      </c>
      <c r="Q2351" t="s" s="13">
        <v>34</v>
      </c>
      <c r="R2351" t="s" s="24">
        <v>15821</v>
      </c>
      <c r="S2351" s="12"/>
      <c r="T2351" s="12"/>
      <c r="U2351" s="12"/>
      <c r="V2351" t="s" s="13">
        <v>15822</v>
      </c>
      <c r="W2351" t="s" s="13">
        <v>15822</v>
      </c>
      <c r="X2351" t="s" s="13">
        <v>15823</v>
      </c>
      <c r="Y2351" t="s" s="13">
        <v>15824</v>
      </c>
      <c r="Z2351" s="12"/>
      <c r="AA2351" s="19">
        <v>44081</v>
      </c>
      <c r="AB2351" s="20"/>
    </row>
    <row r="2352" ht="15.75" customHeight="1">
      <c r="A2352" s="12">
        <v>2361</v>
      </c>
      <c r="B2352" s="12">
        <v>23611</v>
      </c>
      <c r="C2352" t="s" s="13">
        <v>28</v>
      </c>
      <c r="D2352" t="s" s="13">
        <v>15825</v>
      </c>
      <c r="E2352" t="s" s="14">
        <f>MID(D2352,1,SEARCH(",",D2352)-1)</f>
        <v>15826</v>
      </c>
      <c r="F2352" t="s" s="13">
        <f>MID(D2352,SEARCH(",",D2352)+2,50)</f>
        <v>8102</v>
      </c>
      <c r="G2352" s="15">
        <v>38550</v>
      </c>
      <c r="H2352" s="16">
        <f>YEAR(G2352)</f>
        <v>2005</v>
      </c>
      <c r="I2352" s="16">
        <f>INT((TODAY()-G2352)/365)</f>
        <v>15</v>
      </c>
      <c r="J2352" t="s" s="17">
        <v>32</v>
      </c>
      <c r="K2352" s="16"/>
      <c r="L2352" s="12">
        <v>619208602</v>
      </c>
      <c r="M2352" s="12">
        <v>629490490</v>
      </c>
      <c r="N2352" s="12">
        <v>620644959</v>
      </c>
      <c r="O2352" t="s" s="13">
        <v>15827</v>
      </c>
      <c r="P2352" s="16">
        <v>28050</v>
      </c>
      <c r="Q2352" t="s" s="13">
        <v>34</v>
      </c>
      <c r="R2352" t="s" s="24">
        <v>15828</v>
      </c>
      <c r="S2352" s="12"/>
      <c r="T2352" s="12"/>
      <c r="U2352" t="s" s="13">
        <v>15829</v>
      </c>
      <c r="V2352" t="s" s="13">
        <v>15830</v>
      </c>
      <c r="W2352" t="s" s="13">
        <v>15829</v>
      </c>
      <c r="X2352" t="s" s="13">
        <v>15831</v>
      </c>
      <c r="Y2352" t="s" s="13">
        <v>15832</v>
      </c>
      <c r="Z2352" s="12"/>
      <c r="AA2352" s="19">
        <v>44081</v>
      </c>
      <c r="AB2352" s="20"/>
    </row>
    <row r="2353" ht="15.75" customHeight="1">
      <c r="A2353" s="12">
        <v>2361</v>
      </c>
      <c r="B2353" s="12">
        <v>23612</v>
      </c>
      <c r="C2353" t="s" s="13">
        <v>28</v>
      </c>
      <c r="D2353" t="s" s="13">
        <v>15833</v>
      </c>
      <c r="E2353" t="s" s="14">
        <f>MID(D2353,1,SEARCH(",",D2353)-1)</f>
        <v>15826</v>
      </c>
      <c r="F2353" t="s" s="13">
        <f>MID(D2353,SEARCH(",",D2353)+2,50)</f>
        <v>15834</v>
      </c>
      <c r="G2353" s="15">
        <v>39695</v>
      </c>
      <c r="H2353" s="16">
        <f>YEAR(G2353)</f>
        <v>2008</v>
      </c>
      <c r="I2353" s="16">
        <f>INT((TODAY()-G2353)/365)</f>
        <v>12</v>
      </c>
      <c r="J2353" t="s" s="17">
        <v>32</v>
      </c>
      <c r="K2353" s="16"/>
      <c r="L2353" s="12">
        <v>619208602</v>
      </c>
      <c r="M2353" s="12">
        <v>629490490</v>
      </c>
      <c r="N2353" s="12">
        <v>620644959</v>
      </c>
      <c r="O2353" t="s" s="13">
        <v>15827</v>
      </c>
      <c r="P2353" s="16">
        <v>28050</v>
      </c>
      <c r="Q2353" t="s" s="13">
        <v>34</v>
      </c>
      <c r="R2353" t="s" s="24">
        <v>15828</v>
      </c>
      <c r="S2353" s="12"/>
      <c r="T2353" s="12"/>
      <c r="U2353" t="s" s="13">
        <v>15829</v>
      </c>
      <c r="V2353" t="s" s="13">
        <v>15830</v>
      </c>
      <c r="W2353" t="s" s="13">
        <v>15829</v>
      </c>
      <c r="X2353" t="s" s="13">
        <v>15831</v>
      </c>
      <c r="Y2353" t="s" s="13">
        <v>15832</v>
      </c>
      <c r="Z2353" s="12"/>
      <c r="AA2353" s="19">
        <v>44081</v>
      </c>
      <c r="AB2353" s="20"/>
    </row>
    <row r="2354" ht="15.75" customHeight="1">
      <c r="A2354" s="12">
        <v>2362</v>
      </c>
      <c r="B2354" s="12">
        <v>23621</v>
      </c>
      <c r="C2354" t="s" s="13">
        <v>28</v>
      </c>
      <c r="D2354" t="s" s="13">
        <v>15835</v>
      </c>
      <c r="E2354" t="s" s="14">
        <f>MID(D2354,1,SEARCH(",",D2354)-1)</f>
        <v>15836</v>
      </c>
      <c r="F2354" t="s" s="13">
        <f>MID(D2354,SEARCH(",",D2354)+2,50)</f>
        <v>540</v>
      </c>
      <c r="G2354" s="15">
        <v>41747</v>
      </c>
      <c r="H2354" s="16">
        <f>YEAR(G2354)</f>
        <v>2014</v>
      </c>
      <c r="I2354" s="16">
        <f>INT((TODAY()-G2354)/365)</f>
        <v>6</v>
      </c>
      <c r="J2354" t="s" s="17">
        <v>40</v>
      </c>
      <c r="K2354" t="s" s="17">
        <v>15837</v>
      </c>
      <c r="L2354" s="12">
        <v>656262395</v>
      </c>
      <c r="M2354" s="12">
        <v>654659329</v>
      </c>
      <c r="N2354" s="12">
        <v>618996225</v>
      </c>
      <c r="O2354" t="s" s="13">
        <v>15838</v>
      </c>
      <c r="P2354" s="16">
        <v>28035</v>
      </c>
      <c r="Q2354" t="s" s="13">
        <v>34</v>
      </c>
      <c r="R2354" t="s" s="24">
        <v>15839</v>
      </c>
      <c r="S2354" s="12"/>
      <c r="T2354" s="12"/>
      <c r="U2354" t="s" s="13">
        <v>15840</v>
      </c>
      <c r="V2354" t="s" s="13">
        <v>15841</v>
      </c>
      <c r="W2354" t="s" s="13">
        <v>15841</v>
      </c>
      <c r="X2354" t="s" s="13">
        <v>15842</v>
      </c>
      <c r="Y2354" t="s" s="13">
        <v>15843</v>
      </c>
      <c r="Z2354" s="12"/>
      <c r="AA2354" s="19">
        <v>44081</v>
      </c>
      <c r="AB2354" s="20"/>
    </row>
    <row r="2355" ht="15.75" customHeight="1">
      <c r="A2355" s="12">
        <v>2363</v>
      </c>
      <c r="B2355" s="12">
        <v>23631</v>
      </c>
      <c r="C2355" t="s" s="13">
        <v>28</v>
      </c>
      <c r="D2355" t="s" s="13">
        <v>15844</v>
      </c>
      <c r="E2355" t="s" s="14">
        <f>MID(D2355,1,SEARCH(",",D2355)-1)</f>
        <v>15845</v>
      </c>
      <c r="F2355" t="s" s="13">
        <f>MID(D2355,SEARCH(",",D2355)+2,50)</f>
        <v>433</v>
      </c>
      <c r="G2355" s="15">
        <v>38842</v>
      </c>
      <c r="H2355" s="16">
        <f>YEAR(G2355)</f>
        <v>2006</v>
      </c>
      <c r="I2355" s="16">
        <f>INT((TODAY()-G2355)/365)</f>
        <v>14</v>
      </c>
      <c r="J2355" t="s" s="17">
        <v>32</v>
      </c>
      <c r="K2355" t="s" s="17">
        <v>15846</v>
      </c>
      <c r="L2355" s="12">
        <v>684180320</v>
      </c>
      <c r="M2355" s="12">
        <v>626999461</v>
      </c>
      <c r="N2355" s="12">
        <v>659436212</v>
      </c>
      <c r="O2355" t="s" s="13">
        <v>15847</v>
      </c>
      <c r="P2355" s="16">
        <v>28049</v>
      </c>
      <c r="Q2355" t="s" s="13">
        <v>34</v>
      </c>
      <c r="R2355" t="s" s="24">
        <v>15848</v>
      </c>
      <c r="S2355" s="12"/>
      <c r="T2355" s="12"/>
      <c r="U2355" t="s" s="13">
        <v>15849</v>
      </c>
      <c r="V2355" t="s" s="13">
        <v>15850</v>
      </c>
      <c r="W2355" t="s" s="13">
        <v>15849</v>
      </c>
      <c r="X2355" t="s" s="13">
        <v>15851</v>
      </c>
      <c r="Y2355" t="s" s="13">
        <v>15852</v>
      </c>
      <c r="Z2355" s="12"/>
      <c r="AA2355" s="19">
        <v>44081</v>
      </c>
      <c r="AB2355" s="20"/>
    </row>
    <row r="2356" ht="15.75" customHeight="1">
      <c r="A2356" s="12">
        <v>2364</v>
      </c>
      <c r="B2356" s="12">
        <v>23641</v>
      </c>
      <c r="C2356" t="s" s="13">
        <v>28</v>
      </c>
      <c r="D2356" t="s" s="13">
        <v>15853</v>
      </c>
      <c r="E2356" t="s" s="14">
        <f>MID(D2356,1,SEARCH(",",D2356)-1)</f>
        <v>15854</v>
      </c>
      <c r="F2356" t="s" s="13">
        <f>MID(D2356,SEARCH(",",D2356)+2,50)</f>
        <v>5623</v>
      </c>
      <c r="G2356" s="15">
        <v>39803</v>
      </c>
      <c r="H2356" s="16">
        <f>YEAR(G2356)</f>
        <v>2008</v>
      </c>
      <c r="I2356" s="16">
        <f>INT((TODAY()-G2356)/365)</f>
        <v>11</v>
      </c>
      <c r="J2356" t="s" s="17">
        <v>32</v>
      </c>
      <c r="K2356" t="s" s="17">
        <v>15855</v>
      </c>
      <c r="L2356" s="12">
        <v>616910191</v>
      </c>
      <c r="M2356" s="12">
        <v>620024579</v>
      </c>
      <c r="N2356" s="12">
        <v>913860864</v>
      </c>
      <c r="O2356" t="s" s="13">
        <v>15856</v>
      </c>
      <c r="P2356" s="16">
        <v>28035</v>
      </c>
      <c r="Q2356" t="s" s="13">
        <v>34</v>
      </c>
      <c r="R2356" t="s" s="24">
        <v>15857</v>
      </c>
      <c r="S2356" s="12"/>
      <c r="T2356" s="12"/>
      <c r="U2356" t="s" s="13">
        <v>15858</v>
      </c>
      <c r="V2356" t="s" s="13">
        <v>15859</v>
      </c>
      <c r="W2356" t="s" s="13">
        <v>15859</v>
      </c>
      <c r="X2356" t="s" s="13">
        <v>15860</v>
      </c>
      <c r="Y2356" t="s" s="13">
        <v>15861</v>
      </c>
      <c r="Z2356" s="12"/>
      <c r="AA2356" s="19">
        <v>44081</v>
      </c>
      <c r="AB2356" s="20"/>
    </row>
    <row r="2357" ht="15.75" customHeight="1">
      <c r="A2357" s="12">
        <v>2365</v>
      </c>
      <c r="B2357" s="12">
        <v>23651</v>
      </c>
      <c r="C2357" t="s" s="13">
        <v>28</v>
      </c>
      <c r="D2357" t="s" s="13">
        <v>15862</v>
      </c>
      <c r="E2357" t="s" s="14">
        <f>MID(D2357,1,SEARCH(",",D2357)-1)</f>
        <v>15863</v>
      </c>
      <c r="F2357" t="s" s="13">
        <f>MID(D2357,SEARCH(",",D2357)+2,50)</f>
        <v>46</v>
      </c>
      <c r="G2357" s="15">
        <v>41054</v>
      </c>
      <c r="H2357" s="16">
        <f>YEAR(G2357)</f>
        <v>2012</v>
      </c>
      <c r="I2357" s="16">
        <f>INT((TODAY()-G2357)/365)</f>
        <v>8</v>
      </c>
      <c r="J2357" t="s" s="17">
        <v>40</v>
      </c>
      <c r="K2357" s="16"/>
      <c r="L2357" s="12">
        <v>686991150</v>
      </c>
      <c r="M2357" s="12">
        <v>610491388</v>
      </c>
      <c r="N2357" s="12"/>
      <c r="O2357" t="s" s="13">
        <v>15864</v>
      </c>
      <c r="P2357" s="16">
        <v>28049</v>
      </c>
      <c r="Q2357" t="s" s="13">
        <v>34</v>
      </c>
      <c r="R2357" t="s" s="24">
        <v>15865</v>
      </c>
      <c r="S2357" s="12"/>
      <c r="T2357" s="12"/>
      <c r="U2357" t="s" s="13">
        <v>15866</v>
      </c>
      <c r="V2357" t="s" s="13">
        <v>15867</v>
      </c>
      <c r="W2357" t="s" s="13">
        <v>15867</v>
      </c>
      <c r="X2357" t="s" s="13">
        <v>15868</v>
      </c>
      <c r="Y2357" t="s" s="13">
        <v>15869</v>
      </c>
      <c r="Z2357" s="12"/>
      <c r="AA2357" s="19">
        <v>44081</v>
      </c>
      <c r="AB2357" s="20"/>
    </row>
    <row r="2358" ht="15.75" customHeight="1">
      <c r="A2358" s="12">
        <v>2365</v>
      </c>
      <c r="B2358" s="12">
        <v>23652</v>
      </c>
      <c r="C2358" t="s" s="13">
        <v>28</v>
      </c>
      <c r="D2358" t="s" s="13">
        <v>15870</v>
      </c>
      <c r="E2358" t="s" s="14">
        <f>MID(D2358,1,SEARCH(",",D2358)-1)</f>
        <v>15863</v>
      </c>
      <c r="F2358" t="s" s="13">
        <f>MID(D2358,SEARCH(",",D2358)+2,50)</f>
        <v>331</v>
      </c>
      <c r="G2358" s="15">
        <v>40449</v>
      </c>
      <c r="H2358" s="16">
        <f>YEAR(G2358)</f>
        <v>2010</v>
      </c>
      <c r="I2358" s="16">
        <f>INT((TODAY()-G2358)/365)</f>
        <v>10</v>
      </c>
      <c r="J2358" t="s" s="17">
        <v>32</v>
      </c>
      <c r="K2358" s="16"/>
      <c r="L2358" s="12">
        <v>686991150</v>
      </c>
      <c r="M2358" s="12">
        <v>610491388</v>
      </c>
      <c r="N2358" s="12"/>
      <c r="O2358" t="s" s="13">
        <v>15864</v>
      </c>
      <c r="P2358" s="16">
        <v>28049</v>
      </c>
      <c r="Q2358" t="s" s="13">
        <v>34</v>
      </c>
      <c r="R2358" t="s" s="24">
        <v>15865</v>
      </c>
      <c r="S2358" s="12"/>
      <c r="T2358" s="12"/>
      <c r="U2358" t="s" s="13">
        <v>15866</v>
      </c>
      <c r="V2358" t="s" s="13">
        <v>15871</v>
      </c>
      <c r="W2358" t="s" s="13">
        <v>15871</v>
      </c>
      <c r="X2358" t="s" s="13">
        <v>15868</v>
      </c>
      <c r="Y2358" t="s" s="13">
        <v>15869</v>
      </c>
      <c r="Z2358" s="12"/>
      <c r="AA2358" s="19">
        <v>44088</v>
      </c>
      <c r="AB2358" s="20"/>
    </row>
    <row r="2359" ht="15.75" customHeight="1">
      <c r="A2359" s="12">
        <v>2365</v>
      </c>
      <c r="B2359" s="12">
        <v>23653</v>
      </c>
      <c r="C2359" t="s" s="13">
        <v>28</v>
      </c>
      <c r="D2359" t="s" s="13">
        <v>15872</v>
      </c>
      <c r="E2359" t="s" s="14">
        <f>MID(D2359,1,SEARCH(",",D2359)-1)</f>
        <v>15863</v>
      </c>
      <c r="F2359" t="s" s="13">
        <f>MID(D2359,SEARCH(",",D2359)+2,50)</f>
        <v>1324</v>
      </c>
      <c r="G2359" s="15">
        <v>42262</v>
      </c>
      <c r="H2359" s="16">
        <f>YEAR(G2359)</f>
        <v>2015</v>
      </c>
      <c r="I2359" s="16">
        <f>INT((TODAY()-G2359)/365)</f>
        <v>5</v>
      </c>
      <c r="J2359" t="s" s="17">
        <v>32</v>
      </c>
      <c r="K2359" s="16"/>
      <c r="L2359" s="12">
        <v>686991150</v>
      </c>
      <c r="M2359" s="12">
        <v>610491388</v>
      </c>
      <c r="N2359" s="12"/>
      <c r="O2359" t="s" s="13">
        <v>15864</v>
      </c>
      <c r="P2359" s="16">
        <v>28049</v>
      </c>
      <c r="Q2359" t="s" s="13">
        <v>34</v>
      </c>
      <c r="R2359" t="s" s="24">
        <v>15865</v>
      </c>
      <c r="S2359" s="12"/>
      <c r="T2359" s="12"/>
      <c r="U2359" t="s" s="13">
        <v>15866</v>
      </c>
      <c r="V2359" t="s" s="13">
        <v>15871</v>
      </c>
      <c r="W2359" t="s" s="13">
        <v>15871</v>
      </c>
      <c r="X2359" t="s" s="13">
        <v>15868</v>
      </c>
      <c r="Y2359" t="s" s="13">
        <v>15869</v>
      </c>
      <c r="Z2359" s="12"/>
      <c r="AA2359" s="19">
        <v>44088</v>
      </c>
      <c r="AB2359" s="20"/>
    </row>
    <row r="2360" ht="15.75" customHeight="1">
      <c r="A2360" s="12">
        <v>2366</v>
      </c>
      <c r="B2360" s="12">
        <v>23661</v>
      </c>
      <c r="C2360" t="s" s="13">
        <v>28</v>
      </c>
      <c r="D2360" t="s" s="13">
        <v>15873</v>
      </c>
      <c r="E2360" t="s" s="14">
        <f>MID(D2360,1,SEARCH(",",D2360)-1)</f>
        <v>15874</v>
      </c>
      <c r="F2360" t="s" s="13">
        <f>MID(D2360,SEARCH(",",D2360)+2,50)</f>
        <v>15875</v>
      </c>
      <c r="G2360" s="15">
        <v>41322</v>
      </c>
      <c r="H2360" s="16">
        <f>YEAR(G2360)</f>
        <v>2013</v>
      </c>
      <c r="I2360" s="16">
        <f>INT((TODAY()-G2360)/365)</f>
        <v>7</v>
      </c>
      <c r="J2360" t="s" s="17">
        <v>32</v>
      </c>
      <c r="K2360" t="s" s="17">
        <v>15876</v>
      </c>
      <c r="L2360" s="12">
        <v>691543131</v>
      </c>
      <c r="M2360" s="12">
        <v>617299523</v>
      </c>
      <c r="N2360" s="12"/>
      <c r="O2360" t="s" s="13">
        <v>15877</v>
      </c>
      <c r="P2360" s="16">
        <v>28034</v>
      </c>
      <c r="Q2360" t="s" s="13">
        <v>34</v>
      </c>
      <c r="R2360" t="s" s="24">
        <v>15878</v>
      </c>
      <c r="S2360" s="12"/>
      <c r="T2360" s="12"/>
      <c r="U2360" t="s" s="13">
        <v>15879</v>
      </c>
      <c r="V2360" t="s" s="13">
        <v>15880</v>
      </c>
      <c r="W2360" t="s" s="13">
        <v>15880</v>
      </c>
      <c r="X2360" t="s" s="13">
        <v>15881</v>
      </c>
      <c r="Y2360" t="s" s="13">
        <v>15882</v>
      </c>
      <c r="Z2360" s="12"/>
      <c r="AA2360" s="19">
        <v>44081</v>
      </c>
      <c r="AB2360" s="20"/>
    </row>
    <row r="2361" ht="15.75" customHeight="1">
      <c r="A2361" s="12">
        <v>2367</v>
      </c>
      <c r="B2361" s="12">
        <v>23671</v>
      </c>
      <c r="C2361" t="s" s="13">
        <v>28</v>
      </c>
      <c r="D2361" t="s" s="13">
        <v>15883</v>
      </c>
      <c r="E2361" t="s" s="14">
        <f>MID(D2361,1,SEARCH(",",D2361)-1)</f>
        <v>15884</v>
      </c>
      <c r="F2361" t="s" s="13">
        <f>MID(D2361,SEARCH(",",D2361)+2,50)</f>
        <v>11706</v>
      </c>
      <c r="G2361" s="15">
        <v>42067</v>
      </c>
      <c r="H2361" s="16">
        <f>YEAR(G2361)</f>
        <v>2015</v>
      </c>
      <c r="I2361" s="16">
        <f>INT((TODAY()-G2361)/365)</f>
        <v>5</v>
      </c>
      <c r="J2361" t="s" s="17">
        <v>32</v>
      </c>
      <c r="K2361" s="16"/>
      <c r="L2361" s="12">
        <v>696510676</v>
      </c>
      <c r="M2361" s="12">
        <v>913580428</v>
      </c>
      <c r="N2361" s="12">
        <v>620816271</v>
      </c>
      <c r="O2361" t="s" s="13">
        <v>15885</v>
      </c>
      <c r="P2361" s="16">
        <v>28034</v>
      </c>
      <c r="Q2361" t="s" s="13">
        <v>34</v>
      </c>
      <c r="R2361" t="s" s="24">
        <v>15886</v>
      </c>
      <c r="S2361" t="s" s="13">
        <v>15887</v>
      </c>
      <c r="T2361" s="12"/>
      <c r="U2361" t="s" s="13">
        <v>15888</v>
      </c>
      <c r="V2361" t="s" s="13">
        <v>15889</v>
      </c>
      <c r="W2361" t="s" s="13">
        <v>15889</v>
      </c>
      <c r="X2361" t="s" s="13">
        <v>15890</v>
      </c>
      <c r="Y2361" t="s" s="13">
        <v>15891</v>
      </c>
      <c r="Z2361" s="12"/>
      <c r="AA2361" s="19">
        <v>44081</v>
      </c>
      <c r="AB2361" s="20"/>
    </row>
    <row r="2362" ht="15.75" customHeight="1">
      <c r="A2362" s="12">
        <v>2367</v>
      </c>
      <c r="B2362" s="12">
        <v>23672</v>
      </c>
      <c r="C2362" t="s" s="13">
        <v>28</v>
      </c>
      <c r="D2362" t="s" s="13">
        <v>15892</v>
      </c>
      <c r="E2362" t="s" s="14">
        <f>MID(D2362,1,SEARCH(",",D2362)-1)</f>
        <v>15884</v>
      </c>
      <c r="F2362" t="s" s="13">
        <f>MID(D2362,SEARCH(",",D2362)+2,50)</f>
        <v>15893</v>
      </c>
      <c r="G2362" s="15">
        <v>40684</v>
      </c>
      <c r="H2362" s="16">
        <f>YEAR(G2362)</f>
        <v>2011</v>
      </c>
      <c r="I2362" s="16">
        <f>INT((TODAY()-G2362)/365)</f>
        <v>9</v>
      </c>
      <c r="J2362" t="s" s="17">
        <v>40</v>
      </c>
      <c r="K2362" s="16"/>
      <c r="L2362" s="12">
        <v>696510676</v>
      </c>
      <c r="M2362" s="12">
        <v>913580428</v>
      </c>
      <c r="N2362" s="12">
        <v>620816271</v>
      </c>
      <c r="O2362" t="s" s="13">
        <v>15885</v>
      </c>
      <c r="P2362" s="16">
        <v>28034</v>
      </c>
      <c r="Q2362" t="s" s="13">
        <v>34</v>
      </c>
      <c r="R2362" t="s" s="24">
        <v>15886</v>
      </c>
      <c r="S2362" t="s" s="13">
        <v>15887</v>
      </c>
      <c r="T2362" s="12"/>
      <c r="U2362" t="s" s="13">
        <v>15888</v>
      </c>
      <c r="V2362" t="s" s="13">
        <v>15889</v>
      </c>
      <c r="W2362" t="s" s="13">
        <v>15889</v>
      </c>
      <c r="X2362" t="s" s="13">
        <v>15890</v>
      </c>
      <c r="Y2362" t="s" s="13">
        <v>15891</v>
      </c>
      <c r="Z2362" s="12"/>
      <c r="AA2362" s="19">
        <v>44081</v>
      </c>
      <c r="AB2362" s="20"/>
    </row>
    <row r="2363" ht="15.75" customHeight="1">
      <c r="A2363" s="30">
        <v>2368</v>
      </c>
      <c r="B2363" s="30">
        <v>23681</v>
      </c>
      <c r="C2363" t="s" s="31">
        <v>28</v>
      </c>
      <c r="D2363" t="s" s="32">
        <v>15894</v>
      </c>
      <c r="E2363" t="s" s="14">
        <f>MID(D2363,1,SEARCH(",",D2363)-1)</f>
        <v>15895</v>
      </c>
      <c r="F2363" t="s" s="13">
        <f>MID(D2363,SEARCH(",",D2363)+2,50)</f>
        <v>940</v>
      </c>
      <c r="G2363" s="33">
        <v>41171</v>
      </c>
      <c r="H2363" s="30">
        <f>YEAR(G2363)</f>
        <v>2012</v>
      </c>
      <c r="I2363" s="30">
        <f>INT((TODAY()-G2363)/365)</f>
        <v>8</v>
      </c>
      <c r="J2363" t="s" s="31">
        <v>40</v>
      </c>
      <c r="K2363" s="30"/>
      <c r="L2363" s="30">
        <v>659293846</v>
      </c>
      <c r="M2363" s="30">
        <v>627527706</v>
      </c>
      <c r="N2363" s="30">
        <v>618108023</v>
      </c>
      <c r="O2363" t="s" s="32">
        <v>15896</v>
      </c>
      <c r="P2363" s="30">
        <v>28050</v>
      </c>
      <c r="Q2363" t="s" s="31">
        <v>34</v>
      </c>
      <c r="R2363" t="s" s="38">
        <v>15897</v>
      </c>
      <c r="S2363" s="37"/>
      <c r="T2363" s="37"/>
      <c r="U2363" t="s" s="32">
        <v>15898</v>
      </c>
      <c r="V2363" t="s" s="32">
        <v>15899</v>
      </c>
      <c r="W2363" t="s" s="32">
        <v>15899</v>
      </c>
      <c r="X2363" t="s" s="31">
        <v>15900</v>
      </c>
      <c r="Y2363" t="s" s="31">
        <v>15901</v>
      </c>
      <c r="Z2363" t="s" s="32">
        <v>15902</v>
      </c>
      <c r="AA2363" s="53">
        <v>44084</v>
      </c>
      <c r="AB2363" s="39">
        <v>44091</v>
      </c>
    </row>
    <row r="2364" ht="15.75" customHeight="1">
      <c r="A2364" s="12">
        <v>2368</v>
      </c>
      <c r="B2364" s="12">
        <v>23682</v>
      </c>
      <c r="C2364" t="s" s="13">
        <v>28</v>
      </c>
      <c r="D2364" t="s" s="13">
        <v>15903</v>
      </c>
      <c r="E2364" t="s" s="14">
        <f>MID(D2364,1,SEARCH(",",D2364)-1)</f>
        <v>15895</v>
      </c>
      <c r="F2364" t="s" s="13">
        <f>MID(D2364,SEARCH(",",D2364)+2,50)</f>
        <v>15904</v>
      </c>
      <c r="G2364" s="15">
        <v>40415</v>
      </c>
      <c r="H2364" s="16">
        <f>YEAR(G2364)</f>
        <v>2010</v>
      </c>
      <c r="I2364" s="16">
        <f>INT((TODAY()-G2364)/365)</f>
        <v>10</v>
      </c>
      <c r="J2364" t="s" s="17">
        <v>32</v>
      </c>
      <c r="K2364" s="16"/>
      <c r="L2364" s="12">
        <v>659293846</v>
      </c>
      <c r="M2364" s="12">
        <v>627527706</v>
      </c>
      <c r="N2364" s="12">
        <v>618108023</v>
      </c>
      <c r="O2364" t="s" s="13">
        <v>15896</v>
      </c>
      <c r="P2364" s="16">
        <v>28050</v>
      </c>
      <c r="Q2364" t="s" s="13">
        <v>34</v>
      </c>
      <c r="R2364" t="s" s="24">
        <v>15897</v>
      </c>
      <c r="S2364" s="12"/>
      <c r="T2364" s="12"/>
      <c r="U2364" t="s" s="13">
        <v>15898</v>
      </c>
      <c r="V2364" t="s" s="13">
        <v>15899</v>
      </c>
      <c r="W2364" t="s" s="13">
        <v>15899</v>
      </c>
      <c r="X2364" t="s" s="13">
        <v>15900</v>
      </c>
      <c r="Y2364" t="s" s="13">
        <v>15901</v>
      </c>
      <c r="Z2364" s="12"/>
      <c r="AA2364" s="19">
        <v>44087</v>
      </c>
      <c r="AB2364" s="20"/>
    </row>
    <row r="2365" ht="15.75" customHeight="1">
      <c r="A2365" s="30">
        <v>2369</v>
      </c>
      <c r="B2365" s="30">
        <v>23691</v>
      </c>
      <c r="C2365" t="s" s="31">
        <v>28</v>
      </c>
      <c r="D2365" t="s" s="32">
        <v>15905</v>
      </c>
      <c r="E2365" t="s" s="14">
        <f>MID(D2365,1,SEARCH(",",D2365)-1)</f>
        <v>15906</v>
      </c>
      <c r="F2365" t="s" s="13">
        <f>MID(D2365,SEARCH(",",D2365)+2,50)</f>
        <v>74</v>
      </c>
      <c r="G2365" s="33">
        <v>40471</v>
      </c>
      <c r="H2365" s="30">
        <f>YEAR(G2365)</f>
        <v>2010</v>
      </c>
      <c r="I2365" s="30">
        <f>INT((TODAY()-G2365)/365)</f>
        <v>10</v>
      </c>
      <c r="J2365" t="s" s="31">
        <v>40</v>
      </c>
      <c r="K2365" s="30"/>
      <c r="L2365" s="30">
        <v>696061282</v>
      </c>
      <c r="M2365" s="30">
        <v>606836223</v>
      </c>
      <c r="N2365" s="30"/>
      <c r="O2365" t="s" s="32">
        <v>15907</v>
      </c>
      <c r="P2365" s="30">
        <v>28049</v>
      </c>
      <c r="Q2365" t="s" s="31">
        <v>34</v>
      </c>
      <c r="R2365" t="s" s="38">
        <v>15908</v>
      </c>
      <c r="S2365" s="37"/>
      <c r="T2365" s="37"/>
      <c r="U2365" t="s" s="32">
        <v>15909</v>
      </c>
      <c r="V2365" t="s" s="32">
        <v>15910</v>
      </c>
      <c r="W2365" t="s" s="32">
        <v>15910</v>
      </c>
      <c r="X2365" t="s" s="31">
        <v>15911</v>
      </c>
      <c r="Y2365" t="s" s="31">
        <v>15912</v>
      </c>
      <c r="Z2365" t="s" s="32">
        <v>15913</v>
      </c>
      <c r="AA2365" s="53">
        <v>44088</v>
      </c>
      <c r="AB2365" s="39">
        <v>44085</v>
      </c>
    </row>
    <row r="2366" ht="15.75" customHeight="1">
      <c r="A2366" s="12">
        <v>2370</v>
      </c>
      <c r="B2366" s="12">
        <v>23701</v>
      </c>
      <c r="C2366" t="s" s="13">
        <v>28</v>
      </c>
      <c r="D2366" t="s" s="13">
        <v>15914</v>
      </c>
      <c r="E2366" t="s" s="14">
        <f>MID(D2366,1,SEARCH(",",D2366)-1)</f>
        <v>15915</v>
      </c>
      <c r="F2366" t="s" s="13">
        <f>MID(D2366,SEARCH(",",D2366)+2,50)</f>
        <v>15916</v>
      </c>
      <c r="G2366" s="15">
        <v>41989</v>
      </c>
      <c r="H2366" s="16">
        <f>YEAR(G2366)</f>
        <v>2014</v>
      </c>
      <c r="I2366" s="16">
        <f>INT((TODAY()-G2366)/365)</f>
        <v>5</v>
      </c>
      <c r="J2366" t="s" s="17">
        <v>32</v>
      </c>
      <c r="K2366" s="16"/>
      <c r="L2366" s="12">
        <v>634629191</v>
      </c>
      <c r="M2366" s="12"/>
      <c r="N2366" s="12"/>
      <c r="O2366" t="s" s="13">
        <v>15917</v>
      </c>
      <c r="P2366" s="16">
        <v>28034</v>
      </c>
      <c r="Q2366" t="s" s="13">
        <v>34</v>
      </c>
      <c r="R2366" t="s" s="24">
        <v>15918</v>
      </c>
      <c r="S2366" s="12"/>
      <c r="T2366" s="12"/>
      <c r="U2366" t="s" s="13">
        <v>15919</v>
      </c>
      <c r="V2366" t="s" s="13">
        <v>15920</v>
      </c>
      <c r="W2366" t="s" s="13">
        <v>15919</v>
      </c>
      <c r="X2366" t="s" s="13">
        <v>15921</v>
      </c>
      <c r="Y2366" t="s" s="13">
        <v>15922</v>
      </c>
      <c r="Z2366" s="12"/>
      <c r="AA2366" s="19">
        <v>44083</v>
      </c>
      <c r="AB2366" s="20"/>
    </row>
    <row r="2367" ht="15.75" customHeight="1">
      <c r="A2367" s="12">
        <v>2371</v>
      </c>
      <c r="B2367" s="12">
        <v>23711</v>
      </c>
      <c r="C2367" t="s" s="13">
        <v>28</v>
      </c>
      <c r="D2367" t="s" s="13">
        <v>15923</v>
      </c>
      <c r="E2367" t="s" s="14">
        <f>MID(D2367,1,SEARCH(",",D2367)-1)</f>
        <v>15924</v>
      </c>
      <c r="F2367" t="s" s="13">
        <f>MID(D2367,SEARCH(",",D2367)+2,50)</f>
        <v>10636</v>
      </c>
      <c r="G2367" s="15">
        <v>41238</v>
      </c>
      <c r="H2367" s="16">
        <f>YEAR(G2367)</f>
        <v>2012</v>
      </c>
      <c r="I2367" s="16">
        <f>INT((TODAY()-G2367)/365)</f>
        <v>7</v>
      </c>
      <c r="J2367" t="s" s="17">
        <v>32</v>
      </c>
      <c r="K2367" s="16"/>
      <c r="L2367" s="12">
        <v>630187506</v>
      </c>
      <c r="M2367" s="12">
        <v>699708064</v>
      </c>
      <c r="N2367" s="12"/>
      <c r="O2367" t="s" s="13">
        <v>15925</v>
      </c>
      <c r="P2367" s="16">
        <v>28050</v>
      </c>
      <c r="Q2367" t="s" s="13">
        <v>34</v>
      </c>
      <c r="R2367" t="s" s="24">
        <v>15926</v>
      </c>
      <c r="S2367" t="s" s="13">
        <v>15927</v>
      </c>
      <c r="T2367" s="12"/>
      <c r="U2367" t="s" s="13">
        <v>15928</v>
      </c>
      <c r="V2367" t="s" s="13">
        <v>15929</v>
      </c>
      <c r="W2367" t="s" s="13">
        <v>15928</v>
      </c>
      <c r="X2367" t="s" s="13">
        <v>15930</v>
      </c>
      <c r="Y2367" t="s" s="13">
        <v>15931</v>
      </c>
      <c r="Z2367" s="12"/>
      <c r="AA2367" s="19">
        <v>44083</v>
      </c>
      <c r="AB2367" s="20"/>
    </row>
    <row r="2368" ht="15.75" customHeight="1">
      <c r="A2368" s="12">
        <v>2372</v>
      </c>
      <c r="B2368" s="12">
        <v>23721</v>
      </c>
      <c r="C2368" t="s" s="13">
        <v>28</v>
      </c>
      <c r="D2368" t="s" s="13">
        <v>15932</v>
      </c>
      <c r="E2368" t="s" s="14">
        <f>MID(D2368,1,SEARCH(",",D2368)-1)</f>
        <v>15933</v>
      </c>
      <c r="F2368" t="s" s="13">
        <f>MID(D2368,SEARCH(",",D2368)+2,50)</f>
        <v>642</v>
      </c>
      <c r="G2368" s="15">
        <v>40194</v>
      </c>
      <c r="H2368" s="16">
        <f>YEAR(G2368)</f>
        <v>2010</v>
      </c>
      <c r="I2368" s="16">
        <f>INT((TODAY()-G2368)/365)</f>
        <v>10</v>
      </c>
      <c r="J2368" t="s" s="17">
        <v>32</v>
      </c>
      <c r="K2368" s="16"/>
      <c r="L2368" s="12">
        <v>679207468</v>
      </c>
      <c r="M2368" s="12">
        <v>673123906</v>
      </c>
      <c r="N2368" s="12">
        <v>610501595</v>
      </c>
      <c r="O2368" t="s" s="13">
        <v>15934</v>
      </c>
      <c r="P2368" s="16">
        <v>28035</v>
      </c>
      <c r="Q2368" t="s" s="13">
        <v>34</v>
      </c>
      <c r="R2368" t="s" s="24">
        <v>15935</v>
      </c>
      <c r="S2368" s="12"/>
      <c r="T2368" s="12"/>
      <c r="U2368" t="s" s="13">
        <v>15936</v>
      </c>
      <c r="V2368" t="s" s="13">
        <v>15937</v>
      </c>
      <c r="W2368" t="s" s="13">
        <v>15937</v>
      </c>
      <c r="X2368" t="s" s="13">
        <v>15938</v>
      </c>
      <c r="Y2368" t="s" s="13">
        <v>15939</v>
      </c>
      <c r="Z2368" s="12"/>
      <c r="AA2368" s="19">
        <v>44083</v>
      </c>
      <c r="AB2368" s="20"/>
    </row>
    <row r="2369" ht="15.75" customHeight="1">
      <c r="A2369" s="12">
        <v>2372</v>
      </c>
      <c r="B2369" s="12">
        <v>23722</v>
      </c>
      <c r="C2369" t="s" s="13">
        <v>28</v>
      </c>
      <c r="D2369" t="s" s="13">
        <v>15940</v>
      </c>
      <c r="E2369" t="s" s="14">
        <f>MID(D2369,1,SEARCH(",",D2369)-1)</f>
        <v>15933</v>
      </c>
      <c r="F2369" t="s" s="13">
        <f>MID(D2369,SEARCH(",",D2369)+2,50)</f>
        <v>3258</v>
      </c>
      <c r="G2369" s="15">
        <v>39274</v>
      </c>
      <c r="H2369" s="16">
        <f>YEAR(G2369)</f>
        <v>2007</v>
      </c>
      <c r="I2369" s="16">
        <f>INT((TODAY()-G2369)/365)</f>
        <v>13</v>
      </c>
      <c r="J2369" t="s" s="17">
        <v>32</v>
      </c>
      <c r="K2369" s="16"/>
      <c r="L2369" s="12">
        <v>610501595</v>
      </c>
      <c r="M2369" s="12">
        <v>673123906</v>
      </c>
      <c r="N2369" s="12">
        <v>679207468</v>
      </c>
      <c r="O2369" t="s" s="13">
        <v>15941</v>
      </c>
      <c r="P2369" s="16">
        <v>28035</v>
      </c>
      <c r="Q2369" t="s" s="13">
        <v>34</v>
      </c>
      <c r="R2369" t="s" s="24">
        <v>15935</v>
      </c>
      <c r="S2369" s="12"/>
      <c r="T2369" s="12"/>
      <c r="U2369" t="s" s="13">
        <v>15936</v>
      </c>
      <c r="V2369" t="s" s="13">
        <v>15942</v>
      </c>
      <c r="W2369" t="s" s="13">
        <v>15942</v>
      </c>
      <c r="X2369" t="s" s="13">
        <v>15938</v>
      </c>
      <c r="Y2369" t="s" s="13">
        <v>15939</v>
      </c>
      <c r="Z2369" s="12"/>
      <c r="AA2369" s="19">
        <v>44120</v>
      </c>
      <c r="AB2369" s="20"/>
    </row>
    <row r="2370" ht="15.75" customHeight="1">
      <c r="A2370" s="12">
        <v>2373</v>
      </c>
      <c r="B2370" s="12">
        <v>23731</v>
      </c>
      <c r="C2370" t="s" s="13">
        <v>28</v>
      </c>
      <c r="D2370" t="s" s="13">
        <v>15943</v>
      </c>
      <c r="E2370" t="s" s="14">
        <f>MID(D2370,1,SEARCH(",",D2370)-1)</f>
        <v>15944</v>
      </c>
      <c r="F2370" t="s" s="13">
        <f>MID(D2370,SEARCH(",",D2370)+2,50)</f>
        <v>4884</v>
      </c>
      <c r="G2370" s="15">
        <v>41144</v>
      </c>
      <c r="H2370" s="16">
        <f>YEAR(G2370)</f>
        <v>2012</v>
      </c>
      <c r="I2370" s="16">
        <f>INT((TODAY()-G2370)/365)</f>
        <v>8</v>
      </c>
      <c r="J2370" t="s" s="17">
        <v>32</v>
      </c>
      <c r="K2370" t="s" s="17">
        <v>15945</v>
      </c>
      <c r="L2370" s="12">
        <v>649652280</v>
      </c>
      <c r="M2370" s="12">
        <v>606834592</v>
      </c>
      <c r="N2370" s="12">
        <v>679180584</v>
      </c>
      <c r="O2370" t="s" s="13">
        <v>15946</v>
      </c>
      <c r="P2370" s="16">
        <v>28049</v>
      </c>
      <c r="Q2370" t="s" s="13">
        <v>34</v>
      </c>
      <c r="R2370" t="s" s="24">
        <v>15947</v>
      </c>
      <c r="S2370" s="12"/>
      <c r="T2370" s="12"/>
      <c r="U2370" t="s" s="13">
        <v>15948</v>
      </c>
      <c r="V2370" t="s" s="13">
        <v>15949</v>
      </c>
      <c r="W2370" t="s" s="13">
        <v>15948</v>
      </c>
      <c r="X2370" t="s" s="13">
        <v>15950</v>
      </c>
      <c r="Y2370" t="s" s="13">
        <v>15951</v>
      </c>
      <c r="Z2370" s="12"/>
      <c r="AA2370" s="19">
        <v>44083</v>
      </c>
      <c r="AB2370" s="20"/>
    </row>
    <row r="2371" ht="15.75" customHeight="1">
      <c r="A2371" s="12">
        <v>2374</v>
      </c>
      <c r="B2371" s="12">
        <v>23741</v>
      </c>
      <c r="C2371" t="s" s="13">
        <v>28</v>
      </c>
      <c r="D2371" t="s" s="13">
        <v>15952</v>
      </c>
      <c r="E2371" t="s" s="14">
        <f>MID(D2371,1,SEARCH(",",D2371)-1)</f>
        <v>15953</v>
      </c>
      <c r="F2371" t="s" s="13">
        <f>MID(D2371,SEARCH(",",D2371)+2,50)</f>
        <v>1153</v>
      </c>
      <c r="G2371" s="15">
        <v>42025</v>
      </c>
      <c r="H2371" s="16">
        <f>YEAR(G2371)</f>
        <v>2015</v>
      </c>
      <c r="I2371" s="16">
        <f>INT((TODAY()-G2371)/365)</f>
        <v>5</v>
      </c>
      <c r="J2371" t="s" s="17">
        <v>32</v>
      </c>
      <c r="K2371" s="16"/>
      <c r="L2371" s="12">
        <v>696678312</v>
      </c>
      <c r="M2371" s="12">
        <v>667979344</v>
      </c>
      <c r="N2371" s="12"/>
      <c r="O2371" t="s" s="13">
        <v>15954</v>
      </c>
      <c r="P2371" s="16">
        <v>28034</v>
      </c>
      <c r="Q2371" t="s" s="13">
        <v>34</v>
      </c>
      <c r="R2371" t="s" s="24">
        <v>15955</v>
      </c>
      <c r="S2371" s="12"/>
      <c r="T2371" s="12"/>
      <c r="U2371" t="s" s="13">
        <v>15956</v>
      </c>
      <c r="V2371" t="s" s="13">
        <v>15957</v>
      </c>
      <c r="W2371" t="s" s="13">
        <v>15956</v>
      </c>
      <c r="X2371" t="s" s="13">
        <v>15958</v>
      </c>
      <c r="Y2371" t="s" s="13">
        <v>15959</v>
      </c>
      <c r="Z2371" s="12"/>
      <c r="AA2371" s="19">
        <v>44083</v>
      </c>
      <c r="AB2371" s="20"/>
    </row>
    <row r="2372" ht="15.75" customHeight="1">
      <c r="A2372" s="12">
        <v>2374</v>
      </c>
      <c r="B2372" s="12">
        <v>23742</v>
      </c>
      <c r="C2372" t="s" s="13">
        <v>28</v>
      </c>
      <c r="D2372" t="s" s="13">
        <v>15960</v>
      </c>
      <c r="E2372" t="s" s="14">
        <f>MID(D2372,1,SEARCH(",",D2372)-1)</f>
        <v>15953</v>
      </c>
      <c r="F2372" t="s" s="13">
        <f>MID(D2372,SEARCH(",",D2372)+2,50)</f>
        <v>2129</v>
      </c>
      <c r="G2372" s="15">
        <v>41060</v>
      </c>
      <c r="H2372" s="16">
        <f>YEAR(G2372)</f>
        <v>2012</v>
      </c>
      <c r="I2372" s="16">
        <f>INT((TODAY()-G2372)/365)</f>
        <v>8</v>
      </c>
      <c r="J2372" t="s" s="17">
        <v>40</v>
      </c>
      <c r="K2372" s="16"/>
      <c r="L2372" s="12">
        <v>696678312</v>
      </c>
      <c r="M2372" s="12">
        <v>667979344</v>
      </c>
      <c r="N2372" s="12"/>
      <c r="O2372" t="s" s="13">
        <v>15954</v>
      </c>
      <c r="P2372" s="16">
        <v>28034</v>
      </c>
      <c r="Q2372" t="s" s="13">
        <v>34</v>
      </c>
      <c r="R2372" t="s" s="24">
        <v>15955</v>
      </c>
      <c r="S2372" s="12"/>
      <c r="T2372" s="12"/>
      <c r="U2372" t="s" s="13">
        <v>15956</v>
      </c>
      <c r="V2372" t="s" s="13">
        <v>15957</v>
      </c>
      <c r="W2372" t="s" s="13">
        <v>15956</v>
      </c>
      <c r="X2372" t="s" s="13">
        <v>15958</v>
      </c>
      <c r="Y2372" t="s" s="13">
        <v>15959</v>
      </c>
      <c r="Z2372" s="12"/>
      <c r="AA2372" s="19">
        <v>44083</v>
      </c>
      <c r="AB2372" s="20"/>
    </row>
    <row r="2373" ht="15.75" customHeight="1">
      <c r="A2373" s="12">
        <v>2375</v>
      </c>
      <c r="B2373" s="12">
        <v>23751</v>
      </c>
      <c r="C2373" t="s" s="13">
        <v>28</v>
      </c>
      <c r="D2373" t="s" s="13">
        <v>15961</v>
      </c>
      <c r="E2373" t="s" s="14">
        <f>MID(D2373,1,SEARCH(",",D2373)-1)</f>
        <v>15962</v>
      </c>
      <c r="F2373" t="s" s="13">
        <f>MID(D2373,SEARCH(",",D2373)+2,50)</f>
        <v>530</v>
      </c>
      <c r="G2373" s="15">
        <v>38692</v>
      </c>
      <c r="H2373" s="16">
        <f>YEAR(G2373)</f>
        <v>2005</v>
      </c>
      <c r="I2373" s="16">
        <f>INT((TODAY()-G2373)/365)</f>
        <v>14</v>
      </c>
      <c r="J2373" t="s" s="17">
        <v>32</v>
      </c>
      <c r="K2373" t="s" s="17">
        <v>15963</v>
      </c>
      <c r="L2373" s="12">
        <v>654630059</v>
      </c>
      <c r="M2373" s="12">
        <v>605943134</v>
      </c>
      <c r="N2373" s="12">
        <v>644975473</v>
      </c>
      <c r="O2373" t="s" s="13">
        <v>15964</v>
      </c>
      <c r="P2373" s="16">
        <v>28049</v>
      </c>
      <c r="Q2373" t="s" s="13">
        <v>34</v>
      </c>
      <c r="R2373" t="s" s="24">
        <v>15965</v>
      </c>
      <c r="S2373" s="12"/>
      <c r="T2373" s="12"/>
      <c r="U2373" t="s" s="13">
        <v>15966</v>
      </c>
      <c r="V2373" t="s" s="13">
        <v>15967</v>
      </c>
      <c r="W2373" t="s" s="13">
        <v>15967</v>
      </c>
      <c r="X2373" t="s" s="13">
        <v>15968</v>
      </c>
      <c r="Y2373" t="s" s="13">
        <v>15969</v>
      </c>
      <c r="Z2373" s="12"/>
      <c r="AA2373" s="19">
        <v>44083</v>
      </c>
      <c r="AB2373" s="20"/>
    </row>
    <row r="2374" ht="15.75" customHeight="1">
      <c r="A2374" s="12">
        <v>2375</v>
      </c>
      <c r="B2374" s="12">
        <v>23752</v>
      </c>
      <c r="C2374" t="s" s="13">
        <v>28</v>
      </c>
      <c r="D2374" t="s" s="13">
        <v>15970</v>
      </c>
      <c r="E2374" t="s" s="14">
        <f>MID(D2374,1,SEARCH(",",D2374)-1)</f>
        <v>15962</v>
      </c>
      <c r="F2374" t="s" s="13">
        <f>MID(D2374,SEARCH(",",D2374)+2,50)</f>
        <v>2174</v>
      </c>
      <c r="G2374" s="15">
        <v>40558</v>
      </c>
      <c r="H2374" s="16">
        <f>YEAR(G2374)</f>
        <v>2011</v>
      </c>
      <c r="I2374" s="16">
        <f>INT((TODAY()-G2374)/365)</f>
        <v>9</v>
      </c>
      <c r="J2374" t="s" s="17">
        <v>32</v>
      </c>
      <c r="K2374" t="s" s="17">
        <v>15971</v>
      </c>
      <c r="L2374" s="12">
        <v>654630059</v>
      </c>
      <c r="M2374" s="12">
        <v>605943134</v>
      </c>
      <c r="N2374" s="12">
        <v>644975473</v>
      </c>
      <c r="O2374" t="s" s="13">
        <v>15964</v>
      </c>
      <c r="P2374" s="16">
        <v>28049</v>
      </c>
      <c r="Q2374" t="s" s="13">
        <v>34</v>
      </c>
      <c r="R2374" t="s" s="24">
        <v>15965</v>
      </c>
      <c r="S2374" s="12"/>
      <c r="T2374" s="12"/>
      <c r="U2374" t="s" s="13">
        <v>15966</v>
      </c>
      <c r="V2374" t="s" s="13">
        <v>15967</v>
      </c>
      <c r="W2374" t="s" s="13">
        <v>15967</v>
      </c>
      <c r="X2374" t="s" s="13">
        <v>15968</v>
      </c>
      <c r="Y2374" t="s" s="13">
        <v>15969</v>
      </c>
      <c r="Z2374" s="12"/>
      <c r="AA2374" s="19">
        <v>44083</v>
      </c>
      <c r="AB2374" s="20"/>
    </row>
    <row r="2375" ht="15.75" customHeight="1">
      <c r="A2375" s="12">
        <v>2376</v>
      </c>
      <c r="B2375" s="12">
        <v>23761</v>
      </c>
      <c r="C2375" t="s" s="13">
        <v>28</v>
      </c>
      <c r="D2375" t="s" s="13">
        <v>15972</v>
      </c>
      <c r="E2375" t="s" s="14">
        <f>MID(D2375,1,SEARCH(",",D2375)-1)</f>
        <v>15973</v>
      </c>
      <c r="F2375" t="s" s="13">
        <f>MID(D2375,SEARCH(",",D2375)+2,50)</f>
        <v>4437</v>
      </c>
      <c r="G2375" s="15">
        <v>41244</v>
      </c>
      <c r="H2375" s="16">
        <f>YEAR(G2375)</f>
        <v>2012</v>
      </c>
      <c r="I2375" s="16">
        <f>INT((TODAY()-G2375)/365)</f>
        <v>7</v>
      </c>
      <c r="J2375" t="s" s="17">
        <v>40</v>
      </c>
      <c r="K2375" t="s" s="17">
        <v>15974</v>
      </c>
      <c r="L2375" s="12">
        <v>686268407</v>
      </c>
      <c r="M2375" s="12">
        <v>669625088</v>
      </c>
      <c r="N2375" s="12"/>
      <c r="O2375" t="s" s="13">
        <v>15975</v>
      </c>
      <c r="P2375" s="16">
        <v>28050</v>
      </c>
      <c r="Q2375" t="s" s="13">
        <v>34</v>
      </c>
      <c r="R2375" t="s" s="24">
        <v>15976</v>
      </c>
      <c r="S2375" s="12"/>
      <c r="T2375" s="12"/>
      <c r="U2375" t="s" s="13">
        <v>15977</v>
      </c>
      <c r="V2375" t="s" s="13">
        <v>15978</v>
      </c>
      <c r="W2375" t="s" s="13">
        <v>15978</v>
      </c>
      <c r="X2375" t="s" s="13">
        <v>15979</v>
      </c>
      <c r="Y2375" t="s" s="13">
        <v>15980</v>
      </c>
      <c r="Z2375" s="12"/>
      <c r="AA2375" s="19">
        <v>44083</v>
      </c>
      <c r="AB2375" s="20"/>
    </row>
    <row r="2376" ht="15.75" customHeight="1">
      <c r="A2376" s="12">
        <v>2376</v>
      </c>
      <c r="B2376" s="12">
        <v>23762</v>
      </c>
      <c r="C2376" t="s" s="13">
        <v>28</v>
      </c>
      <c r="D2376" t="s" s="13">
        <v>15981</v>
      </c>
      <c r="E2376" t="s" s="14">
        <f>MID(D2376,1,SEARCH(",",D2376)-1)</f>
        <v>15973</v>
      </c>
      <c r="F2376" t="s" s="13">
        <f>MID(D2376,SEARCH(",",D2376)+2,50)</f>
        <v>7974</v>
      </c>
      <c r="G2376" s="15">
        <v>39808</v>
      </c>
      <c r="H2376" s="16">
        <f>YEAR(G2376)</f>
        <v>2008</v>
      </c>
      <c r="I2376" s="16">
        <f>INT((TODAY()-G2376)/365)</f>
        <v>11</v>
      </c>
      <c r="J2376" t="s" s="17">
        <v>32</v>
      </c>
      <c r="K2376" t="s" s="17">
        <v>15982</v>
      </c>
      <c r="L2376" s="12">
        <v>686268407</v>
      </c>
      <c r="M2376" s="12">
        <v>669625088</v>
      </c>
      <c r="N2376" s="12"/>
      <c r="O2376" t="s" s="13">
        <v>15975</v>
      </c>
      <c r="P2376" s="16">
        <v>28050</v>
      </c>
      <c r="Q2376" t="s" s="13">
        <v>34</v>
      </c>
      <c r="R2376" t="s" s="24">
        <v>15976</v>
      </c>
      <c r="S2376" s="12"/>
      <c r="T2376" s="12"/>
      <c r="U2376" t="s" s="13">
        <v>15977</v>
      </c>
      <c r="V2376" t="s" s="13">
        <v>15978</v>
      </c>
      <c r="W2376" t="s" s="13">
        <v>15978</v>
      </c>
      <c r="X2376" t="s" s="13">
        <v>15979</v>
      </c>
      <c r="Y2376" t="s" s="13">
        <v>15980</v>
      </c>
      <c r="Z2376" s="12"/>
      <c r="AA2376" s="19">
        <v>44083</v>
      </c>
      <c r="AB2376" s="20"/>
    </row>
    <row r="2377" ht="15.75" customHeight="1">
      <c r="A2377" s="12">
        <v>2377</v>
      </c>
      <c r="B2377" s="12">
        <v>23771</v>
      </c>
      <c r="C2377" t="s" s="13">
        <v>28</v>
      </c>
      <c r="D2377" t="s" s="13">
        <v>15983</v>
      </c>
      <c r="E2377" t="s" s="14">
        <f>MID(D2377,1,SEARCH(",",D2377)-1)</f>
        <v>15984</v>
      </c>
      <c r="F2377" t="s" s="13">
        <f>MID(D2377,SEARCH(",",D2377)+2,50)</f>
        <v>173</v>
      </c>
      <c r="G2377" s="15">
        <v>42135</v>
      </c>
      <c r="H2377" s="16">
        <f>YEAR(G2377)</f>
        <v>2015</v>
      </c>
      <c r="I2377" s="16">
        <f>INT((TODAY()-G2377)/365)</f>
        <v>5</v>
      </c>
      <c r="J2377" t="s" s="17">
        <v>32</v>
      </c>
      <c r="K2377" t="s" s="17">
        <v>15985</v>
      </c>
      <c r="L2377" s="12">
        <v>679876888</v>
      </c>
      <c r="M2377" s="12">
        <v>600388626</v>
      </c>
      <c r="N2377" s="12"/>
      <c r="O2377" t="s" s="13">
        <v>15986</v>
      </c>
      <c r="P2377" s="16">
        <v>28050</v>
      </c>
      <c r="Q2377" t="s" s="13">
        <v>34</v>
      </c>
      <c r="R2377" t="s" s="24">
        <v>15987</v>
      </c>
      <c r="S2377" s="12"/>
      <c r="T2377" s="12"/>
      <c r="U2377" t="s" s="13">
        <v>15988</v>
      </c>
      <c r="V2377" t="s" s="13">
        <v>15989</v>
      </c>
      <c r="W2377" t="s" s="13">
        <v>15989</v>
      </c>
      <c r="X2377" t="s" s="13">
        <v>15990</v>
      </c>
      <c r="Y2377" t="s" s="13">
        <v>15991</v>
      </c>
      <c r="Z2377" s="12"/>
      <c r="AA2377" s="19">
        <v>44084</v>
      </c>
      <c r="AB2377" s="20"/>
    </row>
    <row r="2378" ht="15.75" customHeight="1">
      <c r="A2378" s="12">
        <v>2378</v>
      </c>
      <c r="B2378" s="12">
        <v>23781</v>
      </c>
      <c r="C2378" t="s" s="13">
        <v>28</v>
      </c>
      <c r="D2378" t="s" s="13">
        <v>15992</v>
      </c>
      <c r="E2378" t="s" s="14">
        <f>MID(D2378,1,SEARCH(",",D2378)-1)</f>
        <v>15993</v>
      </c>
      <c r="F2378" t="s" s="13">
        <f>MID(D2378,SEARCH(",",D2378)+2,50)</f>
        <v>320</v>
      </c>
      <c r="G2378" s="15">
        <v>41752</v>
      </c>
      <c r="H2378" s="16">
        <f>YEAR(G2378)</f>
        <v>2014</v>
      </c>
      <c r="I2378" s="16">
        <f>INT((TODAY()-G2378)/365)</f>
        <v>6</v>
      </c>
      <c r="J2378" t="s" s="17">
        <v>40</v>
      </c>
      <c r="K2378" s="16"/>
      <c r="L2378" s="12">
        <v>651174396</v>
      </c>
      <c r="M2378" s="12">
        <v>644262520</v>
      </c>
      <c r="N2378" s="12"/>
      <c r="O2378" t="s" s="13">
        <v>15686</v>
      </c>
      <c r="P2378" s="16">
        <v>28049</v>
      </c>
      <c r="Q2378" t="s" s="13">
        <v>34</v>
      </c>
      <c r="R2378" t="s" s="24">
        <v>15994</v>
      </c>
      <c r="S2378" s="12"/>
      <c r="T2378" s="12"/>
      <c r="U2378" t="s" s="13">
        <v>15995</v>
      </c>
      <c r="V2378" t="s" s="13">
        <v>15996</v>
      </c>
      <c r="W2378" t="s" s="13">
        <v>15995</v>
      </c>
      <c r="X2378" t="s" s="13">
        <v>15997</v>
      </c>
      <c r="Y2378" t="s" s="13">
        <v>15998</v>
      </c>
      <c r="Z2378" s="12"/>
      <c r="AA2378" s="19">
        <v>44084</v>
      </c>
      <c r="AB2378" s="20"/>
    </row>
    <row r="2379" ht="15.75" customHeight="1">
      <c r="A2379" s="12">
        <v>2378</v>
      </c>
      <c r="B2379" s="12">
        <v>23782</v>
      </c>
      <c r="C2379" t="s" s="13">
        <v>28</v>
      </c>
      <c r="D2379" t="s" s="13">
        <v>15999</v>
      </c>
      <c r="E2379" t="s" s="14">
        <f>MID(D2379,1,SEARCH(",",D2379)-1)</f>
        <v>15993</v>
      </c>
      <c r="F2379" t="s" s="13">
        <f>MID(D2379,SEARCH(",",D2379)+2,50)</f>
        <v>785</v>
      </c>
      <c r="G2379" s="15">
        <v>40920</v>
      </c>
      <c r="H2379" s="16">
        <f>YEAR(G2379)</f>
        <v>2012</v>
      </c>
      <c r="I2379" s="16">
        <f>INT((TODAY()-G2379)/365)</f>
        <v>8</v>
      </c>
      <c r="J2379" t="s" s="17">
        <v>40</v>
      </c>
      <c r="K2379" s="16"/>
      <c r="L2379" s="12">
        <v>651174396</v>
      </c>
      <c r="M2379" s="12">
        <v>644262520</v>
      </c>
      <c r="N2379" s="12"/>
      <c r="O2379" t="s" s="13">
        <v>15686</v>
      </c>
      <c r="P2379" s="16">
        <v>28049</v>
      </c>
      <c r="Q2379" t="s" s="13">
        <v>34</v>
      </c>
      <c r="R2379" t="s" s="24">
        <v>15994</v>
      </c>
      <c r="S2379" s="12"/>
      <c r="T2379" s="12"/>
      <c r="U2379" t="s" s="13">
        <v>15995</v>
      </c>
      <c r="V2379" t="s" s="13">
        <v>15996</v>
      </c>
      <c r="W2379" t="s" s="13">
        <v>15995</v>
      </c>
      <c r="X2379" t="s" s="13">
        <v>15997</v>
      </c>
      <c r="Y2379" t="s" s="13">
        <v>15998</v>
      </c>
      <c r="Z2379" s="12"/>
      <c r="AA2379" s="19">
        <v>44084</v>
      </c>
      <c r="AB2379" s="20"/>
    </row>
    <row r="2380" ht="15.75" customHeight="1">
      <c r="A2380" s="12">
        <v>2379</v>
      </c>
      <c r="B2380" s="12">
        <v>23791</v>
      </c>
      <c r="C2380" t="s" s="13">
        <v>7608</v>
      </c>
      <c r="D2380" t="s" s="13">
        <v>16000</v>
      </c>
      <c r="E2380" t="s" s="14">
        <f>MID(D2380,1,SEARCH(",",D2380)-1)</f>
        <v>16001</v>
      </c>
      <c r="F2380" t="s" s="13">
        <f>MID(D2380,SEARCH(",",D2380)+2,50)</f>
        <v>15005</v>
      </c>
      <c r="G2380" s="15">
        <v>39827</v>
      </c>
      <c r="H2380" s="16">
        <f>YEAR(G2380)</f>
        <v>2009</v>
      </c>
      <c r="I2380" s="16">
        <f>INT((TODAY()-G2380)/365)</f>
        <v>11</v>
      </c>
      <c r="J2380" t="s" s="17">
        <v>40</v>
      </c>
      <c r="K2380" t="s" s="17">
        <v>16002</v>
      </c>
      <c r="L2380" s="12">
        <v>610322515</v>
      </c>
      <c r="M2380" s="12">
        <v>608122803</v>
      </c>
      <c r="N2380" s="12"/>
      <c r="O2380" t="s" s="13">
        <v>16003</v>
      </c>
      <c r="P2380" s="16">
        <v>28860</v>
      </c>
      <c r="Q2380" t="s" s="13">
        <v>34</v>
      </c>
      <c r="R2380" t="s" s="24">
        <v>16004</v>
      </c>
      <c r="S2380" s="12"/>
      <c r="T2380" s="12"/>
      <c r="U2380" t="s" s="13">
        <v>16005</v>
      </c>
      <c r="V2380" t="s" s="13">
        <v>16006</v>
      </c>
      <c r="W2380" t="s" s="13">
        <v>16007</v>
      </c>
      <c r="X2380" t="s" s="13">
        <v>16008</v>
      </c>
      <c r="Y2380" t="s" s="13">
        <v>16009</v>
      </c>
      <c r="Z2380" s="12"/>
      <c r="AA2380" s="19">
        <v>44085</v>
      </c>
      <c r="AB2380" s="20"/>
    </row>
    <row r="2381" ht="15.75" customHeight="1">
      <c r="A2381" s="12">
        <v>2380</v>
      </c>
      <c r="B2381" s="12">
        <v>23801</v>
      </c>
      <c r="C2381" t="s" s="13">
        <v>28</v>
      </c>
      <c r="D2381" t="s" s="13">
        <v>16010</v>
      </c>
      <c r="E2381" t="s" s="14">
        <f>MID(D2381,1,SEARCH(",",D2381)-1)</f>
        <v>16011</v>
      </c>
      <c r="F2381" t="s" s="13">
        <f>MID(D2381,SEARCH(",",D2381)+2,50)</f>
        <v>331</v>
      </c>
      <c r="G2381" s="15">
        <v>38344</v>
      </c>
      <c r="H2381" s="16">
        <f>YEAR(G2381)</f>
        <v>2004</v>
      </c>
      <c r="I2381" s="16">
        <f>INT((TODAY()-G2381)/365)</f>
        <v>15</v>
      </c>
      <c r="J2381" t="s" s="17">
        <v>32</v>
      </c>
      <c r="K2381" t="s" s="17">
        <v>16012</v>
      </c>
      <c r="L2381" s="12">
        <v>699845531</v>
      </c>
      <c r="M2381" s="12"/>
      <c r="N2381" s="12"/>
      <c r="O2381" t="s" s="13">
        <v>16013</v>
      </c>
      <c r="P2381" s="16">
        <v>28034</v>
      </c>
      <c r="Q2381" t="s" s="13">
        <v>34</v>
      </c>
      <c r="R2381" s="18"/>
      <c r="S2381" t="s" s="13">
        <v>16014</v>
      </c>
      <c r="T2381" s="12"/>
      <c r="U2381" t="s" s="13">
        <v>16015</v>
      </c>
      <c r="V2381" t="s" s="13">
        <v>16016</v>
      </c>
      <c r="W2381" t="s" s="13">
        <v>16016</v>
      </c>
      <c r="X2381" t="s" s="13">
        <v>16017</v>
      </c>
      <c r="Y2381" t="s" s="13">
        <v>16018</v>
      </c>
      <c r="Z2381" s="12"/>
      <c r="AA2381" s="19">
        <v>44085</v>
      </c>
      <c r="AB2381" s="20"/>
    </row>
    <row r="2382" ht="15.75" customHeight="1">
      <c r="A2382" s="12">
        <v>2381</v>
      </c>
      <c r="B2382" s="12">
        <v>23811</v>
      </c>
      <c r="C2382" t="s" s="13">
        <v>28</v>
      </c>
      <c r="D2382" t="s" s="13">
        <v>16019</v>
      </c>
      <c r="E2382" t="s" s="14">
        <f>MID(D2382,1,SEARCH(",",D2382)-1)</f>
        <v>8255</v>
      </c>
      <c r="F2382" t="s" s="13">
        <f>MID(D2382,SEARCH(",",D2382)+2,50)</f>
        <v>5321</v>
      </c>
      <c r="G2382" s="15">
        <v>39907</v>
      </c>
      <c r="H2382" s="16">
        <f>YEAR(G2382)</f>
        <v>2009</v>
      </c>
      <c r="I2382" s="16">
        <f>INT((TODAY()-G2382)/365)</f>
        <v>11</v>
      </c>
      <c r="J2382" t="s" s="17">
        <v>40</v>
      </c>
      <c r="K2382" s="16"/>
      <c r="L2382" s="12">
        <v>656893496</v>
      </c>
      <c r="M2382" s="12">
        <v>655746926</v>
      </c>
      <c r="N2382" s="12"/>
      <c r="O2382" t="s" s="13">
        <v>16020</v>
      </c>
      <c r="P2382" s="16">
        <v>28049</v>
      </c>
      <c r="Q2382" t="s" s="13">
        <v>34</v>
      </c>
      <c r="R2382" s="18"/>
      <c r="S2382" t="s" s="13">
        <v>16021</v>
      </c>
      <c r="T2382" s="12"/>
      <c r="U2382" t="s" s="13">
        <v>16022</v>
      </c>
      <c r="V2382" t="s" s="13">
        <v>16023</v>
      </c>
      <c r="W2382" t="s" s="13">
        <v>16023</v>
      </c>
      <c r="X2382" t="s" s="13">
        <v>16024</v>
      </c>
      <c r="Y2382" t="s" s="13">
        <v>16025</v>
      </c>
      <c r="Z2382" s="12"/>
      <c r="AA2382" s="19">
        <v>44085</v>
      </c>
      <c r="AB2382" s="20"/>
    </row>
    <row r="2383" ht="15.75" customHeight="1">
      <c r="A2383" s="12">
        <v>2382</v>
      </c>
      <c r="B2383" s="12">
        <v>23821</v>
      </c>
      <c r="C2383" t="s" s="13">
        <v>28</v>
      </c>
      <c r="D2383" t="s" s="13">
        <v>16026</v>
      </c>
      <c r="E2383" t="s" s="14">
        <f>MID(D2383,1,SEARCH(",",D2383)-1)</f>
        <v>16027</v>
      </c>
      <c r="F2383" t="s" s="13">
        <f>MID(D2383,SEARCH(",",D2383)+2,50)</f>
        <v>2156</v>
      </c>
      <c r="G2383" s="15">
        <v>39703</v>
      </c>
      <c r="H2383" s="16">
        <f>YEAR(G2383)</f>
        <v>2008</v>
      </c>
      <c r="I2383" s="16">
        <f>INT((TODAY()-G2383)/365)</f>
        <v>12</v>
      </c>
      <c r="J2383" t="s" s="17">
        <v>32</v>
      </c>
      <c r="K2383" t="s" s="17">
        <v>16028</v>
      </c>
      <c r="L2383" s="12">
        <v>913764778</v>
      </c>
      <c r="M2383" s="12">
        <v>676904818</v>
      </c>
      <c r="N2383" s="12">
        <v>646625618</v>
      </c>
      <c r="O2383" t="s" s="13">
        <v>15686</v>
      </c>
      <c r="P2383" s="16">
        <v>28049</v>
      </c>
      <c r="Q2383" t="s" s="13">
        <v>34</v>
      </c>
      <c r="R2383" t="s" s="24">
        <v>16029</v>
      </c>
      <c r="S2383" s="12"/>
      <c r="T2383" s="12"/>
      <c r="U2383" t="s" s="13">
        <v>16030</v>
      </c>
      <c r="V2383" t="s" s="13">
        <v>16031</v>
      </c>
      <c r="W2383" t="s" s="13">
        <v>16030</v>
      </c>
      <c r="X2383" t="s" s="13">
        <v>16032</v>
      </c>
      <c r="Y2383" t="s" s="13">
        <v>16033</v>
      </c>
      <c r="Z2383" s="12"/>
      <c r="AA2383" s="19">
        <v>44085</v>
      </c>
      <c r="AB2383" s="20"/>
    </row>
    <row r="2384" ht="15.75" customHeight="1">
      <c r="A2384" s="12">
        <v>2382</v>
      </c>
      <c r="B2384" s="12">
        <v>23822</v>
      </c>
      <c r="C2384" t="s" s="13">
        <v>28</v>
      </c>
      <c r="D2384" t="s" s="13">
        <v>16034</v>
      </c>
      <c r="E2384" t="s" s="14">
        <f>MID(D2384,1,SEARCH(",",D2384)-1)</f>
        <v>16027</v>
      </c>
      <c r="F2384" t="s" s="13">
        <f>MID(D2384,SEARCH(",",D2384)+2,50)</f>
        <v>16035</v>
      </c>
      <c r="G2384" s="15">
        <v>41574</v>
      </c>
      <c r="H2384" s="16">
        <f>YEAR(G2384)</f>
        <v>2013</v>
      </c>
      <c r="I2384" s="16">
        <f>INT((TODAY()-G2384)/365)</f>
        <v>7</v>
      </c>
      <c r="J2384" t="s" s="17">
        <v>32</v>
      </c>
      <c r="K2384" s="16"/>
      <c r="L2384" s="12">
        <v>913764778</v>
      </c>
      <c r="M2384" s="12">
        <v>676904818</v>
      </c>
      <c r="N2384" s="12">
        <v>646625618</v>
      </c>
      <c r="O2384" t="s" s="13">
        <v>15686</v>
      </c>
      <c r="P2384" s="16">
        <v>28049</v>
      </c>
      <c r="Q2384" t="s" s="13">
        <v>34</v>
      </c>
      <c r="R2384" t="s" s="24">
        <v>16029</v>
      </c>
      <c r="S2384" s="12"/>
      <c r="T2384" s="12"/>
      <c r="U2384" t="s" s="13">
        <v>16030</v>
      </c>
      <c r="V2384" t="s" s="13">
        <v>16031</v>
      </c>
      <c r="W2384" t="s" s="13">
        <v>16030</v>
      </c>
      <c r="X2384" t="s" s="13">
        <v>16032</v>
      </c>
      <c r="Y2384" t="s" s="13">
        <v>16033</v>
      </c>
      <c r="Z2384" s="12"/>
      <c r="AA2384" s="19">
        <v>44085</v>
      </c>
      <c r="AB2384" s="20"/>
    </row>
    <row r="2385" ht="15.75" customHeight="1">
      <c r="A2385" s="12">
        <v>2383</v>
      </c>
      <c r="B2385" s="12">
        <v>23831</v>
      </c>
      <c r="C2385" t="s" s="13">
        <v>28</v>
      </c>
      <c r="D2385" t="s" s="13">
        <v>16036</v>
      </c>
      <c r="E2385" t="s" s="14">
        <f>MID(D2385,1,SEARCH(",",D2385)-1)</f>
        <v>16037</v>
      </c>
      <c r="F2385" t="s" s="13">
        <f>MID(D2385,SEARCH(",",D2385)+2,50)</f>
        <v>785</v>
      </c>
      <c r="G2385" s="15">
        <v>40500</v>
      </c>
      <c r="H2385" s="16">
        <f>YEAR(G2385)</f>
        <v>2010</v>
      </c>
      <c r="I2385" s="16">
        <f>INT((TODAY()-G2385)/365)</f>
        <v>9</v>
      </c>
      <c r="J2385" t="s" s="17">
        <v>40</v>
      </c>
      <c r="K2385" s="16"/>
      <c r="L2385" s="12">
        <v>655574086</v>
      </c>
      <c r="M2385" s="12"/>
      <c r="N2385" s="12"/>
      <c r="O2385" t="s" s="13">
        <v>16038</v>
      </c>
      <c r="P2385" s="16">
        <v>28049</v>
      </c>
      <c r="Q2385" t="s" s="13">
        <v>34</v>
      </c>
      <c r="R2385" t="s" s="24">
        <v>16039</v>
      </c>
      <c r="S2385" s="12"/>
      <c r="T2385" s="12"/>
      <c r="U2385" s="12"/>
      <c r="V2385" t="s" s="13">
        <v>16040</v>
      </c>
      <c r="W2385" t="s" s="13">
        <v>16041</v>
      </c>
      <c r="X2385" t="s" s="13">
        <v>16042</v>
      </c>
      <c r="Y2385" t="s" s="13">
        <v>16043</v>
      </c>
      <c r="Z2385" s="12"/>
      <c r="AA2385" s="19">
        <v>44085</v>
      </c>
      <c r="AB2385" s="20"/>
    </row>
    <row r="2386" ht="15.75" customHeight="1">
      <c r="A2386" s="12">
        <v>2384</v>
      </c>
      <c r="B2386" s="12">
        <v>23841</v>
      </c>
      <c r="C2386" t="s" s="13">
        <v>28</v>
      </c>
      <c r="D2386" t="s" s="13">
        <v>16044</v>
      </c>
      <c r="E2386" t="s" s="14">
        <f>MID(D2386,1,SEARCH(",",D2386)-1)</f>
        <v>16045</v>
      </c>
      <c r="F2386" t="s" s="13">
        <f>MID(D2386,SEARCH(",",D2386)+2,50)</f>
        <v>11627</v>
      </c>
      <c r="G2386" s="15">
        <v>40708</v>
      </c>
      <c r="H2386" s="16">
        <f>YEAR(G2386)</f>
        <v>2011</v>
      </c>
      <c r="I2386" s="16">
        <f>INT((TODAY()-G2386)/365)</f>
        <v>9</v>
      </c>
      <c r="J2386" t="s" s="17">
        <v>32</v>
      </c>
      <c r="K2386" s="16"/>
      <c r="L2386" s="12">
        <v>659418720</v>
      </c>
      <c r="M2386" s="12">
        <v>913763572</v>
      </c>
      <c r="N2386" s="12"/>
      <c r="O2386" t="s" s="13">
        <v>16046</v>
      </c>
      <c r="P2386" s="16">
        <v>28035</v>
      </c>
      <c r="Q2386" t="s" s="13">
        <v>34</v>
      </c>
      <c r="R2386" t="s" s="24">
        <v>16047</v>
      </c>
      <c r="S2386" s="12"/>
      <c r="T2386" s="12"/>
      <c r="U2386" t="s" s="13">
        <v>16048</v>
      </c>
      <c r="V2386" t="s" s="13">
        <v>16049</v>
      </c>
      <c r="W2386" t="s" s="13">
        <v>16049</v>
      </c>
      <c r="X2386" t="s" s="13">
        <v>16050</v>
      </c>
      <c r="Y2386" t="s" s="13">
        <v>16051</v>
      </c>
      <c r="Z2386" s="12"/>
      <c r="AA2386" s="19">
        <v>44085</v>
      </c>
      <c r="AB2386" s="20"/>
    </row>
    <row r="2387" ht="15.75" customHeight="1">
      <c r="A2387" s="12">
        <v>2384</v>
      </c>
      <c r="B2387" s="12">
        <v>23842</v>
      </c>
      <c r="C2387" t="s" s="13">
        <v>28</v>
      </c>
      <c r="D2387" t="s" s="13">
        <v>16052</v>
      </c>
      <c r="E2387" t="s" s="14">
        <f>MID(D2387,1,SEARCH(",",D2387)-1)</f>
        <v>16045</v>
      </c>
      <c r="F2387" t="s" s="13">
        <f>MID(D2387,SEARCH(",",D2387)+2,50)</f>
        <v>16053</v>
      </c>
      <c r="G2387" s="15">
        <v>40116</v>
      </c>
      <c r="H2387" s="16">
        <f>YEAR(G2387)</f>
        <v>2009</v>
      </c>
      <c r="I2387" s="16">
        <f>INT((TODAY()-G2387)/365)</f>
        <v>10</v>
      </c>
      <c r="J2387" t="s" s="17">
        <v>32</v>
      </c>
      <c r="K2387" s="16"/>
      <c r="L2387" s="12">
        <v>659418720</v>
      </c>
      <c r="M2387" s="12">
        <v>913763572</v>
      </c>
      <c r="N2387" s="12"/>
      <c r="O2387" t="s" s="13">
        <v>16046</v>
      </c>
      <c r="P2387" s="16">
        <v>28035</v>
      </c>
      <c r="Q2387" t="s" s="13">
        <v>34</v>
      </c>
      <c r="R2387" t="s" s="24">
        <v>16047</v>
      </c>
      <c r="S2387" s="12"/>
      <c r="T2387" s="12"/>
      <c r="U2387" t="s" s="13">
        <v>16048</v>
      </c>
      <c r="V2387" t="s" s="13">
        <v>16049</v>
      </c>
      <c r="W2387" t="s" s="13">
        <v>16049</v>
      </c>
      <c r="X2387" t="s" s="13">
        <v>16050</v>
      </c>
      <c r="Y2387" t="s" s="13">
        <v>16051</v>
      </c>
      <c r="Z2387" s="12"/>
      <c r="AA2387" s="19">
        <v>44085</v>
      </c>
      <c r="AB2387" s="20"/>
    </row>
    <row r="2388" ht="15.75" customHeight="1">
      <c r="A2388" s="12">
        <v>2385</v>
      </c>
      <c r="B2388" s="12">
        <v>23851</v>
      </c>
      <c r="C2388" t="s" s="13">
        <v>28</v>
      </c>
      <c r="D2388" t="s" s="13">
        <v>16054</v>
      </c>
      <c r="E2388" t="s" s="14">
        <f>MID(D2388,1,SEARCH(",",D2388)-1)</f>
        <v>16055</v>
      </c>
      <c r="F2388" t="s" s="13">
        <f>MID(D2388,SEARCH(",",D2388)+2,50)</f>
        <v>192</v>
      </c>
      <c r="G2388" s="15">
        <v>39920</v>
      </c>
      <c r="H2388" s="16">
        <f>YEAR(G2388)</f>
        <v>2009</v>
      </c>
      <c r="I2388" s="16">
        <f>INT((TODAY()-G2388)/365)</f>
        <v>11</v>
      </c>
      <c r="J2388" t="s" s="17">
        <v>32</v>
      </c>
      <c r="K2388" t="s" s="17">
        <v>16056</v>
      </c>
      <c r="L2388" s="12">
        <v>687463406</v>
      </c>
      <c r="M2388" s="12">
        <v>650365721</v>
      </c>
      <c r="N2388" s="12"/>
      <c r="O2388" t="s" s="13">
        <v>16057</v>
      </c>
      <c r="P2388" s="16">
        <v>28049</v>
      </c>
      <c r="Q2388" t="s" s="13">
        <v>34</v>
      </c>
      <c r="R2388" t="s" s="24">
        <v>16058</v>
      </c>
      <c r="S2388" s="12"/>
      <c r="T2388" s="12"/>
      <c r="U2388" t="s" s="13">
        <v>16059</v>
      </c>
      <c r="V2388" t="s" s="13">
        <v>16060</v>
      </c>
      <c r="W2388" t="s" s="13">
        <v>16060</v>
      </c>
      <c r="X2388" t="s" s="13">
        <v>16061</v>
      </c>
      <c r="Y2388" t="s" s="13">
        <v>16062</v>
      </c>
      <c r="Z2388" s="12"/>
      <c r="AA2388" s="19">
        <v>44085</v>
      </c>
      <c r="AB2388" s="20"/>
    </row>
    <row r="2389" ht="15.75" customHeight="1">
      <c r="A2389" s="12">
        <v>2386</v>
      </c>
      <c r="B2389" s="12">
        <v>23861</v>
      </c>
      <c r="C2389" t="s" s="13">
        <v>28</v>
      </c>
      <c r="D2389" t="s" s="13">
        <v>16063</v>
      </c>
      <c r="E2389" t="s" s="14">
        <f>MID(D2389,1,SEARCH(",",D2389)-1)</f>
        <v>16064</v>
      </c>
      <c r="F2389" t="s" s="13">
        <f>MID(D2389,SEARCH(",",D2389)+2,50)</f>
        <v>369</v>
      </c>
      <c r="G2389" s="15">
        <v>39831</v>
      </c>
      <c r="H2389" s="16">
        <f>YEAR(G2389)</f>
        <v>2009</v>
      </c>
      <c r="I2389" s="16">
        <f>INT((TODAY()-G2389)/365)</f>
        <v>11</v>
      </c>
      <c r="J2389" t="s" s="17">
        <v>32</v>
      </c>
      <c r="K2389" t="s" s="17">
        <v>16065</v>
      </c>
      <c r="L2389" s="12">
        <v>911534911</v>
      </c>
      <c r="M2389" s="12">
        <v>610597574</v>
      </c>
      <c r="N2389" s="12">
        <v>639765045</v>
      </c>
      <c r="O2389" t="s" s="13">
        <v>16066</v>
      </c>
      <c r="P2389" s="16">
        <v>28016</v>
      </c>
      <c r="Q2389" t="s" s="13">
        <v>34</v>
      </c>
      <c r="R2389" t="s" s="24">
        <v>16067</v>
      </c>
      <c r="S2389" s="12"/>
      <c r="T2389" s="12"/>
      <c r="U2389" t="s" s="13">
        <v>16068</v>
      </c>
      <c r="V2389" t="s" s="13">
        <v>16069</v>
      </c>
      <c r="W2389" t="s" s="13">
        <v>16069</v>
      </c>
      <c r="X2389" t="s" s="13">
        <v>16065</v>
      </c>
      <c r="Y2389" t="s" s="13">
        <v>16070</v>
      </c>
      <c r="Z2389" s="12"/>
      <c r="AA2389" s="19">
        <v>44085</v>
      </c>
      <c r="AB2389" s="20"/>
    </row>
    <row r="2390" ht="15.75" customHeight="1">
      <c r="A2390" s="12">
        <v>2387</v>
      </c>
      <c r="B2390" s="12">
        <v>23871</v>
      </c>
      <c r="C2390" t="s" s="13">
        <v>28</v>
      </c>
      <c r="D2390" t="s" s="13">
        <v>16071</v>
      </c>
      <c r="E2390" t="s" s="14">
        <f>MID(D2390,1,SEARCH(",",D2390)-1)</f>
        <v>16072</v>
      </c>
      <c r="F2390" t="s" s="13">
        <f>MID(D2390,SEARCH(",",D2390)+2,50)</f>
        <v>122</v>
      </c>
      <c r="G2390" s="15">
        <v>39651</v>
      </c>
      <c r="H2390" s="16">
        <f>YEAR(G2390)</f>
        <v>2008</v>
      </c>
      <c r="I2390" s="16">
        <f>INT((TODAY()-G2390)/365)</f>
        <v>12</v>
      </c>
      <c r="J2390" t="s" s="17">
        <v>40</v>
      </c>
      <c r="K2390" t="s" s="17">
        <v>16073</v>
      </c>
      <c r="L2390" s="12">
        <v>649500355</v>
      </c>
      <c r="M2390" s="12">
        <v>606019723</v>
      </c>
      <c r="N2390" s="12">
        <v>620882598</v>
      </c>
      <c r="O2390" t="s" s="13">
        <v>16074</v>
      </c>
      <c r="P2390" s="16">
        <v>28049</v>
      </c>
      <c r="Q2390" t="s" s="13">
        <v>34</v>
      </c>
      <c r="R2390" t="s" s="24">
        <v>16075</v>
      </c>
      <c r="S2390" t="s" s="13">
        <v>16076</v>
      </c>
      <c r="T2390" s="12"/>
      <c r="U2390" t="s" s="13">
        <v>16077</v>
      </c>
      <c r="V2390" t="s" s="13">
        <v>16078</v>
      </c>
      <c r="W2390" t="s" s="13">
        <v>16077</v>
      </c>
      <c r="X2390" t="s" s="13">
        <v>16079</v>
      </c>
      <c r="Y2390" t="s" s="13">
        <v>16080</v>
      </c>
      <c r="Z2390" s="12"/>
      <c r="AA2390" s="19">
        <v>44085</v>
      </c>
      <c r="AB2390" s="20"/>
    </row>
    <row r="2391" ht="15.75" customHeight="1">
      <c r="A2391" s="12">
        <v>2388</v>
      </c>
      <c r="B2391" s="12">
        <v>23881</v>
      </c>
      <c r="C2391" t="s" s="13">
        <v>28</v>
      </c>
      <c r="D2391" t="s" s="13">
        <v>16081</v>
      </c>
      <c r="E2391" t="s" s="14">
        <f>MID(D2391,1,SEARCH(",",D2391)-1)</f>
        <v>16082</v>
      </c>
      <c r="F2391" t="s" s="13">
        <f>MID(D2391,SEARCH(",",D2391)+2,50)</f>
        <v>3047</v>
      </c>
      <c r="G2391" s="15">
        <v>40680</v>
      </c>
      <c r="H2391" s="16">
        <f>YEAR(G2391)</f>
        <v>2011</v>
      </c>
      <c r="I2391" s="16">
        <f>INT((TODAY()-G2391)/365)</f>
        <v>9</v>
      </c>
      <c r="J2391" t="s" s="17">
        <v>32</v>
      </c>
      <c r="K2391" t="s" s="17">
        <v>16083</v>
      </c>
      <c r="L2391" s="12">
        <v>638910911</v>
      </c>
      <c r="M2391" s="12">
        <v>600744375</v>
      </c>
      <c r="N2391" s="12"/>
      <c r="O2391" t="s" s="13">
        <v>16084</v>
      </c>
      <c r="P2391" s="16">
        <v>28016</v>
      </c>
      <c r="Q2391" t="s" s="13">
        <v>34</v>
      </c>
      <c r="R2391" t="s" s="24">
        <v>16085</v>
      </c>
      <c r="S2391" s="12"/>
      <c r="T2391" s="12"/>
      <c r="U2391" t="s" s="13">
        <v>16086</v>
      </c>
      <c r="V2391" s="12"/>
      <c r="W2391" t="s" s="13">
        <v>16086</v>
      </c>
      <c r="X2391" t="s" s="13">
        <v>16087</v>
      </c>
      <c r="Y2391" t="s" s="13">
        <v>16088</v>
      </c>
      <c r="Z2391" s="12"/>
      <c r="AA2391" s="19">
        <v>44085</v>
      </c>
      <c r="AB2391" s="20"/>
    </row>
    <row r="2392" ht="15.75" customHeight="1">
      <c r="A2392" s="12">
        <v>2388</v>
      </c>
      <c r="B2392" s="12">
        <v>23882</v>
      </c>
      <c r="C2392" t="s" s="13">
        <v>28</v>
      </c>
      <c r="D2392" t="s" s="13">
        <v>16089</v>
      </c>
      <c r="E2392" t="s" s="14">
        <f>MID(D2392,1,SEARCH(",",D2392)-1)</f>
        <v>16082</v>
      </c>
      <c r="F2392" t="s" s="13">
        <f>MID(D2392,SEARCH(",",D2392)+2,50)</f>
        <v>8529</v>
      </c>
      <c r="G2392" s="15">
        <v>39779</v>
      </c>
      <c r="H2392" s="16">
        <f>YEAR(G2392)</f>
        <v>2008</v>
      </c>
      <c r="I2392" s="16">
        <f>INT((TODAY()-G2392)/365)</f>
        <v>11</v>
      </c>
      <c r="J2392" t="s" s="17">
        <v>40</v>
      </c>
      <c r="K2392" t="s" s="17">
        <v>16090</v>
      </c>
      <c r="L2392" s="12">
        <v>638910911</v>
      </c>
      <c r="M2392" s="12">
        <v>600744375</v>
      </c>
      <c r="N2392" s="12"/>
      <c r="O2392" t="s" s="13">
        <v>16084</v>
      </c>
      <c r="P2392" s="16">
        <v>28016</v>
      </c>
      <c r="Q2392" t="s" s="13">
        <v>34</v>
      </c>
      <c r="R2392" t="s" s="24">
        <v>16085</v>
      </c>
      <c r="S2392" s="12"/>
      <c r="T2392" s="12"/>
      <c r="U2392" t="s" s="13">
        <v>16086</v>
      </c>
      <c r="V2392" s="12"/>
      <c r="W2392" t="s" s="13">
        <v>16086</v>
      </c>
      <c r="X2392" t="s" s="13">
        <v>16087</v>
      </c>
      <c r="Y2392" t="s" s="13">
        <v>16088</v>
      </c>
      <c r="Z2392" s="12"/>
      <c r="AA2392" s="19">
        <v>44085</v>
      </c>
      <c r="AB2392" s="20"/>
    </row>
    <row r="2393" ht="15.75" customHeight="1">
      <c r="A2393" s="12">
        <v>2389</v>
      </c>
      <c r="B2393" s="12">
        <v>23891</v>
      </c>
      <c r="C2393" t="s" s="13">
        <v>28</v>
      </c>
      <c r="D2393" t="s" s="13">
        <v>16091</v>
      </c>
      <c r="E2393" t="s" s="14">
        <f>MID(D2393,1,SEARCH(",",D2393)-1)</f>
        <v>16092</v>
      </c>
      <c r="F2393" t="s" s="13">
        <f>MID(D2393,SEARCH(",",D2393)+2,50)</f>
        <v>1637</v>
      </c>
      <c r="G2393" s="15">
        <v>39653</v>
      </c>
      <c r="H2393" s="16">
        <f>YEAR(G2393)</f>
        <v>2008</v>
      </c>
      <c r="I2393" s="16">
        <f>INT((TODAY()-G2393)/365)</f>
        <v>12</v>
      </c>
      <c r="J2393" t="s" s="17">
        <v>40</v>
      </c>
      <c r="K2393" s="16"/>
      <c r="L2393" s="12">
        <v>679268758</v>
      </c>
      <c r="M2393" s="12">
        <v>630633223</v>
      </c>
      <c r="N2393" s="12"/>
      <c r="O2393" t="s" s="13">
        <v>16093</v>
      </c>
      <c r="P2393" s="16">
        <v>28050</v>
      </c>
      <c r="Q2393" t="s" s="13">
        <v>34</v>
      </c>
      <c r="R2393" t="s" s="24">
        <v>16094</v>
      </c>
      <c r="S2393" s="12"/>
      <c r="T2393" s="12"/>
      <c r="U2393" t="s" s="13">
        <v>16095</v>
      </c>
      <c r="V2393" t="s" s="13">
        <v>16096</v>
      </c>
      <c r="W2393" t="s" s="13">
        <v>16095</v>
      </c>
      <c r="X2393" t="s" s="13">
        <v>16097</v>
      </c>
      <c r="Y2393" t="s" s="13">
        <v>16098</v>
      </c>
      <c r="Z2393" s="12"/>
      <c r="AA2393" s="19">
        <v>44088</v>
      </c>
      <c r="AB2393" s="20"/>
    </row>
    <row r="2394" ht="15.75" customHeight="1">
      <c r="A2394" s="12">
        <v>2389</v>
      </c>
      <c r="B2394" s="12">
        <v>23892</v>
      </c>
      <c r="C2394" t="s" s="13">
        <v>28</v>
      </c>
      <c r="D2394" t="s" s="13">
        <v>16099</v>
      </c>
      <c r="E2394" t="s" s="14">
        <f>MID(D2394,1,SEARCH(",",D2394)-1)</f>
        <v>16092</v>
      </c>
      <c r="F2394" t="s" s="13">
        <f>MID(D2394,SEARCH(",",D2394)+2,50)</f>
        <v>16100</v>
      </c>
      <c r="G2394" s="15">
        <v>39653</v>
      </c>
      <c r="H2394" s="16">
        <f>YEAR(G2394)</f>
        <v>2008</v>
      </c>
      <c r="I2394" s="16">
        <f>INT((TODAY()-G2394)/365)</f>
        <v>12</v>
      </c>
      <c r="J2394" t="s" s="17">
        <v>40</v>
      </c>
      <c r="K2394" s="16"/>
      <c r="L2394" s="12">
        <v>679268758</v>
      </c>
      <c r="M2394" s="12">
        <v>630633223</v>
      </c>
      <c r="N2394" s="12"/>
      <c r="O2394" t="s" s="13">
        <v>16093</v>
      </c>
      <c r="P2394" s="16">
        <v>28050</v>
      </c>
      <c r="Q2394" t="s" s="13">
        <v>34</v>
      </c>
      <c r="R2394" t="s" s="24">
        <v>16094</v>
      </c>
      <c r="S2394" s="12"/>
      <c r="T2394" s="12"/>
      <c r="U2394" t="s" s="13">
        <v>16095</v>
      </c>
      <c r="V2394" t="s" s="13">
        <v>16096</v>
      </c>
      <c r="W2394" t="s" s="13">
        <v>16095</v>
      </c>
      <c r="X2394" t="s" s="13">
        <v>16097</v>
      </c>
      <c r="Y2394" t="s" s="13">
        <v>16098</v>
      </c>
      <c r="Z2394" s="12"/>
      <c r="AA2394" s="19">
        <v>44088</v>
      </c>
      <c r="AB2394" s="20"/>
    </row>
    <row r="2395" ht="15.75" customHeight="1">
      <c r="A2395" s="12">
        <v>2390</v>
      </c>
      <c r="B2395" s="12">
        <v>23901</v>
      </c>
      <c r="C2395" t="s" s="13">
        <v>28</v>
      </c>
      <c r="D2395" t="s" s="13">
        <v>16101</v>
      </c>
      <c r="E2395" t="s" s="14">
        <f>MID(D2395,1,SEARCH(",",D2395)-1)</f>
        <v>16102</v>
      </c>
      <c r="F2395" t="s" s="13">
        <f>MID(D2395,SEARCH(",",D2395)+2,50)</f>
        <v>256</v>
      </c>
      <c r="G2395" s="15">
        <v>40345</v>
      </c>
      <c r="H2395" s="16">
        <f>YEAR(G2395)</f>
        <v>2010</v>
      </c>
      <c r="I2395" s="16">
        <f>INT((TODAY()-G2395)/365)</f>
        <v>10</v>
      </c>
      <c r="J2395" t="s" s="17">
        <v>32</v>
      </c>
      <c r="K2395" s="16"/>
      <c r="L2395" s="12">
        <v>662240537</v>
      </c>
      <c r="M2395" s="12">
        <v>603536911</v>
      </c>
      <c r="N2395" s="12">
        <v>911268341</v>
      </c>
      <c r="O2395" t="s" s="13">
        <v>16103</v>
      </c>
      <c r="P2395" s="16">
        <v>28029</v>
      </c>
      <c r="Q2395" t="s" s="13">
        <v>34</v>
      </c>
      <c r="R2395" t="s" s="24">
        <v>16104</v>
      </c>
      <c r="S2395" s="12"/>
      <c r="T2395" s="12"/>
      <c r="U2395" t="s" s="13">
        <v>16105</v>
      </c>
      <c r="V2395" t="s" s="13">
        <v>16106</v>
      </c>
      <c r="W2395" t="s" s="13">
        <v>16106</v>
      </c>
      <c r="X2395" t="s" s="13">
        <v>16107</v>
      </c>
      <c r="Y2395" t="s" s="13">
        <v>16108</v>
      </c>
      <c r="Z2395" s="12"/>
      <c r="AA2395" s="19">
        <v>44088</v>
      </c>
      <c r="AB2395" s="20"/>
    </row>
    <row r="2396" ht="15.75" customHeight="1">
      <c r="A2396" s="12">
        <v>2391</v>
      </c>
      <c r="B2396" s="12">
        <v>23911</v>
      </c>
      <c r="C2396" t="s" s="13">
        <v>28</v>
      </c>
      <c r="D2396" t="s" s="13">
        <v>16109</v>
      </c>
      <c r="E2396" t="s" s="14">
        <f>MID(D2396,1,SEARCH(",",D2396)-1)</f>
        <v>16110</v>
      </c>
      <c r="F2396" t="s" s="13">
        <f>MID(D2396,SEARCH(",",D2396)+2,50)</f>
        <v>304</v>
      </c>
      <c r="G2396" s="15">
        <v>38403</v>
      </c>
      <c r="H2396" s="16">
        <f>YEAR(G2396)</f>
        <v>2005</v>
      </c>
      <c r="I2396" s="16">
        <f>INT((TODAY()-G2396)/365)</f>
        <v>15</v>
      </c>
      <c r="J2396" t="s" s="17">
        <v>40</v>
      </c>
      <c r="K2396" t="s" s="17">
        <v>16111</v>
      </c>
      <c r="L2396" s="12">
        <v>646697996</v>
      </c>
      <c r="M2396" s="12"/>
      <c r="N2396" s="12"/>
      <c r="O2396" t="s" s="13">
        <v>16112</v>
      </c>
      <c r="P2396" s="16">
        <v>28050</v>
      </c>
      <c r="Q2396" t="s" s="13">
        <v>34</v>
      </c>
      <c r="R2396" t="s" s="24">
        <v>16113</v>
      </c>
      <c r="S2396" s="12"/>
      <c r="T2396" s="12"/>
      <c r="U2396" t="s" s="13">
        <v>16114</v>
      </c>
      <c r="V2396" t="s" s="13">
        <v>16115</v>
      </c>
      <c r="W2396" t="s" s="13">
        <v>16115</v>
      </c>
      <c r="X2396" t="s" s="13">
        <v>16116</v>
      </c>
      <c r="Y2396" t="s" s="13">
        <v>16117</v>
      </c>
      <c r="Z2396" s="12"/>
      <c r="AA2396" s="19">
        <v>44088</v>
      </c>
      <c r="AB2396" s="20"/>
    </row>
    <row r="2397" ht="15.75" customHeight="1">
      <c r="A2397" s="12">
        <v>2392</v>
      </c>
      <c r="B2397" s="12">
        <v>23921</v>
      </c>
      <c r="C2397" t="s" s="13">
        <v>28</v>
      </c>
      <c r="D2397" t="s" s="13">
        <v>16118</v>
      </c>
      <c r="E2397" t="s" s="14">
        <f>MID(D2397,1,SEARCH(",",D2397)-1)</f>
        <v>16119</v>
      </c>
      <c r="F2397" t="s" s="13">
        <f>MID(D2397,SEARCH(",",D2397)+2,50)</f>
        <v>402</v>
      </c>
      <c r="G2397" s="15">
        <v>38400</v>
      </c>
      <c r="H2397" s="16">
        <f>YEAR(G2397)</f>
        <v>2005</v>
      </c>
      <c r="I2397" s="16">
        <f>INT((TODAY()-G2397)/365)</f>
        <v>15</v>
      </c>
      <c r="J2397" t="s" s="17">
        <v>32</v>
      </c>
      <c r="K2397" t="s" s="17">
        <v>16120</v>
      </c>
      <c r="L2397" s="12">
        <v>686238019</v>
      </c>
      <c r="M2397" s="12">
        <v>669471905</v>
      </c>
      <c r="N2397" s="12"/>
      <c r="O2397" t="s" s="13">
        <v>16121</v>
      </c>
      <c r="P2397" s="16">
        <v>28034</v>
      </c>
      <c r="Q2397" t="s" s="13">
        <v>34</v>
      </c>
      <c r="R2397" t="s" s="24">
        <v>16122</v>
      </c>
      <c r="S2397" s="12"/>
      <c r="T2397" s="12"/>
      <c r="U2397" t="s" s="13">
        <v>16123</v>
      </c>
      <c r="V2397" t="s" s="13">
        <v>16124</v>
      </c>
      <c r="W2397" t="s" s="13">
        <v>16123</v>
      </c>
      <c r="X2397" t="s" s="13">
        <v>16125</v>
      </c>
      <c r="Y2397" t="s" s="13">
        <v>16126</v>
      </c>
      <c r="Z2397" s="12"/>
      <c r="AA2397" s="19">
        <v>44088</v>
      </c>
      <c r="AB2397" s="20"/>
    </row>
    <row r="2398" ht="15.75" customHeight="1">
      <c r="A2398" s="12">
        <v>2392</v>
      </c>
      <c r="B2398" s="12">
        <v>23922</v>
      </c>
      <c r="C2398" t="s" s="13">
        <v>28</v>
      </c>
      <c r="D2398" t="s" s="13">
        <v>16127</v>
      </c>
      <c r="E2398" t="s" s="14">
        <f>MID(D2398,1,SEARCH(",",D2398)-1)</f>
        <v>16119</v>
      </c>
      <c r="F2398" t="s" s="13">
        <f>MID(D2398,SEARCH(",",D2398)+2,50)</f>
        <v>122</v>
      </c>
      <c r="G2398" s="15">
        <v>39122</v>
      </c>
      <c r="H2398" s="16">
        <f>YEAR(G2398)</f>
        <v>2007</v>
      </c>
      <c r="I2398" s="16">
        <f>INT((TODAY()-G2398)/365)</f>
        <v>13</v>
      </c>
      <c r="J2398" t="s" s="17">
        <v>40</v>
      </c>
      <c r="K2398" t="s" s="17">
        <v>16128</v>
      </c>
      <c r="L2398" s="12">
        <v>686238019</v>
      </c>
      <c r="M2398" s="12">
        <v>669471905</v>
      </c>
      <c r="N2398" s="12"/>
      <c r="O2398" t="s" s="13">
        <v>16121</v>
      </c>
      <c r="P2398" s="16">
        <v>28034</v>
      </c>
      <c r="Q2398" t="s" s="13">
        <v>34</v>
      </c>
      <c r="R2398" t="s" s="24">
        <v>16122</v>
      </c>
      <c r="S2398" s="12"/>
      <c r="T2398" s="12"/>
      <c r="U2398" t="s" s="13">
        <v>16123</v>
      </c>
      <c r="V2398" t="s" s="13">
        <v>16124</v>
      </c>
      <c r="W2398" t="s" s="13">
        <v>16123</v>
      </c>
      <c r="X2398" t="s" s="13">
        <v>16125</v>
      </c>
      <c r="Y2398" t="s" s="13">
        <v>16126</v>
      </c>
      <c r="Z2398" s="12"/>
      <c r="AA2398" s="19">
        <v>44088</v>
      </c>
      <c r="AB2398" s="20"/>
    </row>
    <row r="2399" ht="15.75" customHeight="1">
      <c r="A2399" s="12">
        <v>2393</v>
      </c>
      <c r="B2399" s="12">
        <v>23931</v>
      </c>
      <c r="C2399" t="s" s="13">
        <v>28</v>
      </c>
      <c r="D2399" t="s" s="13">
        <v>16129</v>
      </c>
      <c r="E2399" t="s" s="14">
        <f>MID(D2399,1,SEARCH(",",D2399)-1)</f>
        <v>16130</v>
      </c>
      <c r="F2399" t="s" s="13">
        <f>MID(D2399,SEARCH(",",D2399)+2,50)</f>
        <v>504</v>
      </c>
      <c r="G2399" s="15">
        <v>38610</v>
      </c>
      <c r="H2399" s="16">
        <f>YEAR(G2399)</f>
        <v>2005</v>
      </c>
      <c r="I2399" s="16">
        <f>INT((TODAY()-G2399)/365)</f>
        <v>15</v>
      </c>
      <c r="J2399" t="s" s="17">
        <v>40</v>
      </c>
      <c r="K2399" t="s" s="17">
        <v>16131</v>
      </c>
      <c r="L2399" s="12">
        <v>608204531</v>
      </c>
      <c r="M2399" s="12">
        <v>666373051</v>
      </c>
      <c r="N2399" s="12">
        <v>604130139</v>
      </c>
      <c r="O2399" t="s" s="13">
        <v>16132</v>
      </c>
      <c r="P2399" s="16">
        <v>28049</v>
      </c>
      <c r="Q2399" t="s" s="13">
        <v>34</v>
      </c>
      <c r="R2399" t="s" s="24">
        <v>16133</v>
      </c>
      <c r="S2399" s="12"/>
      <c r="T2399" s="12"/>
      <c r="U2399" t="s" s="13">
        <v>16134</v>
      </c>
      <c r="V2399" t="s" s="13">
        <v>16135</v>
      </c>
      <c r="W2399" s="12"/>
      <c r="X2399" t="s" s="13">
        <v>16136</v>
      </c>
      <c r="Y2399" t="s" s="13">
        <v>16137</v>
      </c>
      <c r="Z2399" s="12"/>
      <c r="AA2399" s="19">
        <v>44088</v>
      </c>
      <c r="AB2399" s="20"/>
    </row>
    <row r="2400" ht="15.75" customHeight="1">
      <c r="A2400" s="12">
        <v>2393</v>
      </c>
      <c r="B2400" s="12">
        <v>23932</v>
      </c>
      <c r="C2400" t="s" s="13">
        <v>28</v>
      </c>
      <c r="D2400" t="s" s="13">
        <v>16138</v>
      </c>
      <c r="E2400" t="s" s="14">
        <f>MID(D2400,1,SEARCH(",",D2400)-1)</f>
        <v>16130</v>
      </c>
      <c r="F2400" t="s" s="13">
        <f>MID(D2400,SEARCH(",",D2400)+2,50)</f>
        <v>5480</v>
      </c>
      <c r="G2400" s="15">
        <v>39399</v>
      </c>
      <c r="H2400" s="16">
        <f>YEAR(G2400)</f>
        <v>2007</v>
      </c>
      <c r="I2400" s="16">
        <f>INT((TODAY()-G2400)/365)</f>
        <v>12</v>
      </c>
      <c r="J2400" t="s" s="17">
        <v>40</v>
      </c>
      <c r="K2400" t="s" s="17">
        <v>16139</v>
      </c>
      <c r="L2400" s="12">
        <v>608204531</v>
      </c>
      <c r="M2400" s="12">
        <v>666373051</v>
      </c>
      <c r="N2400" s="12">
        <v>604130139</v>
      </c>
      <c r="O2400" t="s" s="13">
        <v>16132</v>
      </c>
      <c r="P2400" s="16">
        <v>28049</v>
      </c>
      <c r="Q2400" t="s" s="13">
        <v>34</v>
      </c>
      <c r="R2400" t="s" s="24">
        <v>16133</v>
      </c>
      <c r="S2400" s="12"/>
      <c r="T2400" s="12"/>
      <c r="U2400" t="s" s="13">
        <v>16134</v>
      </c>
      <c r="V2400" t="s" s="13">
        <v>16135</v>
      </c>
      <c r="W2400" s="12"/>
      <c r="X2400" t="s" s="13">
        <v>16136</v>
      </c>
      <c r="Y2400" t="s" s="13">
        <v>16137</v>
      </c>
      <c r="Z2400" s="12"/>
      <c r="AA2400" s="19">
        <v>44088</v>
      </c>
      <c r="AB2400" s="20"/>
    </row>
    <row r="2401" ht="15.75" customHeight="1">
      <c r="A2401" s="12">
        <v>2393</v>
      </c>
      <c r="B2401" s="12">
        <v>23933</v>
      </c>
      <c r="C2401" t="s" s="13">
        <v>28</v>
      </c>
      <c r="D2401" t="s" s="13">
        <v>16140</v>
      </c>
      <c r="E2401" t="s" s="14">
        <f>MID(D2401,1,SEARCH(",",D2401)-1)</f>
        <v>16130</v>
      </c>
      <c r="F2401" t="s" s="13">
        <f>MID(D2401,SEARCH(",",D2401)+2,50)</f>
        <v>115</v>
      </c>
      <c r="G2401" s="15">
        <v>40700</v>
      </c>
      <c r="H2401" s="16">
        <f>YEAR(G2401)</f>
        <v>2011</v>
      </c>
      <c r="I2401" s="16">
        <f>INT((TODAY()-G2401)/365)</f>
        <v>9</v>
      </c>
      <c r="J2401" t="s" s="17">
        <v>40</v>
      </c>
      <c r="K2401" t="s" s="17">
        <v>16141</v>
      </c>
      <c r="L2401" s="12">
        <v>608204531</v>
      </c>
      <c r="M2401" s="12">
        <v>666373051</v>
      </c>
      <c r="N2401" s="12">
        <v>604130139</v>
      </c>
      <c r="O2401" t="s" s="13">
        <v>16132</v>
      </c>
      <c r="P2401" s="16">
        <v>28049</v>
      </c>
      <c r="Q2401" t="s" s="13">
        <v>34</v>
      </c>
      <c r="R2401" t="s" s="24">
        <v>16133</v>
      </c>
      <c r="S2401" s="12"/>
      <c r="T2401" s="12"/>
      <c r="U2401" t="s" s="13">
        <v>16134</v>
      </c>
      <c r="V2401" t="s" s="13">
        <v>16135</v>
      </c>
      <c r="W2401" s="12"/>
      <c r="X2401" t="s" s="13">
        <v>16136</v>
      </c>
      <c r="Y2401" t="s" s="13">
        <v>16137</v>
      </c>
      <c r="Z2401" s="12"/>
      <c r="AA2401" s="19">
        <v>44088</v>
      </c>
      <c r="AB2401" s="20"/>
    </row>
    <row r="2402" ht="15.75" customHeight="1">
      <c r="A2402" s="12">
        <v>2394</v>
      </c>
      <c r="B2402" s="12">
        <v>23941</v>
      </c>
      <c r="C2402" t="s" s="13">
        <v>28</v>
      </c>
      <c r="D2402" t="s" s="13">
        <v>16142</v>
      </c>
      <c r="E2402" t="s" s="14">
        <f>MID(D2402,1,SEARCH(",",D2402)-1)</f>
        <v>16143</v>
      </c>
      <c r="F2402" t="s" s="13">
        <f>MID(D2402,SEARCH(",",D2402)+2,50)</f>
        <v>2098</v>
      </c>
      <c r="G2402" s="15">
        <v>39359</v>
      </c>
      <c r="H2402" s="16">
        <f>YEAR(G2402)</f>
        <v>2007</v>
      </c>
      <c r="I2402" s="16">
        <f>INT((TODAY()-G2402)/365)</f>
        <v>13</v>
      </c>
      <c r="J2402" t="s" s="17">
        <v>40</v>
      </c>
      <c r="K2402" s="16"/>
      <c r="L2402" s="12">
        <v>647622701</v>
      </c>
      <c r="M2402" s="12"/>
      <c r="N2402" s="12"/>
      <c r="O2402" t="s" s="13">
        <v>16144</v>
      </c>
      <c r="P2402" s="16">
        <v>28034</v>
      </c>
      <c r="Q2402" t="s" s="13">
        <v>34</v>
      </c>
      <c r="R2402" t="s" s="24">
        <v>16145</v>
      </c>
      <c r="S2402" s="12"/>
      <c r="T2402" s="12"/>
      <c r="U2402" t="s" s="13">
        <v>16146</v>
      </c>
      <c r="V2402" t="s" s="13">
        <v>16147</v>
      </c>
      <c r="W2402" t="s" s="13">
        <v>16146</v>
      </c>
      <c r="X2402" t="s" s="13">
        <v>16148</v>
      </c>
      <c r="Y2402" t="s" s="13">
        <v>16149</v>
      </c>
      <c r="Z2402" s="12"/>
      <c r="AA2402" s="19">
        <v>44088</v>
      </c>
      <c r="AB2402" s="20"/>
    </row>
    <row r="2403" ht="15.75" customHeight="1">
      <c r="A2403" s="12">
        <v>2395</v>
      </c>
      <c r="B2403" s="12">
        <v>23951</v>
      </c>
      <c r="C2403" t="s" s="13">
        <v>28</v>
      </c>
      <c r="D2403" t="s" s="13">
        <v>16150</v>
      </c>
      <c r="E2403" t="s" s="14">
        <f>MID(D2403,1,SEARCH(",",D2403)-1)</f>
        <v>16151</v>
      </c>
      <c r="F2403" t="s" s="13">
        <f>MID(D2403,SEARCH(",",D2403)+2,50)</f>
        <v>192</v>
      </c>
      <c r="G2403" s="15">
        <v>38578</v>
      </c>
      <c r="H2403" s="16">
        <f>YEAR(G2403)</f>
        <v>2005</v>
      </c>
      <c r="I2403" s="16">
        <f>INT((TODAY()-G2403)/365)</f>
        <v>15</v>
      </c>
      <c r="J2403" t="s" s="17">
        <v>32</v>
      </c>
      <c r="K2403" s="16"/>
      <c r="L2403" s="12">
        <v>680668347</v>
      </c>
      <c r="M2403" s="12"/>
      <c r="N2403" s="12"/>
      <c r="O2403" t="s" s="13">
        <v>16152</v>
      </c>
      <c r="P2403" s="16">
        <v>28042</v>
      </c>
      <c r="Q2403" t="s" s="13">
        <v>34</v>
      </c>
      <c r="R2403" t="s" s="24">
        <v>16153</v>
      </c>
      <c r="S2403" s="12"/>
      <c r="T2403" s="12"/>
      <c r="U2403" t="s" s="13">
        <v>16154</v>
      </c>
      <c r="V2403" t="s" s="13">
        <v>16155</v>
      </c>
      <c r="W2403" t="s" s="13">
        <v>16155</v>
      </c>
      <c r="X2403" t="s" s="13">
        <v>16156</v>
      </c>
      <c r="Y2403" t="s" s="13">
        <v>16157</v>
      </c>
      <c r="Z2403" s="12"/>
      <c r="AA2403" s="19">
        <v>44088</v>
      </c>
      <c r="AB2403" s="20"/>
    </row>
    <row r="2404" ht="15.75" customHeight="1">
      <c r="A2404" s="12">
        <v>2396</v>
      </c>
      <c r="B2404" s="12">
        <v>23961</v>
      </c>
      <c r="C2404" t="s" s="13">
        <v>28</v>
      </c>
      <c r="D2404" t="s" s="13">
        <v>16158</v>
      </c>
      <c r="E2404" t="s" s="14">
        <f>MID(D2404,1,SEARCH(",",D2404)-1)</f>
        <v>16159</v>
      </c>
      <c r="F2404" t="s" s="13">
        <f>MID(D2404,SEARCH(",",D2404)+2,50)</f>
        <v>5925</v>
      </c>
      <c r="G2404" s="15">
        <v>38877</v>
      </c>
      <c r="H2404" s="16">
        <f>YEAR(G2404)</f>
        <v>2006</v>
      </c>
      <c r="I2404" s="16">
        <f>INT((TODAY()-G2404)/365)</f>
        <v>14</v>
      </c>
      <c r="J2404" t="s" s="17">
        <v>40</v>
      </c>
      <c r="K2404" s="16"/>
      <c r="L2404" s="12">
        <v>639327378</v>
      </c>
      <c r="M2404" s="12"/>
      <c r="N2404" s="12"/>
      <c r="O2404" t="s" s="13">
        <v>16160</v>
      </c>
      <c r="P2404" s="16">
        <v>28049</v>
      </c>
      <c r="Q2404" t="s" s="13">
        <v>34</v>
      </c>
      <c r="R2404" t="s" s="24">
        <v>16161</v>
      </c>
      <c r="S2404" s="12"/>
      <c r="T2404" s="12"/>
      <c r="U2404" t="s" s="13">
        <v>16162</v>
      </c>
      <c r="V2404" t="s" s="13">
        <v>16163</v>
      </c>
      <c r="W2404" t="s" s="13">
        <v>16162</v>
      </c>
      <c r="X2404" t="s" s="13">
        <v>16164</v>
      </c>
      <c r="Y2404" t="s" s="13">
        <v>16165</v>
      </c>
      <c r="Z2404" s="12"/>
      <c r="AA2404" s="19">
        <v>44088</v>
      </c>
      <c r="AB2404" s="20"/>
    </row>
    <row r="2405" ht="15.75" customHeight="1">
      <c r="A2405" s="12">
        <v>2397</v>
      </c>
      <c r="B2405" s="12">
        <v>23971</v>
      </c>
      <c r="C2405" t="s" s="13">
        <v>28</v>
      </c>
      <c r="D2405" t="s" s="13">
        <v>16166</v>
      </c>
      <c r="E2405" t="s" s="14">
        <f>MID(D2405,1,SEARCH(",",D2405)-1)</f>
        <v>16167</v>
      </c>
      <c r="F2405" t="s" s="13">
        <f>MID(D2405,SEARCH(",",D2405)+2,50)</f>
        <v>4884</v>
      </c>
      <c r="G2405" s="15">
        <v>39368</v>
      </c>
      <c r="H2405" s="16">
        <f>YEAR(G2405)</f>
        <v>2007</v>
      </c>
      <c r="I2405" s="16">
        <f>INT((TODAY()-G2405)/365)</f>
        <v>13</v>
      </c>
      <c r="J2405" t="s" s="17">
        <v>32</v>
      </c>
      <c r="K2405" t="s" s="17">
        <v>16168</v>
      </c>
      <c r="L2405" s="12">
        <v>698540294</v>
      </c>
      <c r="M2405" s="12">
        <v>605070453</v>
      </c>
      <c r="N2405" s="12">
        <v>640841368</v>
      </c>
      <c r="O2405" t="s" s="13">
        <v>16169</v>
      </c>
      <c r="P2405" s="16">
        <v>28034</v>
      </c>
      <c r="Q2405" t="s" s="13">
        <v>34</v>
      </c>
      <c r="R2405" t="s" s="24">
        <v>16170</v>
      </c>
      <c r="S2405" s="12"/>
      <c r="T2405" s="12"/>
      <c r="U2405" s="12"/>
      <c r="V2405" t="s" s="13">
        <v>16171</v>
      </c>
      <c r="W2405" t="s" s="13">
        <v>16171</v>
      </c>
      <c r="X2405" t="s" s="13">
        <v>16172</v>
      </c>
      <c r="Y2405" t="s" s="13">
        <v>16173</v>
      </c>
      <c r="Z2405" s="12"/>
      <c r="AA2405" s="19">
        <v>44088</v>
      </c>
      <c r="AB2405" s="20"/>
    </row>
    <row r="2406" ht="15.75" customHeight="1">
      <c r="A2406" s="12">
        <v>2398</v>
      </c>
      <c r="B2406" s="12">
        <v>23981</v>
      </c>
      <c r="C2406" t="s" s="13">
        <v>28</v>
      </c>
      <c r="D2406" t="s" s="13">
        <v>16174</v>
      </c>
      <c r="E2406" t="s" s="14">
        <f>MID(D2406,1,SEARCH(",",D2406)-1)</f>
        <v>3631</v>
      </c>
      <c r="F2406" t="s" s="13">
        <f>MID(D2406,SEARCH(",",D2406)+2,50)</f>
        <v>60</v>
      </c>
      <c r="G2406" s="15">
        <v>40086</v>
      </c>
      <c r="H2406" s="16">
        <f>YEAR(G2406)</f>
        <v>2009</v>
      </c>
      <c r="I2406" s="16">
        <f>INT((TODAY()-G2406)/365)</f>
        <v>11</v>
      </c>
      <c r="J2406" t="s" s="17">
        <v>40</v>
      </c>
      <c r="K2406" t="s" s="17">
        <v>16175</v>
      </c>
      <c r="L2406" s="12">
        <v>610544461</v>
      </c>
      <c r="M2406" s="12">
        <v>600035254</v>
      </c>
      <c r="N2406" s="12"/>
      <c r="O2406" t="s" s="13">
        <v>16176</v>
      </c>
      <c r="P2406" s="16">
        <v>28035</v>
      </c>
      <c r="Q2406" t="s" s="13">
        <v>34</v>
      </c>
      <c r="R2406" t="s" s="24">
        <v>16177</v>
      </c>
      <c r="S2406" s="12"/>
      <c r="T2406" s="12"/>
      <c r="U2406" t="s" s="13">
        <v>16178</v>
      </c>
      <c r="V2406" t="s" s="13">
        <v>16179</v>
      </c>
      <c r="W2406" t="s" s="13">
        <v>16180</v>
      </c>
      <c r="X2406" t="s" s="13">
        <v>16181</v>
      </c>
      <c r="Y2406" t="s" s="13">
        <v>16182</v>
      </c>
      <c r="Z2406" t="s" s="13">
        <v>16183</v>
      </c>
      <c r="AA2406" s="19">
        <v>44088</v>
      </c>
      <c r="AB2406" s="20">
        <v>44124</v>
      </c>
    </row>
    <row r="2407" ht="15.75" customHeight="1">
      <c r="A2407" s="12">
        <v>2399</v>
      </c>
      <c r="B2407" s="12">
        <v>23991</v>
      </c>
      <c r="C2407" t="s" s="13">
        <v>28</v>
      </c>
      <c r="D2407" t="s" s="13">
        <v>16184</v>
      </c>
      <c r="E2407" t="s" s="14">
        <f>MID(D2407,1,SEARCH(",",D2407)-1)</f>
        <v>16185</v>
      </c>
      <c r="F2407" t="s" s="13">
        <f>MID(D2407,SEARCH(",",D2407)+2,50)</f>
        <v>1117</v>
      </c>
      <c r="G2407" s="15">
        <v>41650</v>
      </c>
      <c r="H2407" s="16">
        <f>YEAR(G2407)</f>
        <v>2014</v>
      </c>
      <c r="I2407" s="16">
        <f>INT((TODAY()-G2407)/365)</f>
        <v>6</v>
      </c>
      <c r="J2407" t="s" s="17">
        <v>32</v>
      </c>
      <c r="K2407" t="s" s="17">
        <v>16186</v>
      </c>
      <c r="L2407" s="12">
        <v>627711271</v>
      </c>
      <c r="M2407" s="12">
        <v>647834487</v>
      </c>
      <c r="N2407" s="12"/>
      <c r="O2407" t="s" s="13">
        <v>16187</v>
      </c>
      <c r="P2407" s="16">
        <v>28050</v>
      </c>
      <c r="Q2407" t="s" s="13">
        <v>34</v>
      </c>
      <c r="R2407" t="s" s="24">
        <v>16188</v>
      </c>
      <c r="S2407" s="12"/>
      <c r="T2407" s="12"/>
      <c r="U2407" t="s" s="13">
        <v>16189</v>
      </c>
      <c r="V2407" t="s" s="13">
        <v>16190</v>
      </c>
      <c r="W2407" t="s" s="13">
        <v>16189</v>
      </c>
      <c r="X2407" t="s" s="13">
        <v>16191</v>
      </c>
      <c r="Y2407" t="s" s="13">
        <v>16192</v>
      </c>
      <c r="Z2407" s="12"/>
      <c r="AA2407" s="19">
        <v>44088</v>
      </c>
      <c r="AB2407" s="20"/>
    </row>
    <row r="2408" ht="15.75" customHeight="1">
      <c r="A2408" s="12">
        <v>2400</v>
      </c>
      <c r="B2408" s="12">
        <v>24001</v>
      </c>
      <c r="C2408" t="s" s="13">
        <v>28</v>
      </c>
      <c r="D2408" t="s" s="13">
        <v>16193</v>
      </c>
      <c r="E2408" t="s" s="14">
        <f>MID(D2408,1,SEARCH(",",D2408)-1)</f>
        <v>16194</v>
      </c>
      <c r="F2408" t="s" s="13">
        <f>MID(D2408,SEARCH(",",D2408)+2,50)</f>
        <v>304</v>
      </c>
      <c r="G2408" s="15">
        <v>40984</v>
      </c>
      <c r="H2408" s="16">
        <f>YEAR(G2408)</f>
        <v>2012</v>
      </c>
      <c r="I2408" s="16">
        <f>INT((TODAY()-G2408)/365)</f>
        <v>8</v>
      </c>
      <c r="J2408" t="s" s="17">
        <v>40</v>
      </c>
      <c r="K2408" s="16"/>
      <c r="L2408" s="12">
        <v>675553112</v>
      </c>
      <c r="M2408" s="12">
        <v>685865776</v>
      </c>
      <c r="N2408" s="12"/>
      <c r="O2408" t="s" s="13">
        <v>16195</v>
      </c>
      <c r="P2408" s="16">
        <v>28050</v>
      </c>
      <c r="Q2408" t="s" s="13">
        <v>34</v>
      </c>
      <c r="R2408" t="s" s="24">
        <v>16196</v>
      </c>
      <c r="S2408" s="12"/>
      <c r="T2408" s="12"/>
      <c r="U2408" t="s" s="13">
        <v>16197</v>
      </c>
      <c r="V2408" t="s" s="13">
        <v>16198</v>
      </c>
      <c r="W2408" t="s" s="13">
        <v>16197</v>
      </c>
      <c r="X2408" t="s" s="13">
        <v>16199</v>
      </c>
      <c r="Y2408" t="s" s="13">
        <v>16200</v>
      </c>
      <c r="Z2408" s="12"/>
      <c r="AA2408" s="19">
        <v>44088</v>
      </c>
      <c r="AB2408" s="20"/>
    </row>
    <row r="2409" ht="15.75" customHeight="1">
      <c r="A2409" s="12">
        <v>2400</v>
      </c>
      <c r="B2409" s="12">
        <v>24002</v>
      </c>
      <c r="C2409" t="s" s="13">
        <v>28</v>
      </c>
      <c r="D2409" t="s" s="13">
        <v>16197</v>
      </c>
      <c r="E2409" t="s" s="14">
        <f>MID(D2409,1,SEARCH(",",D2409)-1)</f>
        <v>16194</v>
      </c>
      <c r="F2409" t="s" s="13">
        <f>MID(D2409,SEARCH(",",D2409)+2,50)</f>
        <v>373</v>
      </c>
      <c r="G2409" s="15">
        <v>40207</v>
      </c>
      <c r="H2409" s="16">
        <f>YEAR(G2409)</f>
        <v>2010</v>
      </c>
      <c r="I2409" s="16">
        <f>INT((TODAY()-G2409)/365)</f>
        <v>10</v>
      </c>
      <c r="J2409" t="s" s="17">
        <v>40</v>
      </c>
      <c r="K2409" s="16"/>
      <c r="L2409" s="12">
        <v>675553112</v>
      </c>
      <c r="M2409" s="12">
        <v>685865776</v>
      </c>
      <c r="N2409" s="12"/>
      <c r="O2409" t="s" s="13">
        <v>16195</v>
      </c>
      <c r="P2409" s="16">
        <v>28050</v>
      </c>
      <c r="Q2409" t="s" s="13">
        <v>34</v>
      </c>
      <c r="R2409" t="s" s="24">
        <v>16196</v>
      </c>
      <c r="S2409" s="12"/>
      <c r="T2409" s="12"/>
      <c r="U2409" t="s" s="13">
        <v>16197</v>
      </c>
      <c r="V2409" t="s" s="13">
        <v>16198</v>
      </c>
      <c r="W2409" t="s" s="13">
        <v>16197</v>
      </c>
      <c r="X2409" t="s" s="13">
        <v>16199</v>
      </c>
      <c r="Y2409" t="s" s="13">
        <v>16200</v>
      </c>
      <c r="Z2409" s="12"/>
      <c r="AA2409" s="19">
        <v>44088</v>
      </c>
      <c r="AB2409" s="20"/>
    </row>
    <row r="2410" ht="15.75" customHeight="1">
      <c r="A2410" s="12">
        <v>2401</v>
      </c>
      <c r="B2410" s="12">
        <v>24011</v>
      </c>
      <c r="C2410" t="s" s="13">
        <v>28</v>
      </c>
      <c r="D2410" t="s" s="13">
        <v>16201</v>
      </c>
      <c r="E2410" t="s" s="14">
        <f>MID(D2410,1,SEARCH(",",D2410)-1)</f>
        <v>16202</v>
      </c>
      <c r="F2410" t="s" s="13">
        <f>MID(D2410,SEARCH(",",D2410)+2,50)</f>
        <v>115</v>
      </c>
      <c r="G2410" s="15">
        <v>41899</v>
      </c>
      <c r="H2410" s="16">
        <f>YEAR(G2410)</f>
        <v>2014</v>
      </c>
      <c r="I2410" s="16">
        <f>INT((TODAY()-G2410)/365)</f>
        <v>6</v>
      </c>
      <c r="J2410" t="s" s="17">
        <v>40</v>
      </c>
      <c r="K2410" s="16"/>
      <c r="L2410" s="12">
        <v>660920929</v>
      </c>
      <c r="M2410" s="12"/>
      <c r="N2410" s="12"/>
      <c r="O2410" t="s" s="13">
        <v>16203</v>
      </c>
      <c r="P2410" s="16">
        <v>28034</v>
      </c>
      <c r="Q2410" t="s" s="13">
        <v>34</v>
      </c>
      <c r="R2410" t="s" s="24">
        <v>16204</v>
      </c>
      <c r="S2410" s="12"/>
      <c r="T2410" s="12"/>
      <c r="U2410" s="12"/>
      <c r="V2410" t="s" s="13">
        <v>16205</v>
      </c>
      <c r="W2410" t="s" s="13">
        <v>16205</v>
      </c>
      <c r="X2410" t="s" s="13">
        <v>16206</v>
      </c>
      <c r="Y2410" t="s" s="13">
        <v>16207</v>
      </c>
      <c r="Z2410" s="12"/>
      <c r="AA2410" s="19">
        <v>44088</v>
      </c>
      <c r="AB2410" s="20"/>
    </row>
    <row r="2411" ht="15.75" customHeight="1">
      <c r="A2411" s="12">
        <v>2402</v>
      </c>
      <c r="B2411" s="12">
        <v>24021</v>
      </c>
      <c r="C2411" t="s" s="13">
        <v>28</v>
      </c>
      <c r="D2411" t="s" s="13">
        <v>16208</v>
      </c>
      <c r="E2411" t="s" s="14">
        <f>MID(D2411,1,SEARCH(",",D2411)-1)</f>
        <v>16209</v>
      </c>
      <c r="F2411" t="s" s="13">
        <f>MID(D2411,SEARCH(",",D2411)+2,50)</f>
        <v>16210</v>
      </c>
      <c r="G2411" s="15">
        <v>41079</v>
      </c>
      <c r="H2411" s="16">
        <f>YEAR(G2411)</f>
        <v>2012</v>
      </c>
      <c r="I2411" s="16">
        <f>INT((TODAY()-G2411)/365)</f>
        <v>8</v>
      </c>
      <c r="J2411" t="s" s="17">
        <v>40</v>
      </c>
      <c r="K2411" t="s" s="17">
        <v>16211</v>
      </c>
      <c r="L2411" s="12">
        <v>669546263</v>
      </c>
      <c r="M2411" s="12">
        <v>615151708</v>
      </c>
      <c r="N2411" s="12"/>
      <c r="O2411" t="s" s="13">
        <v>16212</v>
      </c>
      <c r="P2411" s="16">
        <v>28049</v>
      </c>
      <c r="Q2411" t="s" s="13">
        <v>34</v>
      </c>
      <c r="R2411" t="s" s="24">
        <v>16213</v>
      </c>
      <c r="S2411" s="12"/>
      <c r="T2411" s="12"/>
      <c r="U2411" t="s" s="13">
        <v>16214</v>
      </c>
      <c r="V2411" t="s" s="13">
        <v>16215</v>
      </c>
      <c r="W2411" t="s" s="13">
        <v>16215</v>
      </c>
      <c r="X2411" t="s" s="13">
        <v>16216</v>
      </c>
      <c r="Y2411" t="s" s="13">
        <v>16217</v>
      </c>
      <c r="Z2411" s="12"/>
      <c r="AA2411" s="19">
        <v>44088</v>
      </c>
      <c r="AB2411" s="20"/>
    </row>
    <row r="2412" ht="15.75" customHeight="1">
      <c r="A2412" s="12">
        <v>2402</v>
      </c>
      <c r="B2412" s="12">
        <v>24022</v>
      </c>
      <c r="C2412" t="s" s="13">
        <v>28</v>
      </c>
      <c r="D2412" t="s" s="13">
        <v>16218</v>
      </c>
      <c r="E2412" t="s" s="14">
        <f>MID(D2412,1,SEARCH(",",D2412)-1)</f>
        <v>16209</v>
      </c>
      <c r="F2412" t="s" s="13">
        <f>MID(D2412,SEARCH(",",D2412)+2,50)</f>
        <v>122</v>
      </c>
      <c r="G2412" s="15">
        <v>41923</v>
      </c>
      <c r="H2412" s="16">
        <f>YEAR(G2412)</f>
        <v>2014</v>
      </c>
      <c r="I2412" s="16">
        <f>INT((TODAY()-G2412)/365)</f>
        <v>6</v>
      </c>
      <c r="J2412" t="s" s="17">
        <v>40</v>
      </c>
      <c r="K2412" t="s" s="17">
        <v>16219</v>
      </c>
      <c r="L2412" s="12">
        <v>669546263</v>
      </c>
      <c r="M2412" s="12">
        <v>615151708</v>
      </c>
      <c r="N2412" s="12"/>
      <c r="O2412" t="s" s="13">
        <v>16212</v>
      </c>
      <c r="P2412" s="16">
        <v>28049</v>
      </c>
      <c r="Q2412" t="s" s="13">
        <v>34</v>
      </c>
      <c r="R2412" t="s" s="24">
        <v>16213</v>
      </c>
      <c r="S2412" s="12"/>
      <c r="T2412" s="12"/>
      <c r="U2412" t="s" s="13">
        <v>16214</v>
      </c>
      <c r="V2412" t="s" s="13">
        <v>16215</v>
      </c>
      <c r="W2412" t="s" s="13">
        <v>16215</v>
      </c>
      <c r="X2412" t="s" s="13">
        <v>16216</v>
      </c>
      <c r="Y2412" t="s" s="13">
        <v>16217</v>
      </c>
      <c r="Z2412" s="12"/>
      <c r="AA2412" s="19">
        <v>44088</v>
      </c>
      <c r="AB2412" s="20"/>
    </row>
    <row r="2413" ht="15.75" customHeight="1">
      <c r="A2413" s="12">
        <v>2403</v>
      </c>
      <c r="B2413" s="12">
        <v>24031</v>
      </c>
      <c r="C2413" t="s" s="13">
        <v>28</v>
      </c>
      <c r="D2413" t="s" s="13">
        <v>16220</v>
      </c>
      <c r="E2413" t="s" s="14">
        <f>MID(D2413,1,SEARCH(",",D2413)-1)</f>
        <v>16221</v>
      </c>
      <c r="F2413" t="s" s="13">
        <f>MID(D2413,SEARCH(",",D2413)+2,50)</f>
        <v>46</v>
      </c>
      <c r="G2413" s="15">
        <v>40858</v>
      </c>
      <c r="H2413" s="16">
        <f>YEAR(G2413)</f>
        <v>2011</v>
      </c>
      <c r="I2413" s="16">
        <f>INT((TODAY()-G2413)/365)</f>
        <v>8</v>
      </c>
      <c r="J2413" t="s" s="17">
        <v>40</v>
      </c>
      <c r="K2413" s="16"/>
      <c r="L2413" s="12">
        <v>639842481</v>
      </c>
      <c r="M2413" s="12"/>
      <c r="N2413" s="12"/>
      <c r="O2413" t="s" s="13">
        <v>16222</v>
      </c>
      <c r="P2413" s="16">
        <v>28034</v>
      </c>
      <c r="Q2413" t="s" s="13">
        <v>34</v>
      </c>
      <c r="R2413" t="s" s="24">
        <v>16223</v>
      </c>
      <c r="S2413" s="12"/>
      <c r="T2413" s="12"/>
      <c r="U2413" t="s" s="13">
        <v>16224</v>
      </c>
      <c r="V2413" t="s" s="13">
        <v>16225</v>
      </c>
      <c r="W2413" t="s" s="13">
        <v>16225</v>
      </c>
      <c r="X2413" t="s" s="13">
        <v>16226</v>
      </c>
      <c r="Y2413" t="s" s="13">
        <v>16227</v>
      </c>
      <c r="Z2413" s="12"/>
      <c r="AA2413" s="19">
        <v>44088</v>
      </c>
      <c r="AB2413" s="20"/>
    </row>
    <row r="2414" ht="15.75" customHeight="1">
      <c r="A2414" s="12">
        <v>2403</v>
      </c>
      <c r="B2414" s="12">
        <v>24032</v>
      </c>
      <c r="C2414" t="s" s="13">
        <v>28</v>
      </c>
      <c r="D2414" t="s" s="13">
        <v>16228</v>
      </c>
      <c r="E2414" t="s" s="14">
        <f>MID(D2414,1,SEARCH(",",D2414)-1)</f>
        <v>16221</v>
      </c>
      <c r="F2414" t="s" s="13">
        <f>MID(D2414,SEARCH(",",D2414)+2,50)</f>
        <v>402</v>
      </c>
      <c r="G2414" s="15">
        <v>41518</v>
      </c>
      <c r="H2414" s="16">
        <f>YEAR(G2414)</f>
        <v>2013</v>
      </c>
      <c r="I2414" s="16">
        <f>INT((TODAY()-G2414)/365)</f>
        <v>7</v>
      </c>
      <c r="J2414" t="s" s="17">
        <v>32</v>
      </c>
      <c r="K2414" s="16"/>
      <c r="L2414" s="12">
        <v>639842481</v>
      </c>
      <c r="M2414" s="12"/>
      <c r="N2414" s="12"/>
      <c r="O2414" t="s" s="13">
        <v>16229</v>
      </c>
      <c r="P2414" s="16">
        <v>28034</v>
      </c>
      <c r="Q2414" t="s" s="13">
        <v>34</v>
      </c>
      <c r="R2414" t="s" s="24">
        <v>16223</v>
      </c>
      <c r="S2414" s="12"/>
      <c r="T2414" s="12"/>
      <c r="U2414" t="s" s="13">
        <v>16224</v>
      </c>
      <c r="V2414" t="s" s="13">
        <v>16225</v>
      </c>
      <c r="W2414" t="s" s="13">
        <v>16225</v>
      </c>
      <c r="X2414" t="s" s="13">
        <v>16226</v>
      </c>
      <c r="Y2414" t="s" s="13">
        <v>16227</v>
      </c>
      <c r="Z2414" s="12"/>
      <c r="AA2414" s="19">
        <v>44097</v>
      </c>
      <c r="AB2414" s="20"/>
    </row>
    <row r="2415" ht="15.75" customHeight="1">
      <c r="A2415" s="12">
        <v>2404</v>
      </c>
      <c r="B2415" s="12">
        <v>24041</v>
      </c>
      <c r="C2415" t="s" s="13">
        <v>28</v>
      </c>
      <c r="D2415" t="s" s="13">
        <v>16230</v>
      </c>
      <c r="E2415" t="s" s="14">
        <f>MID(D2415,1,SEARCH(",",D2415)-1)</f>
        <v>16231</v>
      </c>
      <c r="F2415" t="s" s="13">
        <f>MID(D2415,SEARCH(",",D2415)+2,50)</f>
        <v>115</v>
      </c>
      <c r="G2415" s="15">
        <v>41120</v>
      </c>
      <c r="H2415" s="16">
        <f>YEAR(G2415)</f>
        <v>2012</v>
      </c>
      <c r="I2415" s="16">
        <f>INT((TODAY()-G2415)/365)</f>
        <v>8</v>
      </c>
      <c r="J2415" t="s" s="17">
        <v>40</v>
      </c>
      <c r="K2415" s="16"/>
      <c r="L2415" s="12">
        <v>686939841</v>
      </c>
      <c r="M2415" s="12">
        <v>677451683</v>
      </c>
      <c r="N2415" s="12"/>
      <c r="O2415" t="s" s="13">
        <v>16232</v>
      </c>
      <c r="P2415" s="16">
        <v>28049</v>
      </c>
      <c r="Q2415" t="s" s="13">
        <v>34</v>
      </c>
      <c r="R2415" t="s" s="24">
        <v>16233</v>
      </c>
      <c r="S2415" s="12"/>
      <c r="T2415" s="12"/>
      <c r="U2415" t="s" s="13">
        <v>16234</v>
      </c>
      <c r="V2415" t="s" s="13">
        <v>16235</v>
      </c>
      <c r="W2415" t="s" s="13">
        <v>16235</v>
      </c>
      <c r="X2415" t="s" s="13">
        <v>16236</v>
      </c>
      <c r="Y2415" t="s" s="13">
        <v>16237</v>
      </c>
      <c r="Z2415" s="12"/>
      <c r="AA2415" s="19">
        <v>44088</v>
      </c>
      <c r="AB2415" s="20"/>
    </row>
    <row r="2416" ht="15.75" customHeight="1">
      <c r="A2416" s="30">
        <v>2405</v>
      </c>
      <c r="B2416" s="30">
        <v>24051</v>
      </c>
      <c r="C2416" t="s" s="31">
        <v>28</v>
      </c>
      <c r="D2416" t="s" s="32">
        <v>16238</v>
      </c>
      <c r="E2416" t="s" s="14">
        <f>MID(D2416,1,SEARCH(",",D2416)-1)</f>
        <v>16239</v>
      </c>
      <c r="F2416" t="s" s="13">
        <f>MID(D2416,SEARCH(",",D2416)+2,50)</f>
        <v>256</v>
      </c>
      <c r="G2416" s="33">
        <v>40355</v>
      </c>
      <c r="H2416" s="30">
        <f>YEAR(G2416)</f>
        <v>2010</v>
      </c>
      <c r="I2416" s="30">
        <f>INT((TODAY()-G2416)/365)</f>
        <v>10</v>
      </c>
      <c r="J2416" t="s" s="31">
        <v>32</v>
      </c>
      <c r="K2416" t="s" s="31">
        <v>16240</v>
      </c>
      <c r="L2416" s="30">
        <v>610059635</v>
      </c>
      <c r="M2416" s="30"/>
      <c r="N2416" s="30"/>
      <c r="O2416" t="s" s="32">
        <v>16241</v>
      </c>
      <c r="P2416" s="30">
        <v>28035</v>
      </c>
      <c r="Q2416" t="s" s="31">
        <v>34</v>
      </c>
      <c r="R2416" t="s" s="38">
        <v>16242</v>
      </c>
      <c r="S2416" s="37"/>
      <c r="T2416" s="37"/>
      <c r="U2416" t="s" s="32">
        <v>16243</v>
      </c>
      <c r="V2416" t="s" s="32">
        <v>16244</v>
      </c>
      <c r="W2416" t="s" s="32">
        <v>16244</v>
      </c>
      <c r="X2416" t="s" s="31">
        <v>16240</v>
      </c>
      <c r="Y2416" t="s" s="31">
        <v>16245</v>
      </c>
      <c r="Z2416" t="s" s="32">
        <v>16246</v>
      </c>
      <c r="AA2416" s="53">
        <v>44088</v>
      </c>
      <c r="AB2416" s="39">
        <v>44091</v>
      </c>
    </row>
    <row r="2417" ht="15.75" customHeight="1">
      <c r="A2417" s="12">
        <v>2406</v>
      </c>
      <c r="B2417" s="12">
        <v>24061</v>
      </c>
      <c r="C2417" t="s" s="13">
        <v>28</v>
      </c>
      <c r="D2417" t="s" s="13">
        <v>16247</v>
      </c>
      <c r="E2417" t="s" s="14">
        <f>MID(D2417,1,SEARCH(",",D2417)-1)</f>
        <v>16248</v>
      </c>
      <c r="F2417" t="s" s="13">
        <f>MID(D2417,SEARCH(",",D2417)+2,50)</f>
        <v>16249</v>
      </c>
      <c r="G2417" s="15">
        <v>38415</v>
      </c>
      <c r="H2417" s="16">
        <f>YEAR(G2417)</f>
        <v>2005</v>
      </c>
      <c r="I2417" s="16">
        <f>INT((TODAY()-G2417)/365)</f>
        <v>15</v>
      </c>
      <c r="J2417" t="s" s="17">
        <v>32</v>
      </c>
      <c r="K2417" s="16">
        <v>687049250</v>
      </c>
      <c r="L2417" s="12">
        <v>687050010</v>
      </c>
      <c r="M2417" s="12"/>
      <c r="N2417" s="12"/>
      <c r="O2417" t="s" s="13">
        <v>16250</v>
      </c>
      <c r="P2417" s="16">
        <v>28049</v>
      </c>
      <c r="Q2417" t="s" s="13">
        <v>34</v>
      </c>
      <c r="R2417" t="s" s="24">
        <v>16251</v>
      </c>
      <c r="S2417" s="12"/>
      <c r="T2417" s="12"/>
      <c r="U2417" t="s" s="13">
        <v>16252</v>
      </c>
      <c r="V2417" t="s" s="13">
        <v>16253</v>
      </c>
      <c r="W2417" t="s" s="13">
        <v>16253</v>
      </c>
      <c r="X2417" t="s" s="13">
        <v>16254</v>
      </c>
      <c r="Y2417" t="s" s="13">
        <v>16255</v>
      </c>
      <c r="Z2417" s="12"/>
      <c r="AA2417" s="19">
        <v>44088</v>
      </c>
      <c r="AB2417" s="20"/>
    </row>
    <row r="2418" ht="15.75" customHeight="1">
      <c r="A2418" s="12">
        <v>2406</v>
      </c>
      <c r="B2418" s="12">
        <v>24062</v>
      </c>
      <c r="C2418" t="s" s="13">
        <v>28</v>
      </c>
      <c r="D2418" t="s" s="13">
        <v>16256</v>
      </c>
      <c r="E2418" t="s" s="14">
        <f>MID(D2418,1,SEARCH(",",D2418)-1)</f>
        <v>16248</v>
      </c>
      <c r="F2418" t="s" s="13">
        <f>MID(D2418,SEARCH(",",D2418)+2,50)</f>
        <v>16257</v>
      </c>
      <c r="G2418" s="15">
        <v>38926</v>
      </c>
      <c r="H2418" s="16">
        <f>YEAR(G2418)</f>
        <v>2006</v>
      </c>
      <c r="I2418" s="16">
        <f>INT((TODAY()-G2418)/365)</f>
        <v>14</v>
      </c>
      <c r="J2418" t="s" s="17">
        <v>40</v>
      </c>
      <c r="K2418" s="16">
        <v>687049250</v>
      </c>
      <c r="L2418" s="12">
        <v>687050010</v>
      </c>
      <c r="M2418" s="12"/>
      <c r="N2418" s="12"/>
      <c r="O2418" t="s" s="13">
        <v>16250</v>
      </c>
      <c r="P2418" s="16">
        <v>28049</v>
      </c>
      <c r="Q2418" t="s" s="13">
        <v>34</v>
      </c>
      <c r="R2418" t="s" s="24">
        <v>16251</v>
      </c>
      <c r="S2418" s="12"/>
      <c r="T2418" s="12"/>
      <c r="U2418" t="s" s="13">
        <v>16252</v>
      </c>
      <c r="V2418" t="s" s="13">
        <v>16253</v>
      </c>
      <c r="W2418" t="s" s="13">
        <v>16253</v>
      </c>
      <c r="X2418" t="s" s="13">
        <v>16254</v>
      </c>
      <c r="Y2418" t="s" s="13">
        <v>16255</v>
      </c>
      <c r="Z2418" s="12"/>
      <c r="AA2418" s="19">
        <v>44088</v>
      </c>
      <c r="AB2418" s="20"/>
    </row>
    <row r="2419" ht="15.75" customHeight="1">
      <c r="A2419" s="12">
        <v>2407</v>
      </c>
      <c r="B2419" s="12">
        <v>24071</v>
      </c>
      <c r="C2419" t="s" s="13">
        <v>28</v>
      </c>
      <c r="D2419" t="s" s="13">
        <v>16258</v>
      </c>
      <c r="E2419" t="s" s="14">
        <f>MID(D2419,1,SEARCH(",",D2419)-1)</f>
        <v>16259</v>
      </c>
      <c r="F2419" t="s" s="13">
        <f>MID(D2419,SEARCH(",",D2419)+2,50)</f>
        <v>60</v>
      </c>
      <c r="G2419" s="15">
        <v>41150</v>
      </c>
      <c r="H2419" s="16">
        <f>YEAR(G2419)</f>
        <v>2012</v>
      </c>
      <c r="I2419" s="16">
        <f>INT((TODAY()-G2419)/365)</f>
        <v>8</v>
      </c>
      <c r="J2419" t="s" s="17">
        <v>40</v>
      </c>
      <c r="K2419" s="16">
        <v>696769820</v>
      </c>
      <c r="L2419" s="12">
        <v>629582563</v>
      </c>
      <c r="M2419" s="12">
        <v>912945412</v>
      </c>
      <c r="N2419" s="12"/>
      <c r="O2419" t="s" s="13">
        <v>16260</v>
      </c>
      <c r="P2419" s="16">
        <v>28049</v>
      </c>
      <c r="Q2419" t="s" s="13">
        <v>34</v>
      </c>
      <c r="R2419" t="s" s="24">
        <v>16261</v>
      </c>
      <c r="S2419" s="12"/>
      <c r="T2419" s="12"/>
      <c r="U2419" t="s" s="13">
        <v>16262</v>
      </c>
      <c r="V2419" t="s" s="13">
        <v>16263</v>
      </c>
      <c r="W2419" t="s" s="13">
        <v>16262</v>
      </c>
      <c r="X2419" t="s" s="13">
        <v>16264</v>
      </c>
      <c r="Y2419" t="s" s="13">
        <v>16265</v>
      </c>
      <c r="Z2419" s="12"/>
      <c r="AA2419" s="19">
        <v>44088</v>
      </c>
      <c r="AB2419" s="20"/>
    </row>
    <row r="2420" ht="15.75" customHeight="1">
      <c r="A2420" s="12">
        <v>2408</v>
      </c>
      <c r="B2420" s="12">
        <v>24081</v>
      </c>
      <c r="C2420" t="s" s="13">
        <v>7608</v>
      </c>
      <c r="D2420" t="s" s="13">
        <v>16266</v>
      </c>
      <c r="E2420" t="s" s="14">
        <f>MID(D2420,1,SEARCH(",",D2420)-1)</f>
        <v>16267</v>
      </c>
      <c r="F2420" t="s" s="13">
        <f>MID(D2420,SEARCH(",",D2420)+2,50)</f>
        <v>304</v>
      </c>
      <c r="G2420" s="15">
        <v>38231</v>
      </c>
      <c r="H2420" s="16">
        <f>YEAR(G2420)</f>
        <v>2004</v>
      </c>
      <c r="I2420" s="16">
        <f>INT((TODAY()-G2420)/365)</f>
        <v>16</v>
      </c>
      <c r="J2420" t="s" s="17">
        <v>40</v>
      </c>
      <c r="K2420" t="s" s="17">
        <v>16268</v>
      </c>
      <c r="L2420" s="12">
        <v>616607973</v>
      </c>
      <c r="M2420" s="12">
        <v>648004096</v>
      </c>
      <c r="N2420" s="12"/>
      <c r="O2420" t="s" s="13">
        <v>16269</v>
      </c>
      <c r="P2420" s="16">
        <v>28860</v>
      </c>
      <c r="Q2420" t="s" s="13">
        <v>13201</v>
      </c>
      <c r="R2420" s="18"/>
      <c r="S2420" t="s" s="13">
        <v>16270</v>
      </c>
      <c r="T2420" s="12"/>
      <c r="U2420" t="s" s="13">
        <v>16271</v>
      </c>
      <c r="V2420" t="s" s="13">
        <v>16272</v>
      </c>
      <c r="W2420" t="s" s="13">
        <v>16271</v>
      </c>
      <c r="X2420" t="s" s="13">
        <v>16273</v>
      </c>
      <c r="Y2420" t="s" s="13">
        <v>16274</v>
      </c>
      <c r="Z2420" s="12"/>
      <c r="AA2420" s="19">
        <v>44075</v>
      </c>
      <c r="AB2420" s="20"/>
    </row>
    <row r="2421" ht="15.75" customHeight="1">
      <c r="A2421" s="12">
        <v>2409</v>
      </c>
      <c r="B2421" s="12">
        <v>24091</v>
      </c>
      <c r="C2421" t="s" s="13">
        <v>28</v>
      </c>
      <c r="D2421" t="s" s="13">
        <v>16275</v>
      </c>
      <c r="E2421" t="s" s="14">
        <f>MID(D2421,1,SEARCH(",",D2421)-1)</f>
        <v>16276</v>
      </c>
      <c r="F2421" t="s" s="13">
        <f>MID(D2421,SEARCH(",",D2421)+2,50)</f>
        <v>1562</v>
      </c>
      <c r="G2421" s="15">
        <v>41234</v>
      </c>
      <c r="H2421" s="16">
        <f>YEAR(G2421)</f>
        <v>2012</v>
      </c>
      <c r="I2421" s="16">
        <f>INT((TODAY()-G2421)/365)</f>
        <v>7</v>
      </c>
      <c r="J2421" t="s" s="17">
        <v>32</v>
      </c>
      <c r="K2421" s="16"/>
      <c r="L2421" s="12">
        <v>679517896</v>
      </c>
      <c r="M2421" s="12">
        <v>629590546</v>
      </c>
      <c r="N2421" s="12"/>
      <c r="O2421" t="s" s="13">
        <v>16277</v>
      </c>
      <c r="P2421" s="16">
        <v>28049</v>
      </c>
      <c r="Q2421" t="s" s="13">
        <v>34</v>
      </c>
      <c r="R2421" t="s" s="24">
        <v>16278</v>
      </c>
      <c r="S2421" s="12"/>
      <c r="T2421" s="12"/>
      <c r="U2421" t="s" s="13">
        <v>16279</v>
      </c>
      <c r="V2421" t="s" s="13">
        <v>16280</v>
      </c>
      <c r="W2421" t="s" s="13">
        <v>16280</v>
      </c>
      <c r="X2421" t="s" s="13">
        <v>16281</v>
      </c>
      <c r="Y2421" t="s" s="13">
        <v>16282</v>
      </c>
      <c r="Z2421" s="12"/>
      <c r="AA2421" s="19">
        <v>44089</v>
      </c>
      <c r="AB2421" s="20"/>
    </row>
    <row r="2422" ht="15.75" customHeight="1">
      <c r="A2422" s="12">
        <v>2410</v>
      </c>
      <c r="B2422" s="12">
        <v>24101</v>
      </c>
      <c r="C2422" t="s" s="13">
        <v>28</v>
      </c>
      <c r="D2422" t="s" s="13">
        <v>16283</v>
      </c>
      <c r="E2422" t="s" s="14">
        <f>MID(D2422,1,SEARCH(",",D2422)-1)</f>
        <v>16284</v>
      </c>
      <c r="F2422" t="s" s="13">
        <f>MID(D2422,SEARCH(",",D2422)+2,50)</f>
        <v>2444</v>
      </c>
      <c r="G2422" s="15">
        <v>40760</v>
      </c>
      <c r="H2422" s="16">
        <f>YEAR(G2422)</f>
        <v>2011</v>
      </c>
      <c r="I2422" s="16">
        <f>INT((TODAY()-G2422)/365)</f>
        <v>9</v>
      </c>
      <c r="J2422" t="s" s="17">
        <v>32</v>
      </c>
      <c r="K2422" t="s" s="17">
        <v>16285</v>
      </c>
      <c r="L2422" s="12">
        <v>647981707</v>
      </c>
      <c r="M2422" s="12">
        <v>617421601</v>
      </c>
      <c r="N2422" s="12"/>
      <c r="O2422" t="s" s="13">
        <v>16286</v>
      </c>
      <c r="P2422" s="16">
        <v>28049</v>
      </c>
      <c r="Q2422" t="s" s="13">
        <v>34</v>
      </c>
      <c r="R2422" t="s" s="24">
        <v>16287</v>
      </c>
      <c r="S2422" s="12"/>
      <c r="T2422" s="12"/>
      <c r="U2422" t="s" s="13">
        <v>16288</v>
      </c>
      <c r="V2422" t="s" s="13">
        <v>16289</v>
      </c>
      <c r="W2422" t="s" s="13">
        <v>16289</v>
      </c>
      <c r="X2422" t="s" s="13">
        <v>16290</v>
      </c>
      <c r="Y2422" t="s" s="13">
        <v>16291</v>
      </c>
      <c r="Z2422" s="12"/>
      <c r="AA2422" s="19">
        <v>44089</v>
      </c>
      <c r="AB2422" s="20"/>
    </row>
    <row r="2423" ht="15.75" customHeight="1">
      <c r="A2423" s="12">
        <v>2410</v>
      </c>
      <c r="B2423" s="12">
        <v>24102</v>
      </c>
      <c r="C2423" t="s" s="13">
        <v>28</v>
      </c>
      <c r="D2423" t="s" s="13">
        <v>16292</v>
      </c>
      <c r="E2423" t="s" s="14">
        <f>MID(D2423,1,SEARCH(",",D2423)-1)</f>
        <v>16284</v>
      </c>
      <c r="F2423" t="s" s="13">
        <f>MID(D2423,SEARCH(",",D2423)+2,50)</f>
        <v>16293</v>
      </c>
      <c r="G2423" s="15">
        <v>40124</v>
      </c>
      <c r="H2423" s="16">
        <f>YEAR(G2423)</f>
        <v>2009</v>
      </c>
      <c r="I2423" s="16">
        <f>INT((TODAY()-G2423)/365)</f>
        <v>10</v>
      </c>
      <c r="J2423" t="s" s="17">
        <v>32</v>
      </c>
      <c r="K2423" t="s" s="17">
        <v>16294</v>
      </c>
      <c r="L2423" s="12">
        <v>647981707</v>
      </c>
      <c r="M2423" s="12">
        <v>617421601</v>
      </c>
      <c r="N2423" s="12"/>
      <c r="O2423" t="s" s="13">
        <v>16286</v>
      </c>
      <c r="P2423" s="16">
        <v>28049</v>
      </c>
      <c r="Q2423" t="s" s="13">
        <v>34</v>
      </c>
      <c r="R2423" t="s" s="24">
        <v>16287</v>
      </c>
      <c r="S2423" s="12"/>
      <c r="T2423" s="12"/>
      <c r="U2423" t="s" s="13">
        <v>16288</v>
      </c>
      <c r="V2423" t="s" s="13">
        <v>16289</v>
      </c>
      <c r="W2423" t="s" s="13">
        <v>16289</v>
      </c>
      <c r="X2423" t="s" s="13">
        <v>16290</v>
      </c>
      <c r="Y2423" t="s" s="13">
        <v>16291</v>
      </c>
      <c r="Z2423" s="12"/>
      <c r="AA2423" s="19">
        <v>44089</v>
      </c>
      <c r="AB2423" s="20"/>
    </row>
    <row r="2424" ht="15.75" customHeight="1">
      <c r="A2424" s="12">
        <v>2411</v>
      </c>
      <c r="B2424" s="12">
        <v>24111</v>
      </c>
      <c r="C2424" t="s" s="13">
        <v>28</v>
      </c>
      <c r="D2424" t="s" s="13">
        <v>16295</v>
      </c>
      <c r="E2424" t="s" s="14">
        <f>MID(D2424,1,SEARCH(",",D2424)-1)</f>
        <v>16296</v>
      </c>
      <c r="F2424" t="s" s="13">
        <f>MID(D2424,SEARCH(",",D2424)+2,50)</f>
        <v>1101</v>
      </c>
      <c r="G2424" s="15">
        <v>39539</v>
      </c>
      <c r="H2424" s="16">
        <f>YEAR(G2424)</f>
        <v>2008</v>
      </c>
      <c r="I2424" s="16">
        <f>INT((TODAY()-G2424)/365)</f>
        <v>12</v>
      </c>
      <c r="J2424" t="s" s="17">
        <v>32</v>
      </c>
      <c r="K2424" t="s" s="17">
        <v>16297</v>
      </c>
      <c r="L2424" s="12">
        <v>638384736</v>
      </c>
      <c r="M2424" s="12">
        <v>628790995</v>
      </c>
      <c r="N2424" s="12"/>
      <c r="O2424" t="s" s="13">
        <v>16298</v>
      </c>
      <c r="P2424" s="16">
        <v>28016</v>
      </c>
      <c r="Q2424" t="s" s="13">
        <v>34</v>
      </c>
      <c r="R2424" t="s" s="24">
        <v>16299</v>
      </c>
      <c r="S2424" s="12"/>
      <c r="T2424" s="12"/>
      <c r="U2424" t="s" s="13">
        <v>16300</v>
      </c>
      <c r="V2424" t="s" s="13">
        <v>16301</v>
      </c>
      <c r="W2424" t="s" s="13">
        <v>16300</v>
      </c>
      <c r="X2424" t="s" s="13">
        <v>16302</v>
      </c>
      <c r="Y2424" t="s" s="13">
        <v>16303</v>
      </c>
      <c r="Z2424" s="12"/>
      <c r="AA2424" s="19">
        <v>44089</v>
      </c>
      <c r="AB2424" s="20"/>
    </row>
    <row r="2425" ht="15.75" customHeight="1">
      <c r="A2425" s="12">
        <v>2412</v>
      </c>
      <c r="B2425" s="12">
        <v>24121</v>
      </c>
      <c r="C2425" t="s" s="13">
        <v>28</v>
      </c>
      <c r="D2425" t="s" s="13">
        <v>16304</v>
      </c>
      <c r="E2425" t="s" s="14">
        <f>MID(D2425,1,SEARCH(",",D2425)-1)</f>
        <v>16305</v>
      </c>
      <c r="F2425" t="s" s="13">
        <f>MID(D2425,SEARCH(",",D2425)+2,50)</f>
        <v>16306</v>
      </c>
      <c r="G2425" s="15">
        <v>42279</v>
      </c>
      <c r="H2425" s="16">
        <f>YEAR(G2425)</f>
        <v>2015</v>
      </c>
      <c r="I2425" s="16">
        <f>INT((TODAY()-G2425)/365)</f>
        <v>5</v>
      </c>
      <c r="J2425" t="s" s="17">
        <v>40</v>
      </c>
      <c r="K2425" t="s" s="17">
        <v>16307</v>
      </c>
      <c r="L2425" s="12">
        <v>646969743</v>
      </c>
      <c r="M2425" s="12">
        <v>649571539</v>
      </c>
      <c r="N2425" s="12"/>
      <c r="O2425" t="s" s="13">
        <v>16308</v>
      </c>
      <c r="P2425" s="16">
        <v>28049</v>
      </c>
      <c r="Q2425" t="s" s="13">
        <v>34</v>
      </c>
      <c r="R2425" t="s" s="24">
        <v>16309</v>
      </c>
      <c r="S2425" s="12"/>
      <c r="T2425" s="12"/>
      <c r="U2425" t="s" s="13">
        <v>16310</v>
      </c>
      <c r="V2425" t="s" s="13">
        <v>16311</v>
      </c>
      <c r="W2425" t="s" s="13">
        <v>16310</v>
      </c>
      <c r="X2425" t="s" s="13">
        <v>16312</v>
      </c>
      <c r="Y2425" t="s" s="13">
        <v>16313</v>
      </c>
      <c r="Z2425" s="12"/>
      <c r="AA2425" s="19">
        <v>44089</v>
      </c>
      <c r="AB2425" s="20"/>
    </row>
    <row r="2426" ht="15.75" customHeight="1">
      <c r="A2426" s="12">
        <v>2412</v>
      </c>
      <c r="B2426" s="12">
        <v>24122</v>
      </c>
      <c r="C2426" t="s" s="13">
        <v>28</v>
      </c>
      <c r="D2426" t="s" s="13">
        <v>16314</v>
      </c>
      <c r="E2426" t="s" s="14">
        <f>MID(D2426,1,SEARCH(",",D2426)-1)</f>
        <v>16305</v>
      </c>
      <c r="F2426" t="s" s="13">
        <f>MID(D2426,SEARCH(",",D2426)+2,50)</f>
        <v>7446</v>
      </c>
      <c r="G2426" s="15">
        <v>41063</v>
      </c>
      <c r="H2426" s="16">
        <f>YEAR(G2426)</f>
        <v>2012</v>
      </c>
      <c r="I2426" s="16">
        <f>INT((TODAY()-G2426)/365)</f>
        <v>8</v>
      </c>
      <c r="J2426" t="s" s="17">
        <v>40</v>
      </c>
      <c r="K2426" t="s" s="17">
        <v>16315</v>
      </c>
      <c r="L2426" s="12">
        <v>646969743</v>
      </c>
      <c r="M2426" s="12">
        <v>649571539</v>
      </c>
      <c r="N2426" s="12"/>
      <c r="O2426" t="s" s="13">
        <v>16308</v>
      </c>
      <c r="P2426" s="16">
        <v>28049</v>
      </c>
      <c r="Q2426" t="s" s="13">
        <v>34</v>
      </c>
      <c r="R2426" t="s" s="24">
        <v>16309</v>
      </c>
      <c r="S2426" s="12"/>
      <c r="T2426" s="12"/>
      <c r="U2426" t="s" s="13">
        <v>16310</v>
      </c>
      <c r="V2426" t="s" s="13">
        <v>16311</v>
      </c>
      <c r="W2426" t="s" s="13">
        <v>16310</v>
      </c>
      <c r="X2426" t="s" s="13">
        <v>16312</v>
      </c>
      <c r="Y2426" t="s" s="13">
        <v>16313</v>
      </c>
      <c r="Z2426" s="12"/>
      <c r="AA2426" s="19">
        <v>44089</v>
      </c>
      <c r="AB2426" s="20"/>
    </row>
    <row r="2427" ht="15.75" customHeight="1">
      <c r="A2427" s="12">
        <v>2413</v>
      </c>
      <c r="B2427" s="12">
        <v>24131</v>
      </c>
      <c r="C2427" t="s" s="13">
        <v>28</v>
      </c>
      <c r="D2427" t="s" s="13">
        <v>16316</v>
      </c>
      <c r="E2427" t="s" s="14">
        <f>MID(D2427,1,SEARCH(",",D2427)-1)</f>
        <v>16317</v>
      </c>
      <c r="F2427" t="s" s="13">
        <f>MID(D2427,SEARCH(",",D2427)+2,50)</f>
        <v>16318</v>
      </c>
      <c r="G2427" s="15">
        <v>41334</v>
      </c>
      <c r="H2427" s="16">
        <f>YEAR(G2427)</f>
        <v>2013</v>
      </c>
      <c r="I2427" s="16">
        <f>INT((TODAY()-G2427)/365)</f>
        <v>7</v>
      </c>
      <c r="J2427" t="s" s="17">
        <v>40</v>
      </c>
      <c r="K2427" t="s" s="17">
        <v>16319</v>
      </c>
      <c r="L2427" s="12">
        <v>617558625</v>
      </c>
      <c r="M2427" s="12">
        <v>603486925</v>
      </c>
      <c r="N2427" s="12"/>
      <c r="O2427" t="s" s="13">
        <v>16286</v>
      </c>
      <c r="P2427" s="16">
        <v>28049</v>
      </c>
      <c r="Q2427" t="s" s="13">
        <v>34</v>
      </c>
      <c r="R2427" t="s" s="24">
        <v>16320</v>
      </c>
      <c r="S2427" s="12"/>
      <c r="T2427" s="12"/>
      <c r="U2427" t="s" s="13">
        <v>16321</v>
      </c>
      <c r="V2427" t="s" s="13">
        <v>16322</v>
      </c>
      <c r="W2427" t="s" s="13">
        <v>16321</v>
      </c>
      <c r="X2427" t="s" s="13">
        <v>16323</v>
      </c>
      <c r="Y2427" t="s" s="13">
        <v>16324</v>
      </c>
      <c r="Z2427" s="12"/>
      <c r="AA2427" s="19">
        <v>44089</v>
      </c>
      <c r="AB2427" s="20"/>
    </row>
    <row r="2428" ht="15.75" customHeight="1">
      <c r="A2428" s="12">
        <v>2414</v>
      </c>
      <c r="B2428" s="12">
        <v>24141</v>
      </c>
      <c r="C2428" t="s" s="13">
        <v>28</v>
      </c>
      <c r="D2428" t="s" s="13">
        <v>16325</v>
      </c>
      <c r="E2428" t="s" s="14">
        <f>MID(D2428,1,SEARCH(",",D2428)-1)</f>
        <v>16326</v>
      </c>
      <c r="F2428" t="s" s="13">
        <f>MID(D2428,SEARCH(",",D2428)+2,50)</f>
        <v>46</v>
      </c>
      <c r="G2428" s="15">
        <v>39077</v>
      </c>
      <c r="H2428" s="16">
        <f>YEAR(G2428)</f>
        <v>2006</v>
      </c>
      <c r="I2428" s="16">
        <f>INT((TODAY()-G2428)/365)</f>
        <v>13</v>
      </c>
      <c r="J2428" t="s" s="17">
        <v>40</v>
      </c>
      <c r="K2428" s="16"/>
      <c r="L2428" s="12">
        <v>609230033</v>
      </c>
      <c r="M2428" s="12"/>
      <c r="N2428" s="12"/>
      <c r="O2428" t="s" s="13">
        <v>16327</v>
      </c>
      <c r="P2428" s="16">
        <v>28050</v>
      </c>
      <c r="Q2428" t="s" s="13">
        <v>34</v>
      </c>
      <c r="R2428" t="s" s="24">
        <v>16328</v>
      </c>
      <c r="S2428" s="12"/>
      <c r="T2428" s="12"/>
      <c r="U2428" t="s" s="13">
        <v>16329</v>
      </c>
      <c r="V2428" t="s" s="13">
        <v>16330</v>
      </c>
      <c r="W2428" t="s" s="13">
        <v>16330</v>
      </c>
      <c r="X2428" t="s" s="13">
        <v>16331</v>
      </c>
      <c r="Y2428" t="s" s="13">
        <v>16332</v>
      </c>
      <c r="Z2428" s="12"/>
      <c r="AA2428" s="19">
        <v>44089</v>
      </c>
      <c r="AB2428" s="20"/>
    </row>
    <row r="2429" ht="15.75" customHeight="1">
      <c r="A2429" s="12">
        <v>2415</v>
      </c>
      <c r="B2429" s="12">
        <v>24151</v>
      </c>
      <c r="C2429" t="s" s="13">
        <v>28</v>
      </c>
      <c r="D2429" t="s" s="13">
        <v>16333</v>
      </c>
      <c r="E2429" t="s" s="14">
        <f>MID(D2429,1,SEARCH(",",D2429)-1)</f>
        <v>16334</v>
      </c>
      <c r="F2429" t="s" s="13">
        <f>MID(D2429,SEARCH(",",D2429)+2,50)</f>
        <v>16335</v>
      </c>
      <c r="G2429" s="15">
        <v>41777</v>
      </c>
      <c r="H2429" s="16">
        <f>YEAR(G2429)</f>
        <v>2014</v>
      </c>
      <c r="I2429" s="16">
        <f>INT((TODAY()-G2429)/365)</f>
        <v>6</v>
      </c>
      <c r="J2429" t="s" s="17">
        <v>40</v>
      </c>
      <c r="K2429" s="16"/>
      <c r="L2429" s="12">
        <v>657848469</v>
      </c>
      <c r="M2429" s="12"/>
      <c r="N2429" s="12"/>
      <c r="O2429" t="s" s="13">
        <v>16336</v>
      </c>
      <c r="P2429" s="16">
        <v>28034</v>
      </c>
      <c r="Q2429" t="s" s="13">
        <v>34</v>
      </c>
      <c r="R2429" t="s" s="24">
        <v>16337</v>
      </c>
      <c r="S2429" s="12"/>
      <c r="T2429" s="12"/>
      <c r="U2429" t="s" s="13">
        <v>16338</v>
      </c>
      <c r="V2429" t="s" s="13">
        <v>16339</v>
      </c>
      <c r="W2429" t="s" s="13">
        <v>16338</v>
      </c>
      <c r="X2429" t="s" s="13">
        <v>16340</v>
      </c>
      <c r="Y2429" t="s" s="13">
        <v>16341</v>
      </c>
      <c r="Z2429" s="12"/>
      <c r="AA2429" s="19">
        <v>44089</v>
      </c>
      <c r="AB2429" s="20"/>
    </row>
    <row r="2430" ht="15.75" customHeight="1">
      <c r="A2430" s="12">
        <v>2416</v>
      </c>
      <c r="B2430" s="12">
        <v>24161</v>
      </c>
      <c r="C2430" t="s" s="13">
        <v>28</v>
      </c>
      <c r="D2430" t="s" s="13">
        <v>16342</v>
      </c>
      <c r="E2430" t="s" s="14">
        <f>MID(D2430,1,SEARCH(",",D2430)-1)</f>
        <v>16343</v>
      </c>
      <c r="F2430" t="s" s="13">
        <f>MID(D2430,SEARCH(",",D2430)+2,50)</f>
        <v>4884</v>
      </c>
      <c r="G2430" s="15">
        <v>40217</v>
      </c>
      <c r="H2430" s="16">
        <f>YEAR(G2430)</f>
        <v>2010</v>
      </c>
      <c r="I2430" s="16">
        <f>INT((TODAY()-G2430)/365)</f>
        <v>10</v>
      </c>
      <c r="J2430" t="s" s="17">
        <v>32</v>
      </c>
      <c r="K2430" t="s" s="17">
        <v>16344</v>
      </c>
      <c r="L2430" s="12">
        <v>679184866</v>
      </c>
      <c r="M2430" s="12">
        <v>669568046</v>
      </c>
      <c r="N2430" s="12">
        <v>913055316</v>
      </c>
      <c r="O2430" t="s" s="13">
        <v>16345</v>
      </c>
      <c r="P2430" s="16">
        <v>28042</v>
      </c>
      <c r="Q2430" t="s" s="13">
        <v>34</v>
      </c>
      <c r="R2430" t="s" s="24">
        <v>16346</v>
      </c>
      <c r="S2430" s="12"/>
      <c r="T2430" s="12"/>
      <c r="U2430" t="s" s="13">
        <v>16347</v>
      </c>
      <c r="V2430" t="s" s="13">
        <v>16348</v>
      </c>
      <c r="W2430" t="s" s="13">
        <v>16347</v>
      </c>
      <c r="X2430" t="s" s="13">
        <v>16349</v>
      </c>
      <c r="Y2430" t="s" s="13">
        <v>16350</v>
      </c>
      <c r="Z2430" s="12"/>
      <c r="AA2430" s="19">
        <v>44089</v>
      </c>
      <c r="AB2430" s="20"/>
    </row>
    <row r="2431" ht="15.75" customHeight="1">
      <c r="A2431" s="12">
        <v>2416</v>
      </c>
      <c r="B2431" s="12">
        <v>24162</v>
      </c>
      <c r="C2431" t="s" s="13">
        <v>28</v>
      </c>
      <c r="D2431" t="s" s="13">
        <v>16351</v>
      </c>
      <c r="E2431" t="s" s="14">
        <f>MID(D2431,1,SEARCH(",",D2431)-1)</f>
        <v>16343</v>
      </c>
      <c r="F2431" t="s" s="13">
        <f>MID(D2431,SEARCH(",",D2431)+2,50)</f>
        <v>115</v>
      </c>
      <c r="G2431" s="15">
        <v>38501</v>
      </c>
      <c r="H2431" s="16">
        <f>YEAR(G2431)</f>
        <v>2005</v>
      </c>
      <c r="I2431" s="16">
        <f>INT((TODAY()-G2431)/365)</f>
        <v>15</v>
      </c>
      <c r="J2431" t="s" s="17">
        <v>40</v>
      </c>
      <c r="K2431" s="16">
        <v>679184866</v>
      </c>
      <c r="L2431" s="12">
        <v>913055316</v>
      </c>
      <c r="M2431" s="12"/>
      <c r="N2431" s="12"/>
      <c r="O2431" t="s" s="13">
        <v>16352</v>
      </c>
      <c r="P2431" s="16">
        <v>28042</v>
      </c>
      <c r="Q2431" t="s" s="13">
        <v>34</v>
      </c>
      <c r="R2431" t="s" s="24">
        <v>16346</v>
      </c>
      <c r="S2431" s="12"/>
      <c r="T2431" s="12"/>
      <c r="U2431" t="s" s="13">
        <v>16347</v>
      </c>
      <c r="V2431" t="s" s="13">
        <v>16348</v>
      </c>
      <c r="W2431" t="s" s="13">
        <v>16347</v>
      </c>
      <c r="X2431" t="s" s="13">
        <v>16349</v>
      </c>
      <c r="Y2431" t="s" s="13">
        <v>16350</v>
      </c>
      <c r="Z2431" s="12"/>
      <c r="AA2431" s="19">
        <v>44106</v>
      </c>
      <c r="AB2431" s="20"/>
    </row>
    <row r="2432" ht="15.75" customHeight="1">
      <c r="A2432" s="12">
        <v>2417</v>
      </c>
      <c r="B2432" s="12">
        <v>24171</v>
      </c>
      <c r="C2432" t="s" s="13">
        <v>28</v>
      </c>
      <c r="D2432" t="s" s="13">
        <v>16353</v>
      </c>
      <c r="E2432" t="s" s="14">
        <f>MID(D2432,1,SEARCH(",",D2432)-1)</f>
        <v>16354</v>
      </c>
      <c r="F2432" t="s" s="13">
        <f>MID(D2432,SEARCH(",",D2432)+2,50)</f>
        <v>4750</v>
      </c>
      <c r="G2432" s="15">
        <v>37958</v>
      </c>
      <c r="H2432" s="16">
        <f>YEAR(G2432)</f>
        <v>2003</v>
      </c>
      <c r="I2432" s="16">
        <f>INT((TODAY()-G2432)/365)</f>
        <v>16</v>
      </c>
      <c r="J2432" t="s" s="17">
        <v>32</v>
      </c>
      <c r="K2432" t="s" s="17">
        <v>16355</v>
      </c>
      <c r="L2432" s="12">
        <v>669818836</v>
      </c>
      <c r="M2432" s="12">
        <v>619265321</v>
      </c>
      <c r="N2432" s="12"/>
      <c r="O2432" t="s" s="13">
        <v>16356</v>
      </c>
      <c r="P2432" s="16">
        <v>28863</v>
      </c>
      <c r="Q2432" t="s" s="13">
        <v>34</v>
      </c>
      <c r="R2432" t="s" s="24">
        <v>16357</v>
      </c>
      <c r="S2432" s="12"/>
      <c r="T2432" s="12"/>
      <c r="U2432" t="s" s="13">
        <v>16358</v>
      </c>
      <c r="V2432" t="s" s="13">
        <v>16359</v>
      </c>
      <c r="W2432" t="s" s="13">
        <v>16358</v>
      </c>
      <c r="X2432" t="s" s="13">
        <v>16360</v>
      </c>
      <c r="Y2432" t="s" s="13">
        <v>16361</v>
      </c>
      <c r="Z2432" s="12"/>
      <c r="AA2432" s="19">
        <v>44089</v>
      </c>
      <c r="AB2432" s="20"/>
    </row>
    <row r="2433" ht="15.75" customHeight="1">
      <c r="A2433" s="12">
        <v>2418</v>
      </c>
      <c r="B2433" s="12">
        <v>24181</v>
      </c>
      <c r="C2433" t="s" s="13">
        <v>28</v>
      </c>
      <c r="D2433" t="s" s="13">
        <v>16362</v>
      </c>
      <c r="E2433" t="s" s="14">
        <f>MID(D2433,1,SEARCH(",",D2433)-1)</f>
        <v>16363</v>
      </c>
      <c r="F2433" t="s" s="13">
        <f>MID(D2433,SEARCH(",",D2433)+2,50)</f>
        <v>46</v>
      </c>
      <c r="G2433" s="15">
        <v>41227</v>
      </c>
      <c r="H2433" s="16">
        <f>YEAR(G2433)</f>
        <v>2012</v>
      </c>
      <c r="I2433" s="16">
        <f>INT((TODAY()-G2433)/365)</f>
        <v>7</v>
      </c>
      <c r="J2433" t="s" s="17">
        <v>40</v>
      </c>
      <c r="K2433" s="16"/>
      <c r="L2433" s="12">
        <v>655365154</v>
      </c>
      <c r="M2433" s="12">
        <v>627409485</v>
      </c>
      <c r="N2433" s="12"/>
      <c r="O2433" t="s" s="13">
        <v>16286</v>
      </c>
      <c r="P2433" s="16">
        <v>28049</v>
      </c>
      <c r="Q2433" t="s" s="13">
        <v>34</v>
      </c>
      <c r="R2433" t="s" s="24">
        <v>16364</v>
      </c>
      <c r="S2433" s="12"/>
      <c r="T2433" s="12"/>
      <c r="U2433" t="s" s="13">
        <v>16365</v>
      </c>
      <c r="V2433" t="s" s="13">
        <v>16366</v>
      </c>
      <c r="W2433" t="s" s="13">
        <v>16367</v>
      </c>
      <c r="X2433" t="s" s="13">
        <v>16368</v>
      </c>
      <c r="Y2433" t="s" s="13">
        <v>16369</v>
      </c>
      <c r="Z2433" s="12"/>
      <c r="AA2433" s="19">
        <v>44089</v>
      </c>
      <c r="AB2433" s="20"/>
    </row>
    <row r="2434" ht="15.75" customHeight="1">
      <c r="A2434" s="12">
        <v>2418</v>
      </c>
      <c r="B2434" s="12">
        <v>24182</v>
      </c>
      <c r="C2434" t="s" s="13">
        <v>28</v>
      </c>
      <c r="D2434" t="s" s="13">
        <v>16370</v>
      </c>
      <c r="E2434" t="s" s="14">
        <f>MID(D2434,1,SEARCH(",",D2434)-1)</f>
        <v>16363</v>
      </c>
      <c r="F2434" t="s" s="13">
        <f>MID(D2434,SEARCH(",",D2434)+2,50)</f>
        <v>373</v>
      </c>
      <c r="G2434" s="15">
        <v>42081</v>
      </c>
      <c r="H2434" s="16">
        <f>YEAR(G2434)</f>
        <v>2015</v>
      </c>
      <c r="I2434" s="16">
        <f>INT((TODAY()-G2434)/365)</f>
        <v>5</v>
      </c>
      <c r="J2434" t="s" s="17">
        <v>40</v>
      </c>
      <c r="K2434" s="16"/>
      <c r="L2434" s="12">
        <v>655365154</v>
      </c>
      <c r="M2434" s="12">
        <v>627409485</v>
      </c>
      <c r="N2434" s="12"/>
      <c r="O2434" t="s" s="13">
        <v>16286</v>
      </c>
      <c r="P2434" s="16">
        <v>28049</v>
      </c>
      <c r="Q2434" t="s" s="13">
        <v>34</v>
      </c>
      <c r="R2434" t="s" s="24">
        <v>16364</v>
      </c>
      <c r="S2434" s="12"/>
      <c r="T2434" s="12"/>
      <c r="U2434" t="s" s="13">
        <v>16365</v>
      </c>
      <c r="V2434" t="s" s="13">
        <v>16366</v>
      </c>
      <c r="W2434" t="s" s="13">
        <v>16367</v>
      </c>
      <c r="X2434" t="s" s="13">
        <v>16368</v>
      </c>
      <c r="Y2434" t="s" s="13">
        <v>16369</v>
      </c>
      <c r="Z2434" s="12"/>
      <c r="AA2434" s="19">
        <v>44089</v>
      </c>
      <c r="AB2434" s="20"/>
    </row>
    <row r="2435" ht="15.75" customHeight="1">
      <c r="A2435" s="12">
        <v>2419</v>
      </c>
      <c r="B2435" s="12">
        <v>24191</v>
      </c>
      <c r="C2435" t="s" s="13">
        <v>28</v>
      </c>
      <c r="D2435" t="s" s="13">
        <v>16371</v>
      </c>
      <c r="E2435" t="s" s="14">
        <f>MID(D2435,1,SEARCH(",",D2435)-1)</f>
        <v>16372</v>
      </c>
      <c r="F2435" t="s" s="13">
        <f>MID(D2435,SEARCH(",",D2435)+2,50)</f>
        <v>16373</v>
      </c>
      <c r="G2435" s="15">
        <v>39563</v>
      </c>
      <c r="H2435" s="16">
        <f>YEAR(G2435)</f>
        <v>2008</v>
      </c>
      <c r="I2435" s="16">
        <f>INT((TODAY()-G2435)/365)</f>
        <v>12</v>
      </c>
      <c r="J2435" t="s" s="17">
        <v>32</v>
      </c>
      <c r="K2435" t="s" s="17">
        <v>16374</v>
      </c>
      <c r="L2435" s="12">
        <v>620935332</v>
      </c>
      <c r="M2435" s="12">
        <v>620203172</v>
      </c>
      <c r="N2435" s="12"/>
      <c r="O2435" t="s" s="13">
        <v>16375</v>
      </c>
      <c r="P2435" s="16">
        <v>28050</v>
      </c>
      <c r="Q2435" t="s" s="13">
        <v>34</v>
      </c>
      <c r="R2435" t="s" s="24">
        <v>16376</v>
      </c>
      <c r="S2435" s="12"/>
      <c r="T2435" s="12"/>
      <c r="U2435" t="s" s="13">
        <v>16377</v>
      </c>
      <c r="V2435" t="s" s="13">
        <v>16378</v>
      </c>
      <c r="W2435" t="s" s="13">
        <v>16377</v>
      </c>
      <c r="X2435" t="s" s="13">
        <v>16379</v>
      </c>
      <c r="Y2435" t="s" s="13">
        <v>16380</v>
      </c>
      <c r="Z2435" s="12"/>
      <c r="AA2435" s="19">
        <v>44089</v>
      </c>
      <c r="AB2435" s="20"/>
    </row>
    <row r="2436" ht="15.75" customHeight="1">
      <c r="A2436" s="30">
        <v>2420</v>
      </c>
      <c r="B2436" s="30">
        <v>24201</v>
      </c>
      <c r="C2436" t="s" s="31">
        <v>28</v>
      </c>
      <c r="D2436" t="s" s="32">
        <v>16381</v>
      </c>
      <c r="E2436" t="s" s="14">
        <f>MID(D2436,1,SEARCH(",",D2436)-1)</f>
        <v>16382</v>
      </c>
      <c r="F2436" t="s" s="13">
        <f>MID(D2436,SEARCH(",",D2436)+2,50)</f>
        <v>304</v>
      </c>
      <c r="G2436" s="33">
        <v>38700</v>
      </c>
      <c r="H2436" s="30">
        <f>YEAR(G2436)</f>
        <v>2005</v>
      </c>
      <c r="I2436" s="30">
        <f>INT((TODAY()-G2436)/365)</f>
        <v>14</v>
      </c>
      <c r="J2436" t="s" s="31">
        <v>40</v>
      </c>
      <c r="K2436" s="30"/>
      <c r="L2436" s="30">
        <v>649856345</v>
      </c>
      <c r="M2436" s="30">
        <v>690952547</v>
      </c>
      <c r="N2436" s="30"/>
      <c r="O2436" t="s" s="32">
        <v>16383</v>
      </c>
      <c r="P2436" s="30">
        <v>28034</v>
      </c>
      <c r="Q2436" t="s" s="31">
        <v>34</v>
      </c>
      <c r="R2436" t="s" s="38">
        <v>16384</v>
      </c>
      <c r="S2436" t="s" s="32">
        <v>16385</v>
      </c>
      <c r="T2436" s="37"/>
      <c r="U2436" t="s" s="32">
        <v>16386</v>
      </c>
      <c r="V2436" t="s" s="32">
        <v>16387</v>
      </c>
      <c r="W2436" t="s" s="32">
        <v>16386</v>
      </c>
      <c r="X2436" t="s" s="31">
        <v>16388</v>
      </c>
      <c r="Y2436" t="s" s="31">
        <v>16389</v>
      </c>
      <c r="Z2436" t="s" s="32">
        <v>16390</v>
      </c>
      <c r="AA2436" s="53">
        <v>44090</v>
      </c>
      <c r="AB2436" s="39">
        <v>44103</v>
      </c>
    </row>
    <row r="2437" ht="15.75" customHeight="1">
      <c r="A2437" s="12">
        <v>2421</v>
      </c>
      <c r="B2437" s="12">
        <v>24211</v>
      </c>
      <c r="C2437" t="s" s="13">
        <v>28</v>
      </c>
      <c r="D2437" t="s" s="13">
        <v>16391</v>
      </c>
      <c r="E2437" t="s" s="14">
        <f>MID(D2437,1,SEARCH(",",D2437)-1)</f>
        <v>16382</v>
      </c>
      <c r="F2437" t="s" s="13">
        <f>MID(D2437,SEARCH(",",D2437)+2,50)</f>
        <v>88</v>
      </c>
      <c r="G2437" s="15">
        <v>39714</v>
      </c>
      <c r="H2437" s="16">
        <f>YEAR(G2437)</f>
        <v>2008</v>
      </c>
      <c r="I2437" s="16">
        <f>INT((TODAY()-G2437)/365)</f>
        <v>12</v>
      </c>
      <c r="J2437" t="s" s="17">
        <v>32</v>
      </c>
      <c r="K2437" s="16"/>
      <c r="L2437" s="12">
        <v>649856345</v>
      </c>
      <c r="M2437" s="12">
        <v>690952547</v>
      </c>
      <c r="N2437" s="12"/>
      <c r="O2437" t="s" s="13">
        <v>16383</v>
      </c>
      <c r="P2437" s="16">
        <v>28034</v>
      </c>
      <c r="Q2437" t="s" s="13">
        <v>34</v>
      </c>
      <c r="R2437" t="s" s="24">
        <v>16392</v>
      </c>
      <c r="S2437" t="s" s="13">
        <v>16393</v>
      </c>
      <c r="T2437" s="12"/>
      <c r="U2437" t="s" s="13">
        <v>16386</v>
      </c>
      <c r="V2437" t="s" s="13">
        <v>16387</v>
      </c>
      <c r="W2437" t="s" s="13">
        <v>16386</v>
      </c>
      <c r="X2437" t="s" s="13">
        <v>16388</v>
      </c>
      <c r="Y2437" t="s" s="13">
        <v>16389</v>
      </c>
      <c r="Z2437" s="12"/>
      <c r="AA2437" s="19">
        <v>44090</v>
      </c>
      <c r="AB2437" s="20"/>
    </row>
    <row r="2438" ht="15.75" customHeight="1">
      <c r="A2438" s="12">
        <v>2422</v>
      </c>
      <c r="B2438" s="12">
        <v>24221</v>
      </c>
      <c r="C2438" t="s" s="13">
        <v>28</v>
      </c>
      <c r="D2438" t="s" s="13">
        <v>16394</v>
      </c>
      <c r="E2438" t="s" s="14">
        <f>MID(D2438,1,SEARCH(",",D2438)-1)</f>
        <v>16395</v>
      </c>
      <c r="F2438" t="s" s="13">
        <f>MID(D2438,SEARCH(",",D2438)+2,50)</f>
        <v>741</v>
      </c>
      <c r="G2438" s="15">
        <v>39619</v>
      </c>
      <c r="H2438" s="16">
        <f>YEAR(G2438)</f>
        <v>2008</v>
      </c>
      <c r="I2438" s="16">
        <f>INT((TODAY()-G2438)/365)</f>
        <v>12</v>
      </c>
      <c r="J2438" t="s" s="17">
        <v>32</v>
      </c>
      <c r="K2438" s="16"/>
      <c r="L2438" s="12">
        <v>646461050</v>
      </c>
      <c r="M2438" s="12">
        <v>686123820</v>
      </c>
      <c r="N2438" s="12"/>
      <c r="O2438" t="s" s="13">
        <v>16396</v>
      </c>
      <c r="P2438" s="16">
        <v>28049</v>
      </c>
      <c r="Q2438" t="s" s="13">
        <v>34</v>
      </c>
      <c r="R2438" t="s" s="24">
        <v>16397</v>
      </c>
      <c r="S2438" s="12"/>
      <c r="T2438" s="12"/>
      <c r="U2438" t="s" s="13">
        <v>16398</v>
      </c>
      <c r="V2438" t="s" s="13">
        <v>16399</v>
      </c>
      <c r="W2438" t="s" s="13">
        <v>16398</v>
      </c>
      <c r="X2438" t="s" s="13">
        <v>16400</v>
      </c>
      <c r="Y2438" t="s" s="13">
        <v>16401</v>
      </c>
      <c r="Z2438" s="12"/>
      <c r="AA2438" s="19">
        <v>44090</v>
      </c>
      <c r="AB2438" s="20"/>
    </row>
    <row r="2439" ht="15.75" customHeight="1">
      <c r="A2439" s="12">
        <v>2423</v>
      </c>
      <c r="B2439" s="12">
        <v>24231</v>
      </c>
      <c r="C2439" t="s" s="13">
        <v>28</v>
      </c>
      <c r="D2439" t="s" s="13">
        <v>16402</v>
      </c>
      <c r="E2439" t="s" s="14">
        <f>MID(D2439,1,SEARCH(",",D2439)-1)</f>
        <v>16403</v>
      </c>
      <c r="F2439" t="s" s="13">
        <f>MID(D2439,SEARCH(",",D2439)+2,50)</f>
        <v>5653</v>
      </c>
      <c r="G2439" s="15">
        <v>38837</v>
      </c>
      <c r="H2439" s="16">
        <f>YEAR(G2439)</f>
        <v>2006</v>
      </c>
      <c r="I2439" s="16">
        <f>INT((TODAY()-G2439)/365)</f>
        <v>14</v>
      </c>
      <c r="J2439" t="s" s="17">
        <v>32</v>
      </c>
      <c r="K2439" t="s" s="17">
        <v>16404</v>
      </c>
      <c r="L2439" s="12">
        <v>653113048</v>
      </c>
      <c r="M2439" s="12">
        <v>654459642</v>
      </c>
      <c r="N2439" s="12"/>
      <c r="O2439" t="s" s="13">
        <v>16405</v>
      </c>
      <c r="P2439" s="16">
        <v>28034</v>
      </c>
      <c r="Q2439" s="12"/>
      <c r="R2439" t="s" s="24">
        <v>16406</v>
      </c>
      <c r="S2439" s="12"/>
      <c r="T2439" s="12"/>
      <c r="U2439" t="s" s="13">
        <v>16407</v>
      </c>
      <c r="V2439" t="s" s="13">
        <v>16408</v>
      </c>
      <c r="W2439" t="s" s="13">
        <v>16408</v>
      </c>
      <c r="X2439" t="s" s="13">
        <v>16409</v>
      </c>
      <c r="Y2439" t="s" s="13">
        <v>16410</v>
      </c>
      <c r="Z2439" s="12"/>
      <c r="AA2439" s="19">
        <v>44090</v>
      </c>
      <c r="AB2439" s="20"/>
    </row>
    <row r="2440" ht="15.75" customHeight="1">
      <c r="A2440" s="12">
        <v>2424</v>
      </c>
      <c r="B2440" s="12">
        <v>24241</v>
      </c>
      <c r="C2440" t="s" s="13">
        <v>28</v>
      </c>
      <c r="D2440" t="s" s="13">
        <v>16411</v>
      </c>
      <c r="E2440" t="s" s="14">
        <f>MID(D2440,1,SEARCH(",",D2440)-1)</f>
        <v>16412</v>
      </c>
      <c r="F2440" t="s" s="13">
        <f>MID(D2440,SEARCH(",",D2440)+2,50)</f>
        <v>51</v>
      </c>
      <c r="G2440" s="15">
        <v>41859</v>
      </c>
      <c r="H2440" s="16">
        <f>YEAR(G2440)</f>
        <v>2014</v>
      </c>
      <c r="I2440" s="16">
        <f>INT((TODAY()-G2440)/365)</f>
        <v>6</v>
      </c>
      <c r="J2440" t="s" s="17">
        <v>40</v>
      </c>
      <c r="K2440" s="16"/>
      <c r="L2440" s="12">
        <v>655459039</v>
      </c>
      <c r="M2440" s="12">
        <v>655459040</v>
      </c>
      <c r="N2440" s="12"/>
      <c r="O2440" t="s" s="13">
        <v>16413</v>
      </c>
      <c r="P2440" s="16">
        <v>28049</v>
      </c>
      <c r="Q2440" s="12"/>
      <c r="R2440" t="s" s="24">
        <v>16414</v>
      </c>
      <c r="S2440" s="12"/>
      <c r="T2440" s="12"/>
      <c r="U2440" t="s" s="13">
        <v>16415</v>
      </c>
      <c r="V2440" t="s" s="13">
        <v>16416</v>
      </c>
      <c r="W2440" t="s" s="13">
        <v>16416</v>
      </c>
      <c r="X2440" t="s" s="13">
        <v>16417</v>
      </c>
      <c r="Y2440" t="s" s="13">
        <v>16418</v>
      </c>
      <c r="Z2440" s="12"/>
      <c r="AA2440" s="19">
        <v>44090</v>
      </c>
      <c r="AB2440" s="20"/>
    </row>
    <row r="2441" ht="15.75" customHeight="1">
      <c r="A2441" s="12">
        <v>2425</v>
      </c>
      <c r="B2441" s="12">
        <v>24251</v>
      </c>
      <c r="C2441" t="s" s="13">
        <v>28</v>
      </c>
      <c r="D2441" t="s" s="13">
        <v>16419</v>
      </c>
      <c r="E2441" t="s" s="14">
        <f>MID(D2441,1,SEARCH(",",D2441)-1)</f>
        <v>16420</v>
      </c>
      <c r="F2441" t="s" s="13">
        <f>MID(D2441,SEARCH(",",D2441)+2,50)</f>
        <v>7663</v>
      </c>
      <c r="G2441" s="15">
        <v>41814</v>
      </c>
      <c r="H2441" s="16">
        <f>YEAR(G2441)</f>
        <v>2014</v>
      </c>
      <c r="I2441" s="16">
        <f>INT((TODAY()-G2441)/365)</f>
        <v>6</v>
      </c>
      <c r="J2441" t="s" s="17">
        <v>40</v>
      </c>
      <c r="K2441" t="s" s="17">
        <v>16421</v>
      </c>
      <c r="L2441" s="12">
        <v>6969068567</v>
      </c>
      <c r="M2441" s="12">
        <v>626112364</v>
      </c>
      <c r="N2441" s="12"/>
      <c r="O2441" t="s" s="13">
        <v>16422</v>
      </c>
      <c r="P2441" s="16">
        <v>28049</v>
      </c>
      <c r="Q2441" t="s" s="13">
        <v>34</v>
      </c>
      <c r="R2441" t="s" s="24">
        <v>16423</v>
      </c>
      <c r="S2441" s="12"/>
      <c r="T2441" s="12"/>
      <c r="U2441" t="s" s="13">
        <v>16424</v>
      </c>
      <c r="V2441" t="s" s="13">
        <v>16425</v>
      </c>
      <c r="W2441" t="s" s="13">
        <v>16424</v>
      </c>
      <c r="X2441" t="s" s="13">
        <v>16426</v>
      </c>
      <c r="Y2441" t="s" s="13">
        <v>16427</v>
      </c>
      <c r="Z2441" s="12"/>
      <c r="AA2441" s="19">
        <v>44090</v>
      </c>
      <c r="AB2441" s="20"/>
    </row>
    <row r="2442" ht="15.75" customHeight="1">
      <c r="A2442" s="12">
        <v>2425</v>
      </c>
      <c r="B2442" s="12">
        <v>24252</v>
      </c>
      <c r="C2442" t="s" s="13">
        <v>28</v>
      </c>
      <c r="D2442" t="s" s="13">
        <v>16428</v>
      </c>
      <c r="E2442" t="s" s="14">
        <f>MID(D2442,1,SEARCH(",",D2442)-1)</f>
        <v>16420</v>
      </c>
      <c r="F2442" t="s" s="13">
        <f>MID(D2442,SEARCH(",",D2442)+2,50)</f>
        <v>1503</v>
      </c>
      <c r="G2442" s="15">
        <v>39907</v>
      </c>
      <c r="H2442" s="16">
        <f>YEAR(G2442)</f>
        <v>2009</v>
      </c>
      <c r="I2442" s="16">
        <f>INT((TODAY()-G2442)/365)</f>
        <v>11</v>
      </c>
      <c r="J2442" t="s" s="17">
        <v>40</v>
      </c>
      <c r="K2442" t="s" s="17">
        <v>16429</v>
      </c>
      <c r="L2442" s="12">
        <v>6969068567</v>
      </c>
      <c r="M2442" s="12">
        <v>626112364</v>
      </c>
      <c r="N2442" s="12"/>
      <c r="O2442" t="s" s="13">
        <v>16422</v>
      </c>
      <c r="P2442" s="16">
        <v>28049</v>
      </c>
      <c r="Q2442" t="s" s="13">
        <v>34</v>
      </c>
      <c r="R2442" t="s" s="24">
        <v>16423</v>
      </c>
      <c r="S2442" s="12"/>
      <c r="T2442" s="12"/>
      <c r="U2442" t="s" s="13">
        <v>16424</v>
      </c>
      <c r="V2442" t="s" s="13">
        <v>16425</v>
      </c>
      <c r="W2442" t="s" s="13">
        <v>16424</v>
      </c>
      <c r="X2442" t="s" s="13">
        <v>16426</v>
      </c>
      <c r="Y2442" t="s" s="13">
        <v>16427</v>
      </c>
      <c r="Z2442" s="12"/>
      <c r="AA2442" s="19">
        <v>44090</v>
      </c>
      <c r="AB2442" s="20"/>
    </row>
    <row r="2443" ht="15.75" customHeight="1">
      <c r="A2443" s="12">
        <v>2526</v>
      </c>
      <c r="B2443" s="12">
        <v>25261</v>
      </c>
      <c r="C2443" t="s" s="13">
        <v>28</v>
      </c>
      <c r="D2443" t="s" s="13">
        <v>16430</v>
      </c>
      <c r="E2443" t="s" s="14">
        <f>MID(D2443,1,SEARCH(",",D2443)-1)</f>
        <v>16431</v>
      </c>
      <c r="F2443" t="s" s="13">
        <f>MID(D2443,SEARCH(",",D2443)+2,50)</f>
        <v>2129</v>
      </c>
      <c r="G2443" s="15">
        <v>40537</v>
      </c>
      <c r="H2443" s="16">
        <f>YEAR(G2443)</f>
        <v>2010</v>
      </c>
      <c r="I2443" s="16">
        <f>INT((TODAY()-G2443)/365)</f>
        <v>9</v>
      </c>
      <c r="J2443" t="s" s="17">
        <v>40</v>
      </c>
      <c r="K2443" s="16"/>
      <c r="L2443" s="12">
        <v>637740744</v>
      </c>
      <c r="M2443" s="12">
        <v>655116013</v>
      </c>
      <c r="N2443" s="12"/>
      <c r="O2443" t="s" s="13">
        <v>16432</v>
      </c>
      <c r="P2443" s="16">
        <v>28049</v>
      </c>
      <c r="Q2443" s="12"/>
      <c r="R2443" t="s" s="24">
        <v>16433</v>
      </c>
      <c r="S2443" s="12"/>
      <c r="T2443" s="12"/>
      <c r="U2443" t="s" s="13">
        <v>16434</v>
      </c>
      <c r="V2443" t="s" s="13">
        <v>16435</v>
      </c>
      <c r="W2443" t="s" s="13">
        <v>16434</v>
      </c>
      <c r="X2443" t="s" s="13">
        <v>16436</v>
      </c>
      <c r="Y2443" t="s" s="13">
        <v>16437</v>
      </c>
      <c r="Z2443" s="12"/>
      <c r="AA2443" s="19">
        <v>44090</v>
      </c>
      <c r="AB2443" s="20"/>
    </row>
    <row r="2444" ht="15.75" customHeight="1">
      <c r="A2444" s="12">
        <v>2526</v>
      </c>
      <c r="B2444" s="12">
        <v>25262</v>
      </c>
      <c r="C2444" t="s" s="13">
        <v>28</v>
      </c>
      <c r="D2444" t="s" s="13">
        <v>16438</v>
      </c>
      <c r="E2444" t="s" s="14">
        <f>MID(D2444,1,SEARCH(",",D2444)-1)</f>
        <v>16431</v>
      </c>
      <c r="F2444" t="s" s="13">
        <f>MID(D2444,SEARCH(",",D2444)+2,50)</f>
        <v>2152</v>
      </c>
      <c r="G2444" s="15">
        <v>40537</v>
      </c>
      <c r="H2444" s="16">
        <f>YEAR(G2444)</f>
        <v>2010</v>
      </c>
      <c r="I2444" s="16">
        <f>INT((TODAY()-G2444)/365)</f>
        <v>9</v>
      </c>
      <c r="J2444" t="s" s="17">
        <v>40</v>
      </c>
      <c r="K2444" s="16"/>
      <c r="L2444" s="12">
        <v>637740744</v>
      </c>
      <c r="M2444" s="12">
        <v>655116013</v>
      </c>
      <c r="N2444" s="12"/>
      <c r="O2444" t="s" s="13">
        <v>16432</v>
      </c>
      <c r="P2444" s="16">
        <v>28049</v>
      </c>
      <c r="Q2444" s="12"/>
      <c r="R2444" t="s" s="24">
        <v>16433</v>
      </c>
      <c r="S2444" s="12"/>
      <c r="T2444" s="12"/>
      <c r="U2444" t="s" s="13">
        <v>16434</v>
      </c>
      <c r="V2444" t="s" s="13">
        <v>16435</v>
      </c>
      <c r="W2444" t="s" s="13">
        <v>16434</v>
      </c>
      <c r="X2444" t="s" s="13">
        <v>16436</v>
      </c>
      <c r="Y2444" t="s" s="13">
        <v>16437</v>
      </c>
      <c r="Z2444" s="12"/>
      <c r="AA2444" s="19">
        <v>44090</v>
      </c>
      <c r="AB2444" s="20"/>
    </row>
    <row r="2445" ht="15.75" customHeight="1">
      <c r="A2445" s="12">
        <v>2526</v>
      </c>
      <c r="B2445" s="12">
        <v>25263</v>
      </c>
      <c r="C2445" t="s" s="13">
        <v>28</v>
      </c>
      <c r="D2445" t="s" s="13">
        <v>16439</v>
      </c>
      <c r="E2445" t="s" s="14">
        <f>MID(D2445,1,SEARCH(",",D2445)-1)</f>
        <v>16431</v>
      </c>
      <c r="F2445" t="s" s="13">
        <f>MID(D2445,SEARCH(",",D2445)+2,50)</f>
        <v>940</v>
      </c>
      <c r="G2445" s="15">
        <v>41263</v>
      </c>
      <c r="H2445" s="16">
        <f>YEAR(G2445)</f>
        <v>2012</v>
      </c>
      <c r="I2445" s="16">
        <f>INT((TODAY()-G2445)/365)</f>
        <v>7</v>
      </c>
      <c r="J2445" t="s" s="17">
        <v>40</v>
      </c>
      <c r="K2445" s="16"/>
      <c r="L2445" s="12">
        <v>637740744</v>
      </c>
      <c r="M2445" s="12">
        <v>655116013</v>
      </c>
      <c r="N2445" s="12"/>
      <c r="O2445" t="s" s="13">
        <v>16432</v>
      </c>
      <c r="P2445" s="16">
        <v>28049</v>
      </c>
      <c r="Q2445" s="12"/>
      <c r="R2445" t="s" s="24">
        <v>16433</v>
      </c>
      <c r="S2445" s="12"/>
      <c r="T2445" s="12"/>
      <c r="U2445" t="s" s="13">
        <v>16434</v>
      </c>
      <c r="V2445" t="s" s="13">
        <v>16435</v>
      </c>
      <c r="W2445" t="s" s="13">
        <v>16434</v>
      </c>
      <c r="X2445" t="s" s="13">
        <v>16436</v>
      </c>
      <c r="Y2445" t="s" s="13">
        <v>16437</v>
      </c>
      <c r="Z2445" s="12"/>
      <c r="AA2445" s="19">
        <v>44090</v>
      </c>
      <c r="AB2445" s="20"/>
    </row>
    <row r="2446" ht="15.75" customHeight="1">
      <c r="A2446" s="12">
        <v>2527</v>
      </c>
      <c r="B2446" s="12">
        <v>25271</v>
      </c>
      <c r="C2446" t="s" s="13">
        <v>28</v>
      </c>
      <c r="D2446" t="s" s="13">
        <v>16440</v>
      </c>
      <c r="E2446" t="s" s="14">
        <f>MID(D2446,1,SEARCH(",",D2446)-1)</f>
        <v>16441</v>
      </c>
      <c r="F2446" t="s" s="13">
        <f>MID(D2446,SEARCH(",",D2446)+2,50)</f>
        <v>16442</v>
      </c>
      <c r="G2446" s="15">
        <v>40497</v>
      </c>
      <c r="H2446" s="16">
        <f>YEAR(G2446)</f>
        <v>2010</v>
      </c>
      <c r="I2446" s="16">
        <f>INT((TODAY()-G2446)/365)</f>
        <v>9</v>
      </c>
      <c r="J2446" t="s" s="17">
        <v>32</v>
      </c>
      <c r="K2446" t="s" s="17">
        <v>16443</v>
      </c>
      <c r="L2446" s="12">
        <v>687791712</v>
      </c>
      <c r="M2446" s="12">
        <v>626806228</v>
      </c>
      <c r="N2446" s="12"/>
      <c r="O2446" t="s" s="13">
        <v>16444</v>
      </c>
      <c r="P2446" s="16">
        <v>28050</v>
      </c>
      <c r="Q2446" s="12"/>
      <c r="R2446" t="s" s="24">
        <v>16445</v>
      </c>
      <c r="S2446" s="12"/>
      <c r="T2446" s="12"/>
      <c r="U2446" t="s" s="13">
        <v>16446</v>
      </c>
      <c r="V2446" t="s" s="13">
        <v>16447</v>
      </c>
      <c r="W2446" t="s" s="13">
        <v>16447</v>
      </c>
      <c r="X2446" t="s" s="13">
        <v>16448</v>
      </c>
      <c r="Y2446" t="s" s="13">
        <v>16449</v>
      </c>
      <c r="Z2446" s="12"/>
      <c r="AA2446" s="19">
        <v>44090</v>
      </c>
      <c r="AB2446" s="20"/>
    </row>
    <row r="2447" ht="15.75" customHeight="1">
      <c r="A2447" s="12">
        <v>2528</v>
      </c>
      <c r="B2447" s="12">
        <v>25281</v>
      </c>
      <c r="C2447" t="s" s="13">
        <v>28</v>
      </c>
      <c r="D2447" t="s" s="13">
        <v>16450</v>
      </c>
      <c r="E2447" t="s" s="14">
        <f>MID(D2447,1,SEARCH(",",D2447)-1)</f>
        <v>16451</v>
      </c>
      <c r="F2447" t="s" s="13">
        <f>MID(D2447,SEARCH(",",D2447)+2,50)</f>
        <v>16452</v>
      </c>
      <c r="G2447" s="15">
        <v>40120</v>
      </c>
      <c r="H2447" s="16">
        <f>YEAR(G2447)</f>
        <v>2009</v>
      </c>
      <c r="I2447" s="16">
        <f>INT((TODAY()-G2447)/365)</f>
        <v>10</v>
      </c>
      <c r="J2447" t="s" s="17">
        <v>32</v>
      </c>
      <c r="K2447" s="16"/>
      <c r="L2447" s="12">
        <v>653393932</v>
      </c>
      <c r="M2447" s="12">
        <v>667830847</v>
      </c>
      <c r="N2447" s="12"/>
      <c r="O2447" t="s" s="13">
        <v>16453</v>
      </c>
      <c r="P2447" s="16">
        <v>28049</v>
      </c>
      <c r="Q2447" s="12"/>
      <c r="R2447" t="s" s="24">
        <v>16454</v>
      </c>
      <c r="S2447" s="12"/>
      <c r="T2447" s="12"/>
      <c r="U2447" t="s" s="13">
        <v>16455</v>
      </c>
      <c r="V2447" t="s" s="13">
        <v>16456</v>
      </c>
      <c r="W2447" t="s" s="13">
        <v>16456</v>
      </c>
      <c r="X2447" t="s" s="13">
        <v>16457</v>
      </c>
      <c r="Y2447" t="s" s="13">
        <v>16458</v>
      </c>
      <c r="Z2447" s="12"/>
      <c r="AA2447" s="19">
        <v>44090</v>
      </c>
      <c r="AB2447" s="20"/>
    </row>
    <row r="2448" ht="15.75" customHeight="1">
      <c r="A2448" s="12">
        <v>2528</v>
      </c>
      <c r="B2448" s="12">
        <v>25282</v>
      </c>
      <c r="C2448" t="s" s="13">
        <v>28</v>
      </c>
      <c r="D2448" t="s" s="13">
        <v>16459</v>
      </c>
      <c r="E2448" t="s" s="14">
        <f>MID(D2448,1,SEARCH(",",D2448)-1)</f>
        <v>16451</v>
      </c>
      <c r="F2448" t="s" s="13">
        <f>MID(D2448,SEARCH(",",D2448)+2,50)</f>
        <v>940</v>
      </c>
      <c r="G2448" s="15">
        <v>39273</v>
      </c>
      <c r="H2448" s="16">
        <f>YEAR(G2448)</f>
        <v>2007</v>
      </c>
      <c r="I2448" s="16">
        <f>INT((TODAY()-G2448)/365)</f>
        <v>13</v>
      </c>
      <c r="J2448" t="s" s="17">
        <v>40</v>
      </c>
      <c r="K2448" s="16"/>
      <c r="L2448" s="12">
        <v>653393932</v>
      </c>
      <c r="M2448" s="12">
        <v>667830847</v>
      </c>
      <c r="N2448" s="12"/>
      <c r="O2448" t="s" s="13">
        <v>16453</v>
      </c>
      <c r="P2448" s="16">
        <v>28049</v>
      </c>
      <c r="Q2448" s="12"/>
      <c r="R2448" t="s" s="24">
        <v>16454</v>
      </c>
      <c r="S2448" s="12"/>
      <c r="T2448" s="12"/>
      <c r="U2448" t="s" s="13">
        <v>16455</v>
      </c>
      <c r="V2448" t="s" s="13">
        <v>16456</v>
      </c>
      <c r="W2448" t="s" s="13">
        <v>16456</v>
      </c>
      <c r="X2448" t="s" s="13">
        <v>16457</v>
      </c>
      <c r="Y2448" t="s" s="13">
        <v>16458</v>
      </c>
      <c r="Z2448" s="12"/>
      <c r="AA2448" s="19">
        <v>44090</v>
      </c>
      <c r="AB2448" s="20"/>
    </row>
    <row r="2449" ht="15.75" customHeight="1">
      <c r="A2449" s="12">
        <v>2529</v>
      </c>
      <c r="B2449" s="12">
        <v>25291</v>
      </c>
      <c r="C2449" t="s" s="13">
        <v>28</v>
      </c>
      <c r="D2449" t="s" s="13">
        <v>16460</v>
      </c>
      <c r="E2449" t="s" s="14">
        <f>MID(D2449,1,SEARCH(",",D2449)-1)</f>
        <v>16461</v>
      </c>
      <c r="F2449" t="s" s="13">
        <f>MID(D2449,SEARCH(",",D2449)+2,50)</f>
        <v>198</v>
      </c>
      <c r="G2449" s="15">
        <v>38819</v>
      </c>
      <c r="H2449" s="16">
        <f>YEAR(G2449)</f>
        <v>2006</v>
      </c>
      <c r="I2449" s="16">
        <f>INT((TODAY()-G2449)/365)</f>
        <v>14</v>
      </c>
      <c r="J2449" t="s" s="17">
        <v>32</v>
      </c>
      <c r="K2449" s="16"/>
      <c r="L2449" s="12">
        <v>630687594</v>
      </c>
      <c r="M2449" s="12">
        <v>681228056</v>
      </c>
      <c r="N2449" s="12"/>
      <c r="O2449" t="s" s="13">
        <v>16462</v>
      </c>
      <c r="P2449" s="16">
        <v>28026</v>
      </c>
      <c r="Q2449" s="12"/>
      <c r="R2449" t="s" s="24">
        <v>16463</v>
      </c>
      <c r="S2449" s="12"/>
      <c r="T2449" s="12"/>
      <c r="U2449" t="s" s="13">
        <v>16464</v>
      </c>
      <c r="V2449" t="s" s="13">
        <v>16465</v>
      </c>
      <c r="W2449" t="s" s="13">
        <v>16464</v>
      </c>
      <c r="X2449" t="s" s="13">
        <v>16466</v>
      </c>
      <c r="Y2449" t="s" s="13">
        <v>16467</v>
      </c>
      <c r="Z2449" s="12"/>
      <c r="AA2449" s="19">
        <v>44090</v>
      </c>
      <c r="AB2449" s="20"/>
    </row>
    <row r="2450" ht="15.75" customHeight="1">
      <c r="A2450" s="12">
        <v>2530</v>
      </c>
      <c r="B2450" s="12">
        <v>25301</v>
      </c>
      <c r="C2450" t="s" s="13">
        <v>7608</v>
      </c>
      <c r="D2450" t="s" s="13">
        <v>16468</v>
      </c>
      <c r="E2450" t="s" s="14">
        <f>MID(D2450,1,SEARCH(",",D2450)-1)</f>
        <v>16469</v>
      </c>
      <c r="F2450" t="s" s="13">
        <f>MID(D2450,SEARCH(",",D2450)+2,50)</f>
        <v>7446</v>
      </c>
      <c r="G2450" s="15">
        <v>40599</v>
      </c>
      <c r="H2450" s="16">
        <f>YEAR(G2450)</f>
        <v>2011</v>
      </c>
      <c r="I2450" s="16">
        <f>INT((TODAY()-G2450)/365)</f>
        <v>9</v>
      </c>
      <c r="J2450" t="s" s="17">
        <v>40</v>
      </c>
      <c r="K2450" t="s" s="17">
        <v>16470</v>
      </c>
      <c r="L2450" s="12">
        <v>663200274</v>
      </c>
      <c r="M2450" s="12">
        <v>619975011</v>
      </c>
      <c r="N2450" s="12"/>
      <c r="O2450" t="s" s="13">
        <v>16471</v>
      </c>
      <c r="P2450" s="16">
        <v>28860</v>
      </c>
      <c r="Q2450" t="s" s="13">
        <v>13201</v>
      </c>
      <c r="R2450" s="18"/>
      <c r="S2450" t="s" s="24">
        <v>16472</v>
      </c>
      <c r="T2450" s="12"/>
      <c r="U2450" t="s" s="13">
        <v>16473</v>
      </c>
      <c r="V2450" t="s" s="13">
        <v>16474</v>
      </c>
      <c r="W2450" t="s" s="13">
        <v>16473</v>
      </c>
      <c r="X2450" t="s" s="13">
        <v>16475</v>
      </c>
      <c r="Y2450" t="s" s="13">
        <v>16476</v>
      </c>
      <c r="Z2450" s="12"/>
      <c r="AA2450" s="19">
        <v>44090</v>
      </c>
      <c r="AB2450" s="20"/>
    </row>
    <row r="2451" ht="15.75" customHeight="1">
      <c r="A2451" s="12">
        <v>2531</v>
      </c>
      <c r="B2451" s="12">
        <v>25311</v>
      </c>
      <c r="C2451" t="s" s="13">
        <v>7608</v>
      </c>
      <c r="D2451" t="s" s="13">
        <v>16477</v>
      </c>
      <c r="E2451" t="s" s="14">
        <f>MID(D2451,1,SEARCH(",",D2451)-1)</f>
        <v>16478</v>
      </c>
      <c r="F2451" t="s" s="13">
        <f>MID(D2451,SEARCH(",",D2451)+2,50)</f>
        <v>1265</v>
      </c>
      <c r="G2451" s="15">
        <v>39847</v>
      </c>
      <c r="H2451" s="16">
        <f>YEAR(G2451)</f>
        <v>2009</v>
      </c>
      <c r="I2451" s="16">
        <f>INT((TODAY()-G2451)/365)</f>
        <v>11</v>
      </c>
      <c r="J2451" t="s" s="17">
        <v>32</v>
      </c>
      <c r="K2451" s="16"/>
      <c r="L2451" s="12">
        <v>655802727</v>
      </c>
      <c r="M2451" s="12">
        <v>670912210</v>
      </c>
      <c r="N2451" s="12"/>
      <c r="O2451" t="s" s="13">
        <v>16479</v>
      </c>
      <c r="P2451" s="16">
        <v>28860</v>
      </c>
      <c r="Q2451" t="s" s="13">
        <v>13201</v>
      </c>
      <c r="R2451" s="18"/>
      <c r="S2451" t="s" s="13">
        <v>16480</v>
      </c>
      <c r="T2451" s="12"/>
      <c r="U2451" t="s" s="13">
        <v>16481</v>
      </c>
      <c r="V2451" t="s" s="13">
        <v>16482</v>
      </c>
      <c r="W2451" t="s" s="13">
        <v>16481</v>
      </c>
      <c r="X2451" t="s" s="13">
        <v>16483</v>
      </c>
      <c r="Y2451" t="s" s="13">
        <v>16484</v>
      </c>
      <c r="Z2451" s="12"/>
      <c r="AA2451" s="19">
        <v>44090</v>
      </c>
      <c r="AB2451" s="20"/>
    </row>
    <row r="2452" ht="15.75" customHeight="1">
      <c r="A2452" s="12">
        <v>2532</v>
      </c>
      <c r="B2452" s="12">
        <v>25321</v>
      </c>
      <c r="C2452" t="s" s="13">
        <v>7608</v>
      </c>
      <c r="D2452" t="s" s="13">
        <v>16485</v>
      </c>
      <c r="E2452" t="s" s="14">
        <f>MID(D2452,1,SEARCH(",",D2452)-1)</f>
        <v>16486</v>
      </c>
      <c r="F2452" t="s" s="13">
        <f>MID(D2452,SEARCH(",",D2452)+2,50)</f>
        <v>1693</v>
      </c>
      <c r="G2452" s="15">
        <v>39832</v>
      </c>
      <c r="H2452" s="16">
        <f>YEAR(G2452)</f>
        <v>2009</v>
      </c>
      <c r="I2452" s="16">
        <f>INT((TODAY()-G2452)/365)</f>
        <v>11</v>
      </c>
      <c r="J2452" t="s" s="17">
        <v>32</v>
      </c>
      <c r="K2452" t="s" s="17">
        <v>16487</v>
      </c>
      <c r="L2452" s="12">
        <v>600286631</v>
      </c>
      <c r="M2452" s="12">
        <v>669286513</v>
      </c>
      <c r="N2452" s="12"/>
      <c r="O2452" t="s" s="13">
        <v>16488</v>
      </c>
      <c r="P2452" s="16">
        <v>28860</v>
      </c>
      <c r="Q2452" t="s" s="13">
        <v>13201</v>
      </c>
      <c r="R2452" s="18"/>
      <c r="S2452" t="s" s="13">
        <v>16489</v>
      </c>
      <c r="T2452" s="12"/>
      <c r="U2452" t="s" s="13">
        <v>16490</v>
      </c>
      <c r="V2452" t="s" s="13">
        <v>16491</v>
      </c>
      <c r="W2452" t="s" s="13">
        <v>16491</v>
      </c>
      <c r="X2452" t="s" s="13">
        <v>16492</v>
      </c>
      <c r="Y2452" t="s" s="13">
        <v>16493</v>
      </c>
      <c r="Z2452" s="12"/>
      <c r="AA2452" s="19">
        <v>44090</v>
      </c>
      <c r="AB2452" s="20"/>
    </row>
    <row r="2453" ht="15.75" customHeight="1">
      <c r="A2453" s="12">
        <v>2533</v>
      </c>
      <c r="B2453" s="12">
        <v>25331</v>
      </c>
      <c r="C2453" t="s" s="13">
        <v>7608</v>
      </c>
      <c r="D2453" t="s" s="13">
        <v>16494</v>
      </c>
      <c r="E2453" t="s" s="14">
        <f>MID(D2453,1,SEARCH(",",D2453)-1)</f>
        <v>16495</v>
      </c>
      <c r="F2453" t="s" s="13">
        <f>MID(D2453,SEARCH(",",D2453)+2,50)</f>
        <v>2444</v>
      </c>
      <c r="G2453" s="15">
        <v>40010</v>
      </c>
      <c r="H2453" s="16">
        <f>YEAR(G2453)</f>
        <v>2009</v>
      </c>
      <c r="I2453" s="16">
        <f>INT((TODAY()-G2453)/365)</f>
        <v>11</v>
      </c>
      <c r="J2453" t="s" s="17">
        <v>40</v>
      </c>
      <c r="K2453" t="s" s="17">
        <v>16496</v>
      </c>
      <c r="L2453" s="12">
        <v>609009922</v>
      </c>
      <c r="M2453" s="12">
        <v>687756733</v>
      </c>
      <c r="N2453" s="12"/>
      <c r="O2453" t="s" s="13">
        <v>16497</v>
      </c>
      <c r="P2453" s="16">
        <v>28860</v>
      </c>
      <c r="Q2453" t="s" s="13">
        <v>13201</v>
      </c>
      <c r="R2453" s="18"/>
      <c r="S2453" t="s" s="13">
        <v>16498</v>
      </c>
      <c r="T2453" s="12"/>
      <c r="U2453" t="s" s="13">
        <v>16499</v>
      </c>
      <c r="V2453" t="s" s="13">
        <v>16500</v>
      </c>
      <c r="W2453" t="s" s="13">
        <v>16499</v>
      </c>
      <c r="X2453" t="s" s="13">
        <v>16501</v>
      </c>
      <c r="Y2453" t="s" s="13">
        <v>16502</v>
      </c>
      <c r="Z2453" s="12"/>
      <c r="AA2453" s="19">
        <v>44090</v>
      </c>
      <c r="AB2453" s="20"/>
    </row>
    <row r="2454" ht="15.75" customHeight="1">
      <c r="A2454" s="12">
        <v>2534</v>
      </c>
      <c r="B2454" s="12">
        <v>25341</v>
      </c>
      <c r="C2454" t="s" s="13">
        <v>7608</v>
      </c>
      <c r="D2454" t="s" s="13">
        <v>16503</v>
      </c>
      <c r="E2454" t="s" s="14">
        <f>MID(D2454,1,SEARCH(",",D2454)-1)</f>
        <v>16504</v>
      </c>
      <c r="F2454" t="s" s="13">
        <f>MID(D2454,SEARCH(",",D2454)+2,50)</f>
        <v>1117</v>
      </c>
      <c r="G2454" s="15">
        <v>40038</v>
      </c>
      <c r="H2454" s="16">
        <f>YEAR(G2454)</f>
        <v>2009</v>
      </c>
      <c r="I2454" s="16">
        <f>INT((TODAY()-G2454)/365)</f>
        <v>11</v>
      </c>
      <c r="J2454" t="s" s="17">
        <v>32</v>
      </c>
      <c r="K2454" s="16"/>
      <c r="L2454" s="12">
        <v>696937245</v>
      </c>
      <c r="M2454" s="12">
        <v>650631783</v>
      </c>
      <c r="N2454" s="12">
        <v>638023516</v>
      </c>
      <c r="O2454" t="s" s="13">
        <v>16505</v>
      </c>
      <c r="P2454" s="16">
        <v>28860</v>
      </c>
      <c r="Q2454" t="s" s="13">
        <v>13201</v>
      </c>
      <c r="R2454" s="18"/>
      <c r="S2454" t="s" s="13">
        <v>16506</v>
      </c>
      <c r="T2454" s="12"/>
      <c r="U2454" t="s" s="13">
        <v>16507</v>
      </c>
      <c r="V2454" t="s" s="13">
        <v>16508</v>
      </c>
      <c r="W2454" t="s" s="13">
        <v>16508</v>
      </c>
      <c r="X2454" t="s" s="13">
        <v>16509</v>
      </c>
      <c r="Y2454" t="s" s="13">
        <v>16510</v>
      </c>
      <c r="Z2454" s="12"/>
      <c r="AA2454" s="19">
        <v>44090</v>
      </c>
      <c r="AB2454" s="20"/>
    </row>
    <row r="2455" ht="15.75" customHeight="1">
      <c r="A2455" s="12">
        <v>2535</v>
      </c>
      <c r="B2455" s="12">
        <v>25351</v>
      </c>
      <c r="C2455" t="s" s="13">
        <v>7608</v>
      </c>
      <c r="D2455" t="s" s="13">
        <v>16511</v>
      </c>
      <c r="E2455" t="s" s="14">
        <f>MID(D2455,1,SEARCH(",",D2455)-1)</f>
        <v>16512</v>
      </c>
      <c r="F2455" t="s" s="13">
        <f>MID(D2455,SEARCH(",",D2455)+2,50)</f>
        <v>331</v>
      </c>
      <c r="G2455" s="15">
        <v>39171</v>
      </c>
      <c r="H2455" s="16">
        <f>YEAR(G2455)</f>
        <v>2007</v>
      </c>
      <c r="I2455" s="16">
        <f>INT((TODAY()-G2455)/365)</f>
        <v>13</v>
      </c>
      <c r="J2455" t="s" s="17">
        <v>32</v>
      </c>
      <c r="K2455" t="s" s="17">
        <v>16513</v>
      </c>
      <c r="L2455" s="12">
        <v>630910406</v>
      </c>
      <c r="M2455" s="12">
        <v>630905157</v>
      </c>
      <c r="N2455" s="12"/>
      <c r="O2455" t="s" s="13">
        <v>16514</v>
      </c>
      <c r="P2455" s="16">
        <v>28860</v>
      </c>
      <c r="Q2455" t="s" s="13">
        <v>13201</v>
      </c>
      <c r="R2455" s="18"/>
      <c r="S2455" t="s" s="13">
        <v>16515</v>
      </c>
      <c r="T2455" s="12"/>
      <c r="U2455" t="s" s="13">
        <v>16516</v>
      </c>
      <c r="V2455" t="s" s="13">
        <v>16517</v>
      </c>
      <c r="W2455" t="s" s="13">
        <v>16516</v>
      </c>
      <c r="X2455" t="s" s="13">
        <v>16518</v>
      </c>
      <c r="Y2455" t="s" s="13">
        <v>16519</v>
      </c>
      <c r="Z2455" s="12"/>
      <c r="AA2455" s="19">
        <v>44090</v>
      </c>
      <c r="AB2455" s="20"/>
    </row>
    <row r="2456" ht="15.75" customHeight="1">
      <c r="A2456" s="12">
        <v>2535</v>
      </c>
      <c r="B2456" s="12">
        <v>25352</v>
      </c>
      <c r="C2456" t="s" s="13">
        <v>7608</v>
      </c>
      <c r="D2456" t="s" s="13">
        <v>16520</v>
      </c>
      <c r="E2456" t="s" s="14">
        <f>MID(D2456,1,SEARCH(",",D2456)-1)</f>
        <v>16512</v>
      </c>
      <c r="F2456" t="s" s="13">
        <f>MID(D2456,SEARCH(",",D2456)+2,50)</f>
        <v>385</v>
      </c>
      <c r="G2456" s="15">
        <v>38222</v>
      </c>
      <c r="H2456" s="16">
        <f>YEAR(G2456)</f>
        <v>2004</v>
      </c>
      <c r="I2456" s="16">
        <f>INT((TODAY()-G2456)/365)</f>
        <v>16</v>
      </c>
      <c r="J2456" t="s" s="17">
        <v>40</v>
      </c>
      <c r="K2456" t="s" s="17">
        <v>16521</v>
      </c>
      <c r="L2456" s="12">
        <v>630910406</v>
      </c>
      <c r="M2456" s="12">
        <v>630905157</v>
      </c>
      <c r="N2456" s="12">
        <v>916225682</v>
      </c>
      <c r="O2456" t="s" s="13">
        <v>16514</v>
      </c>
      <c r="P2456" s="16">
        <v>28860</v>
      </c>
      <c r="Q2456" t="s" s="13">
        <v>13201</v>
      </c>
      <c r="R2456" t="s" s="24">
        <v>16522</v>
      </c>
      <c r="S2456" s="12"/>
      <c r="T2456" s="12"/>
      <c r="U2456" t="s" s="13">
        <v>16523</v>
      </c>
      <c r="V2456" t="s" s="13">
        <v>16517</v>
      </c>
      <c r="W2456" t="s" s="13">
        <v>16523</v>
      </c>
      <c r="X2456" t="s" s="13">
        <v>16524</v>
      </c>
      <c r="Y2456" t="s" s="13">
        <v>16519</v>
      </c>
      <c r="Z2456" s="12"/>
      <c r="AA2456" s="19">
        <v>44106</v>
      </c>
      <c r="AB2456" s="20"/>
    </row>
    <row r="2457" ht="15.75" customHeight="1">
      <c r="A2457" s="12">
        <v>2536</v>
      </c>
      <c r="B2457" s="12">
        <v>25361</v>
      </c>
      <c r="C2457" t="s" s="13">
        <v>7608</v>
      </c>
      <c r="D2457" t="s" s="13">
        <v>16525</v>
      </c>
      <c r="E2457" t="s" s="14">
        <f>MID(D2457,1,SEARCH(",",D2457)-1)</f>
        <v>16526</v>
      </c>
      <c r="F2457" t="s" s="13">
        <f>MID(D2457,SEARCH(",",D2457)+2,50)</f>
        <v>192</v>
      </c>
      <c r="G2457" s="15">
        <v>39053</v>
      </c>
      <c r="H2457" s="16">
        <f>YEAR(G2457)</f>
        <v>2006</v>
      </c>
      <c r="I2457" s="16">
        <f>INT((TODAY()-G2457)/365)</f>
        <v>13</v>
      </c>
      <c r="J2457" t="s" s="17">
        <v>32</v>
      </c>
      <c r="K2457" t="s" s="17">
        <v>16527</v>
      </c>
      <c r="L2457" s="12">
        <v>649860707</v>
      </c>
      <c r="M2457" s="12">
        <v>669552792</v>
      </c>
      <c r="N2457" s="12">
        <v>646773879</v>
      </c>
      <c r="O2457" t="s" s="13">
        <v>16528</v>
      </c>
      <c r="P2457" s="16">
        <v>28860</v>
      </c>
      <c r="Q2457" t="s" s="13">
        <v>13201</v>
      </c>
      <c r="R2457" s="18"/>
      <c r="S2457" t="s" s="13">
        <v>16529</v>
      </c>
      <c r="T2457" s="12"/>
      <c r="U2457" t="s" s="13">
        <v>16530</v>
      </c>
      <c r="V2457" t="s" s="13">
        <v>16531</v>
      </c>
      <c r="W2457" t="s" s="13">
        <v>16531</v>
      </c>
      <c r="X2457" t="s" s="13">
        <v>16532</v>
      </c>
      <c r="Y2457" t="s" s="13">
        <v>16533</v>
      </c>
      <c r="Z2457" s="12"/>
      <c r="AA2457" s="19">
        <v>44090</v>
      </c>
      <c r="AB2457" s="20"/>
    </row>
    <row r="2458" ht="15.75" customHeight="1">
      <c r="A2458" s="12">
        <v>2537</v>
      </c>
      <c r="B2458" s="12">
        <v>25371</v>
      </c>
      <c r="C2458" t="s" s="13">
        <v>7608</v>
      </c>
      <c r="D2458" t="s" s="13">
        <v>16534</v>
      </c>
      <c r="E2458" t="s" s="14">
        <f>MID(D2458,1,SEARCH(",",D2458)-1)</f>
        <v>16535</v>
      </c>
      <c r="F2458" t="s" s="13">
        <f>MID(D2458,SEARCH(",",D2458)+2,50)</f>
        <v>4884</v>
      </c>
      <c r="G2458" s="15">
        <v>40150</v>
      </c>
      <c r="H2458" s="16">
        <f>YEAR(G2458)</f>
        <v>2009</v>
      </c>
      <c r="I2458" s="16">
        <f>INT((TODAY()-G2458)/365)</f>
        <v>10</v>
      </c>
      <c r="J2458" t="s" s="17">
        <v>32</v>
      </c>
      <c r="K2458" t="s" s="17">
        <v>16536</v>
      </c>
      <c r="L2458" s="12">
        <v>616030045</v>
      </c>
      <c r="M2458" s="12">
        <v>699442866</v>
      </c>
      <c r="N2458" s="12"/>
      <c r="O2458" t="s" s="13">
        <v>16537</v>
      </c>
      <c r="P2458" s="16">
        <v>28860</v>
      </c>
      <c r="Q2458" t="s" s="13">
        <v>13201</v>
      </c>
      <c r="R2458" s="18"/>
      <c r="S2458" t="s" s="13">
        <v>16538</v>
      </c>
      <c r="T2458" s="12"/>
      <c r="U2458" t="s" s="13">
        <v>16539</v>
      </c>
      <c r="V2458" t="s" s="13">
        <v>16540</v>
      </c>
      <c r="W2458" t="s" s="13">
        <v>16539</v>
      </c>
      <c r="X2458" t="s" s="13">
        <v>16541</v>
      </c>
      <c r="Y2458" t="s" s="13">
        <v>16542</v>
      </c>
      <c r="Z2458" s="12"/>
      <c r="AA2458" s="19">
        <v>44090</v>
      </c>
      <c r="AB2458" s="20"/>
    </row>
    <row r="2459" ht="15.75" customHeight="1">
      <c r="A2459" s="12">
        <v>2538</v>
      </c>
      <c r="B2459" s="12">
        <v>25381</v>
      </c>
      <c r="C2459" t="s" s="13">
        <v>28</v>
      </c>
      <c r="D2459" t="s" s="13">
        <v>16543</v>
      </c>
      <c r="E2459" t="s" s="14">
        <f>MID(D2459,1,SEARCH(",",D2459)-1)</f>
        <v>16544</v>
      </c>
      <c r="F2459" t="s" s="13">
        <f>MID(D2459,SEARCH(",",D2459)+2,50)</f>
        <v>256</v>
      </c>
      <c r="G2459" s="15">
        <v>34690</v>
      </c>
      <c r="H2459" s="16">
        <f>YEAR(G2459)</f>
        <v>1994</v>
      </c>
      <c r="I2459" s="16">
        <f>INT((TODAY()-G2459)/365)</f>
        <v>25</v>
      </c>
      <c r="J2459" t="s" s="17">
        <v>32</v>
      </c>
      <c r="K2459" t="s" s="17">
        <v>16545</v>
      </c>
      <c r="L2459" s="12">
        <v>697992262</v>
      </c>
      <c r="M2459" s="12"/>
      <c r="N2459" s="12"/>
      <c r="O2459" t="s" s="13">
        <v>16546</v>
      </c>
      <c r="P2459" s="16">
        <v>28024</v>
      </c>
      <c r="Q2459" t="s" s="13">
        <v>34</v>
      </c>
      <c r="R2459" s="18"/>
      <c r="S2459" s="12"/>
      <c r="T2459" s="12"/>
      <c r="U2459" s="12"/>
      <c r="V2459" s="12"/>
      <c r="W2459" t="s" s="13">
        <v>16543</v>
      </c>
      <c r="X2459" t="s" s="13">
        <v>16545</v>
      </c>
      <c r="Y2459" t="s" s="13">
        <v>16547</v>
      </c>
      <c r="Z2459" s="12"/>
      <c r="AA2459" s="19">
        <v>44091</v>
      </c>
      <c r="AB2459" s="20"/>
    </row>
    <row r="2460" ht="15.75" customHeight="1">
      <c r="A2460" s="30">
        <v>2539</v>
      </c>
      <c r="B2460" s="30">
        <v>25391</v>
      </c>
      <c r="C2460" t="s" s="31">
        <v>28</v>
      </c>
      <c r="D2460" t="s" s="32">
        <v>16548</v>
      </c>
      <c r="E2460" t="s" s="14">
        <f>MID(D2460,1,SEARCH(",",D2460)-1)</f>
        <v>16549</v>
      </c>
      <c r="F2460" t="s" s="13">
        <f>MID(D2460,SEARCH(",",D2460)+2,50)</f>
        <v>3038</v>
      </c>
      <c r="G2460" s="33">
        <v>41670</v>
      </c>
      <c r="H2460" s="30">
        <f>YEAR(G2460)</f>
        <v>2014</v>
      </c>
      <c r="I2460" s="30">
        <f>INT((TODAY()-G2460)/365)</f>
        <v>6</v>
      </c>
      <c r="J2460" t="s" s="31">
        <v>40</v>
      </c>
      <c r="K2460" t="s" s="31">
        <v>16550</v>
      </c>
      <c r="L2460" s="30">
        <v>650687025</v>
      </c>
      <c r="M2460" s="30"/>
      <c r="N2460" s="30"/>
      <c r="O2460" t="s" s="32">
        <v>16551</v>
      </c>
      <c r="P2460" s="30">
        <v>28049</v>
      </c>
      <c r="Q2460" t="s" s="31">
        <v>34</v>
      </c>
      <c r="R2460" t="s" s="38">
        <v>16552</v>
      </c>
      <c r="S2460" s="37"/>
      <c r="T2460" s="37"/>
      <c r="U2460" s="37"/>
      <c r="V2460" t="s" s="32">
        <v>16553</v>
      </c>
      <c r="W2460" t="s" s="32">
        <v>16553</v>
      </c>
      <c r="X2460" t="s" s="31">
        <v>16550</v>
      </c>
      <c r="Y2460" t="s" s="31">
        <v>16554</v>
      </c>
      <c r="Z2460" t="s" s="32">
        <v>16555</v>
      </c>
      <c r="AA2460" s="53">
        <v>44091</v>
      </c>
      <c r="AB2460" s="39">
        <v>44105</v>
      </c>
    </row>
    <row r="2461" ht="15.75" customHeight="1">
      <c r="A2461" s="30">
        <v>2539</v>
      </c>
      <c r="B2461" s="30">
        <v>25392</v>
      </c>
      <c r="C2461" t="s" s="31">
        <v>28</v>
      </c>
      <c r="D2461" t="s" s="32">
        <v>16556</v>
      </c>
      <c r="E2461" t="s" s="14">
        <f>MID(D2461,1,SEARCH(",",D2461)-1)</f>
        <v>16549</v>
      </c>
      <c r="F2461" t="s" s="13">
        <f>MID(D2461,SEARCH(",",D2461)+2,50)</f>
        <v>4476</v>
      </c>
      <c r="G2461" s="33">
        <v>40947</v>
      </c>
      <c r="H2461" s="30">
        <f>YEAR(G2461)</f>
        <v>2012</v>
      </c>
      <c r="I2461" s="30">
        <f>INT((TODAY()-G2461)/365)</f>
        <v>8</v>
      </c>
      <c r="J2461" t="s" s="31">
        <v>40</v>
      </c>
      <c r="K2461" t="s" s="31">
        <v>16550</v>
      </c>
      <c r="L2461" s="30">
        <v>650687025</v>
      </c>
      <c r="M2461" s="30"/>
      <c r="N2461" s="30"/>
      <c r="O2461" t="s" s="32">
        <v>16551</v>
      </c>
      <c r="P2461" s="30">
        <v>28049</v>
      </c>
      <c r="Q2461" t="s" s="31">
        <v>34</v>
      </c>
      <c r="R2461" t="s" s="38">
        <v>16552</v>
      </c>
      <c r="S2461" s="37"/>
      <c r="T2461" s="37"/>
      <c r="U2461" s="37"/>
      <c r="V2461" t="s" s="32">
        <v>16553</v>
      </c>
      <c r="W2461" t="s" s="32">
        <v>16553</v>
      </c>
      <c r="X2461" t="s" s="31">
        <v>16550</v>
      </c>
      <c r="Y2461" t="s" s="31">
        <v>16554</v>
      </c>
      <c r="Z2461" t="s" s="32">
        <v>16555</v>
      </c>
      <c r="AA2461" s="53">
        <v>44091</v>
      </c>
      <c r="AB2461" s="39">
        <v>44105</v>
      </c>
    </row>
    <row r="2462" ht="15.75" customHeight="1">
      <c r="A2462" s="12">
        <v>2540</v>
      </c>
      <c r="B2462" s="12">
        <v>25401</v>
      </c>
      <c r="C2462" t="s" s="13">
        <v>7608</v>
      </c>
      <c r="D2462" t="s" s="13">
        <v>16557</v>
      </c>
      <c r="E2462" t="s" s="14">
        <f>MID(D2462,1,SEARCH(",",D2462)-1)</f>
        <v>16558</v>
      </c>
      <c r="F2462" t="s" s="13">
        <f>MID(D2462,SEARCH(",",D2462)+2,50)</f>
        <v>16559</v>
      </c>
      <c r="G2462" s="15">
        <v>40296</v>
      </c>
      <c r="H2462" s="16">
        <f>YEAR(G2462)</f>
        <v>2010</v>
      </c>
      <c r="I2462" s="16">
        <f>INT((TODAY()-G2462)/365)</f>
        <v>10</v>
      </c>
      <c r="J2462" t="s" s="17">
        <v>32</v>
      </c>
      <c r="K2462" s="16"/>
      <c r="L2462" s="12">
        <v>722222472</v>
      </c>
      <c r="M2462" s="12"/>
      <c r="N2462" s="12"/>
      <c r="O2462" t="s" s="13">
        <v>16560</v>
      </c>
      <c r="P2462" s="16">
        <v>28860</v>
      </c>
      <c r="Q2462" s="12"/>
      <c r="R2462" t="s" s="24">
        <v>16561</v>
      </c>
      <c r="S2462" s="12"/>
      <c r="T2462" s="12"/>
      <c r="U2462" t="s" s="13">
        <v>16562</v>
      </c>
      <c r="V2462" t="s" s="13">
        <v>16563</v>
      </c>
      <c r="W2462" t="s" s="13">
        <v>16562</v>
      </c>
      <c r="X2462" t="s" s="13">
        <v>16564</v>
      </c>
      <c r="Y2462" t="s" s="13">
        <v>16565</v>
      </c>
      <c r="Z2462" s="12"/>
      <c r="AA2462" s="19">
        <v>44091</v>
      </c>
      <c r="AB2462" s="20"/>
    </row>
    <row r="2463" ht="15.75" customHeight="1">
      <c r="A2463" s="12">
        <v>2541</v>
      </c>
      <c r="B2463" s="12">
        <v>25411</v>
      </c>
      <c r="C2463" t="s" s="13">
        <v>28</v>
      </c>
      <c r="D2463" t="s" s="13">
        <v>16566</v>
      </c>
      <c r="E2463" t="s" s="14">
        <f>MID(D2463,1,SEARCH(",",D2463)-1)</f>
        <v>16567</v>
      </c>
      <c r="F2463" t="s" s="13">
        <f>MID(D2463,SEARCH(",",D2463)+2,50)</f>
        <v>115</v>
      </c>
      <c r="G2463" s="15">
        <v>39931</v>
      </c>
      <c r="H2463" s="16">
        <f>YEAR(G2463)</f>
        <v>2009</v>
      </c>
      <c r="I2463" s="16">
        <f>INT((TODAY()-G2463)/365)</f>
        <v>11</v>
      </c>
      <c r="J2463" t="s" s="17">
        <v>40</v>
      </c>
      <c r="K2463" t="s" s="17">
        <v>16568</v>
      </c>
      <c r="L2463" s="12">
        <v>620445729</v>
      </c>
      <c r="M2463" s="12">
        <v>670833767</v>
      </c>
      <c r="N2463" s="12"/>
      <c r="O2463" t="s" s="13">
        <v>16569</v>
      </c>
      <c r="P2463" s="16">
        <v>28049</v>
      </c>
      <c r="Q2463" t="s" s="13">
        <v>34</v>
      </c>
      <c r="R2463" t="s" s="24">
        <v>16570</v>
      </c>
      <c r="S2463" s="12"/>
      <c r="T2463" s="12"/>
      <c r="U2463" t="s" s="13">
        <v>16571</v>
      </c>
      <c r="V2463" t="s" s="13">
        <v>16572</v>
      </c>
      <c r="W2463" t="s" s="13">
        <v>16571</v>
      </c>
      <c r="X2463" t="s" s="13">
        <v>16573</v>
      </c>
      <c r="Y2463" t="s" s="13">
        <v>16574</v>
      </c>
      <c r="Z2463" s="12"/>
      <c r="AA2463" s="19">
        <v>44092</v>
      </c>
      <c r="AB2463" s="20"/>
    </row>
    <row r="2464" ht="15.75" customHeight="1">
      <c r="A2464" s="12">
        <v>2541</v>
      </c>
      <c r="B2464" s="12">
        <v>25412</v>
      </c>
      <c r="C2464" t="s" s="13">
        <v>28</v>
      </c>
      <c r="D2464" t="s" s="13">
        <v>16575</v>
      </c>
      <c r="E2464" t="s" s="14">
        <f>MID(D2464,1,SEARCH(",",D2464)-1)</f>
        <v>16567</v>
      </c>
      <c r="F2464" t="s" s="13">
        <f>MID(D2464,SEARCH(",",D2464)+2,50)</f>
        <v>16576</v>
      </c>
      <c r="G2464" s="15">
        <v>41027</v>
      </c>
      <c r="H2464" s="16">
        <f>YEAR(G2464)</f>
        <v>2012</v>
      </c>
      <c r="I2464" s="16">
        <f>INT((TODAY()-G2464)/365)</f>
        <v>8</v>
      </c>
      <c r="J2464" t="s" s="17">
        <v>40</v>
      </c>
      <c r="K2464" t="s" s="17">
        <v>16577</v>
      </c>
      <c r="L2464" s="12">
        <v>620445729</v>
      </c>
      <c r="M2464" s="12">
        <v>670833767</v>
      </c>
      <c r="N2464" s="12"/>
      <c r="O2464" t="s" s="13">
        <v>16569</v>
      </c>
      <c r="P2464" s="16">
        <v>28049</v>
      </c>
      <c r="Q2464" t="s" s="13">
        <v>34</v>
      </c>
      <c r="R2464" t="s" s="24">
        <v>16570</v>
      </c>
      <c r="S2464" s="12"/>
      <c r="T2464" s="12"/>
      <c r="U2464" t="s" s="13">
        <v>16571</v>
      </c>
      <c r="V2464" t="s" s="13">
        <v>16572</v>
      </c>
      <c r="W2464" t="s" s="13">
        <v>16571</v>
      </c>
      <c r="X2464" t="s" s="13">
        <v>16573</v>
      </c>
      <c r="Y2464" t="s" s="13">
        <v>16574</v>
      </c>
      <c r="Z2464" s="12"/>
      <c r="AA2464" s="19">
        <v>44092</v>
      </c>
      <c r="AB2464" s="20"/>
    </row>
    <row r="2465" ht="15.75" customHeight="1">
      <c r="A2465" s="12">
        <v>2542</v>
      </c>
      <c r="B2465" s="12">
        <v>25421</v>
      </c>
      <c r="C2465" t="s" s="13">
        <v>7608</v>
      </c>
      <c r="D2465" t="s" s="13">
        <v>16578</v>
      </c>
      <c r="E2465" t="s" s="14">
        <f>MID(D2465,1,SEARCH(",",D2465)-1)</f>
        <v>16579</v>
      </c>
      <c r="F2465" t="s" s="13">
        <f>MID(D2465,SEARCH(",",D2465)+2,50)</f>
        <v>51</v>
      </c>
      <c r="G2465" s="15">
        <v>42216</v>
      </c>
      <c r="H2465" s="16">
        <f>YEAR(G2465)</f>
        <v>2015</v>
      </c>
      <c r="I2465" s="16">
        <f>INT((TODAY()-G2465)/365)</f>
        <v>5</v>
      </c>
      <c r="J2465" t="s" s="17">
        <v>40</v>
      </c>
      <c r="K2465" s="16"/>
      <c r="L2465" s="12">
        <v>677556844</v>
      </c>
      <c r="M2465" s="12">
        <v>630954357</v>
      </c>
      <c r="N2465" s="12">
        <v>916674741</v>
      </c>
      <c r="O2465" t="s" s="13">
        <v>16580</v>
      </c>
      <c r="P2465" s="16">
        <v>28860</v>
      </c>
      <c r="Q2465" t="s" s="13">
        <v>13201</v>
      </c>
      <c r="R2465" t="s" s="24">
        <v>16581</v>
      </c>
      <c r="S2465" s="12"/>
      <c r="T2465" s="12"/>
      <c r="U2465" t="s" s="13">
        <v>16582</v>
      </c>
      <c r="V2465" t="s" s="13">
        <v>16583</v>
      </c>
      <c r="W2465" t="s" s="13">
        <v>16582</v>
      </c>
      <c r="X2465" t="s" s="13">
        <v>16584</v>
      </c>
      <c r="Y2465" t="s" s="13">
        <v>16585</v>
      </c>
      <c r="Z2465" s="12"/>
      <c r="AA2465" s="19">
        <v>44092</v>
      </c>
      <c r="AB2465" s="20"/>
    </row>
    <row r="2466" ht="15.75" customHeight="1">
      <c r="A2466" s="12">
        <v>2543</v>
      </c>
      <c r="B2466" s="12">
        <v>25431</v>
      </c>
      <c r="C2466" t="s" s="13">
        <v>7608</v>
      </c>
      <c r="D2466" t="s" s="13">
        <v>16586</v>
      </c>
      <c r="E2466" t="s" s="14">
        <f>MID(D2466,1,SEARCH(",",D2466)-1)</f>
        <v>16587</v>
      </c>
      <c r="F2466" t="s" s="13">
        <f>MID(D2466,SEARCH(",",D2466)+2,50)</f>
        <v>365</v>
      </c>
      <c r="G2466" s="15">
        <v>40677</v>
      </c>
      <c r="H2466" s="16">
        <f>YEAR(G2466)</f>
        <v>2011</v>
      </c>
      <c r="I2466" s="16">
        <f>INT((TODAY()-G2466)/365)</f>
        <v>9</v>
      </c>
      <c r="J2466" t="s" s="17">
        <v>32</v>
      </c>
      <c r="K2466" s="16"/>
      <c r="L2466" s="12">
        <v>615659258</v>
      </c>
      <c r="M2466" s="12">
        <v>690003000</v>
      </c>
      <c r="N2466" s="12"/>
      <c r="O2466" t="s" s="13">
        <v>16588</v>
      </c>
      <c r="P2466" s="16">
        <v>28860</v>
      </c>
      <c r="Q2466" s="12"/>
      <c r="R2466" t="s" s="24">
        <v>16589</v>
      </c>
      <c r="S2466" s="12"/>
      <c r="T2466" s="12"/>
      <c r="U2466" t="s" s="13">
        <v>16590</v>
      </c>
      <c r="V2466" t="s" s="13">
        <v>16591</v>
      </c>
      <c r="W2466" t="s" s="13">
        <v>16590</v>
      </c>
      <c r="X2466" t="s" s="13">
        <v>16592</v>
      </c>
      <c r="Y2466" t="s" s="13">
        <v>16593</v>
      </c>
      <c r="Z2466" s="12"/>
      <c r="AA2466" s="19">
        <v>44092</v>
      </c>
      <c r="AB2466" s="20"/>
    </row>
    <row r="2467" ht="15.75" customHeight="1">
      <c r="A2467" s="12">
        <v>2544</v>
      </c>
      <c r="B2467" s="12">
        <v>25441</v>
      </c>
      <c r="C2467" t="s" s="13">
        <v>28</v>
      </c>
      <c r="D2467" t="s" s="13">
        <v>16594</v>
      </c>
      <c r="E2467" t="s" s="14">
        <f>MID(D2467,1,SEARCH(",",D2467)-1)</f>
        <v>16595</v>
      </c>
      <c r="F2467" t="s" s="13">
        <f>MID(D2467,SEARCH(",",D2467)+2,50)</f>
        <v>16596</v>
      </c>
      <c r="G2467" s="15">
        <v>42206</v>
      </c>
      <c r="H2467" s="16">
        <f>YEAR(G2467)</f>
        <v>2015</v>
      </c>
      <c r="I2467" s="16">
        <f>INT((TODAY()-G2467)/365)</f>
        <v>5</v>
      </c>
      <c r="J2467" t="s" s="17">
        <v>40</v>
      </c>
      <c r="K2467" t="s" s="17">
        <v>16597</v>
      </c>
      <c r="L2467" s="12">
        <v>690325676</v>
      </c>
      <c r="M2467" s="12">
        <v>916547306</v>
      </c>
      <c r="N2467" s="12">
        <v>607673455</v>
      </c>
      <c r="O2467" t="s" s="13">
        <v>16598</v>
      </c>
      <c r="P2467" s="16">
        <v>28100</v>
      </c>
      <c r="Q2467" t="s" s="13">
        <v>16599</v>
      </c>
      <c r="R2467" t="s" s="24">
        <v>16600</v>
      </c>
      <c r="S2467" s="12"/>
      <c r="T2467" s="12"/>
      <c r="U2467" t="s" s="13">
        <v>16601</v>
      </c>
      <c r="V2467" t="s" s="13">
        <v>16602</v>
      </c>
      <c r="W2467" t="s" s="13">
        <v>16601</v>
      </c>
      <c r="X2467" t="s" s="13">
        <v>16603</v>
      </c>
      <c r="Y2467" t="s" s="13">
        <v>16604</v>
      </c>
      <c r="Z2467" s="12"/>
      <c r="AA2467" s="19">
        <v>44091</v>
      </c>
      <c r="AB2467" s="20"/>
    </row>
    <row r="2468" ht="15.75" customHeight="1">
      <c r="A2468" s="12">
        <v>2545</v>
      </c>
      <c r="B2468" s="12">
        <v>25451</v>
      </c>
      <c r="C2468" t="s" s="13">
        <v>28</v>
      </c>
      <c r="D2468" t="s" s="13">
        <v>16605</v>
      </c>
      <c r="E2468" t="s" s="14">
        <f>MID(D2468,1,SEARCH(",",D2468)-1)</f>
        <v>16606</v>
      </c>
      <c r="F2468" t="s" s="13">
        <f>MID(D2468,SEARCH(",",D2468)+2,50)</f>
        <v>74</v>
      </c>
      <c r="G2468" s="15">
        <v>39290</v>
      </c>
      <c r="H2468" s="16">
        <f>YEAR(G2468)</f>
        <v>2007</v>
      </c>
      <c r="I2468" s="16">
        <f>INT((TODAY()-G2468)/365)</f>
        <v>13</v>
      </c>
      <c r="J2468" t="s" s="17">
        <v>40</v>
      </c>
      <c r="K2468" t="s" s="17">
        <v>16607</v>
      </c>
      <c r="L2468" s="12">
        <v>652475227</v>
      </c>
      <c r="M2468" s="12">
        <v>659177729</v>
      </c>
      <c r="N2468" s="12"/>
      <c r="O2468" t="s" s="13">
        <v>16608</v>
      </c>
      <c r="P2468" s="16">
        <v>28034</v>
      </c>
      <c r="Q2468" t="s" s="13">
        <v>34</v>
      </c>
      <c r="R2468" s="18"/>
      <c r="S2468" t="s" s="13">
        <v>16609</v>
      </c>
      <c r="T2468" s="12"/>
      <c r="U2468" t="s" s="13">
        <v>16610</v>
      </c>
      <c r="V2468" t="s" s="13">
        <v>16611</v>
      </c>
      <c r="W2468" t="s" s="13">
        <v>16610</v>
      </c>
      <c r="X2468" t="s" s="13">
        <v>16612</v>
      </c>
      <c r="Y2468" t="s" s="13">
        <v>16613</v>
      </c>
      <c r="Z2468" s="12"/>
      <c r="AA2468" s="19">
        <v>44095</v>
      </c>
      <c r="AB2468" s="20"/>
    </row>
    <row r="2469" ht="15.75" customHeight="1">
      <c r="A2469" s="12">
        <v>2546</v>
      </c>
      <c r="B2469" s="12">
        <v>25461</v>
      </c>
      <c r="C2469" t="s" s="13">
        <v>28</v>
      </c>
      <c r="D2469" t="s" s="13">
        <v>16614</v>
      </c>
      <c r="E2469" t="s" s="14">
        <f>MID(D2469,1,SEARCH(",",D2469)-1)</f>
        <v>16615</v>
      </c>
      <c r="F2469" t="s" s="13">
        <f>MID(D2469,SEARCH(",",D2469)+2,50)</f>
        <v>16616</v>
      </c>
      <c r="G2469" s="15">
        <v>41740</v>
      </c>
      <c r="H2469" s="16">
        <f>YEAR(G2469)</f>
        <v>2014</v>
      </c>
      <c r="I2469" s="16">
        <f>INT((TODAY()-G2469)/365)</f>
        <v>6</v>
      </c>
      <c r="J2469" t="s" s="17">
        <v>32</v>
      </c>
      <c r="K2469" s="16"/>
      <c r="L2469" s="12">
        <v>650498440</v>
      </c>
      <c r="M2469" s="12">
        <v>636931747</v>
      </c>
      <c r="N2469" s="12"/>
      <c r="O2469" t="s" s="13">
        <v>16617</v>
      </c>
      <c r="P2469" s="16">
        <v>28035</v>
      </c>
      <c r="Q2469" t="s" s="13">
        <v>34</v>
      </c>
      <c r="R2469" t="s" s="24">
        <v>16618</v>
      </c>
      <c r="S2469" s="12"/>
      <c r="T2469" s="12"/>
      <c r="U2469" t="s" s="13">
        <v>16619</v>
      </c>
      <c r="V2469" t="s" s="13">
        <v>16620</v>
      </c>
      <c r="W2469" t="s" s="13">
        <v>16620</v>
      </c>
      <c r="X2469" t="s" s="13">
        <v>16621</v>
      </c>
      <c r="Y2469" t="s" s="13">
        <v>16622</v>
      </c>
      <c r="Z2469" s="12"/>
      <c r="AA2469" s="19">
        <v>44095</v>
      </c>
      <c r="AB2469" s="20"/>
    </row>
    <row r="2470" ht="15.75" customHeight="1">
      <c r="A2470" s="12">
        <v>2547</v>
      </c>
      <c r="B2470" s="12">
        <v>25471</v>
      </c>
      <c r="C2470" t="s" s="13">
        <v>28</v>
      </c>
      <c r="D2470" t="s" s="13">
        <v>16623</v>
      </c>
      <c r="E2470" t="s" s="14">
        <f>MID(D2470,1,SEARCH(",",D2470)-1)</f>
        <v>16624</v>
      </c>
      <c r="F2470" t="s" s="13">
        <f>MID(D2470,SEARCH(",",D2470)+2,50)</f>
        <v>540</v>
      </c>
      <c r="G2470" s="15">
        <v>41741</v>
      </c>
      <c r="H2470" s="16">
        <f>YEAR(G2470)</f>
        <v>2014</v>
      </c>
      <c r="I2470" s="16">
        <f>INT((TODAY()-G2470)/365)</f>
        <v>6</v>
      </c>
      <c r="J2470" t="s" s="17">
        <v>40</v>
      </c>
      <c r="K2470" s="16"/>
      <c r="L2470" s="12">
        <v>616057002</v>
      </c>
      <c r="M2470" s="12">
        <v>606728775</v>
      </c>
      <c r="N2470" s="12"/>
      <c r="O2470" t="s" s="13">
        <v>16625</v>
      </c>
      <c r="P2470" s="16">
        <v>28049</v>
      </c>
      <c r="Q2470" t="s" s="13">
        <v>34</v>
      </c>
      <c r="R2470" t="s" s="24">
        <v>16626</v>
      </c>
      <c r="S2470" s="12"/>
      <c r="T2470" s="12"/>
      <c r="U2470" t="s" s="13">
        <v>16627</v>
      </c>
      <c r="V2470" t="s" s="13">
        <v>16628</v>
      </c>
      <c r="W2470" t="s" s="13">
        <v>16627</v>
      </c>
      <c r="X2470" t="s" s="13">
        <v>16629</v>
      </c>
      <c r="Y2470" t="s" s="13">
        <v>16630</v>
      </c>
      <c r="Z2470" s="12"/>
      <c r="AA2470" s="19">
        <v>44095</v>
      </c>
      <c r="AB2470" s="20"/>
    </row>
    <row r="2471" ht="15.75" customHeight="1">
      <c r="A2471" s="30">
        <v>2548</v>
      </c>
      <c r="B2471" s="30">
        <v>25481</v>
      </c>
      <c r="C2471" t="s" s="31">
        <v>28</v>
      </c>
      <c r="D2471" t="s" s="32">
        <v>16631</v>
      </c>
      <c r="E2471" t="s" s="14">
        <f>MID(D2471,1,SEARCH(",",D2471)-1)</f>
        <v>16632</v>
      </c>
      <c r="F2471" t="s" s="13">
        <f>MID(D2471,SEARCH(",",D2471)+2,50)</f>
        <v>16633</v>
      </c>
      <c r="G2471" s="33">
        <v>39723</v>
      </c>
      <c r="H2471" s="30">
        <f>YEAR(G2471)</f>
        <v>2008</v>
      </c>
      <c r="I2471" s="30">
        <f>INT((TODAY()-G2471)/365)</f>
        <v>12</v>
      </c>
      <c r="J2471" t="s" s="31">
        <v>32</v>
      </c>
      <c r="K2471" s="30"/>
      <c r="L2471" s="30">
        <v>606219950</v>
      </c>
      <c r="M2471" s="30">
        <v>685417173</v>
      </c>
      <c r="N2471" s="30"/>
      <c r="O2471" t="s" s="32">
        <v>16634</v>
      </c>
      <c r="P2471" s="30">
        <v>28050</v>
      </c>
      <c r="Q2471" t="s" s="31">
        <v>34</v>
      </c>
      <c r="R2471" t="s" s="38">
        <v>16635</v>
      </c>
      <c r="S2471" s="37"/>
      <c r="T2471" s="37"/>
      <c r="U2471" t="s" s="32">
        <v>16636</v>
      </c>
      <c r="V2471" t="s" s="32">
        <v>16637</v>
      </c>
      <c r="W2471" t="s" s="32">
        <v>16637</v>
      </c>
      <c r="X2471" t="s" s="31">
        <v>16638</v>
      </c>
      <c r="Y2471" t="s" s="31">
        <v>16639</v>
      </c>
      <c r="Z2471" t="s" s="32">
        <v>16640</v>
      </c>
      <c r="AA2471" s="53">
        <v>44095</v>
      </c>
      <c r="AB2471" s="39">
        <v>44104</v>
      </c>
    </row>
    <row r="2472" ht="15.75" customHeight="1">
      <c r="A2472" s="12">
        <v>2549</v>
      </c>
      <c r="B2472" s="12">
        <v>25491</v>
      </c>
      <c r="C2472" t="s" s="13">
        <v>28</v>
      </c>
      <c r="D2472" t="s" s="13">
        <v>16641</v>
      </c>
      <c r="E2472" t="s" s="14">
        <f>MID(D2472,1,SEARCH(",",D2472)-1)</f>
        <v>16642</v>
      </c>
      <c r="F2472" t="s" s="13">
        <f>MID(D2472,SEARCH(",",D2472)+2,50)</f>
        <v>16643</v>
      </c>
      <c r="G2472" s="15">
        <v>38671</v>
      </c>
      <c r="H2472" s="16">
        <f>YEAR(G2472)</f>
        <v>2005</v>
      </c>
      <c r="I2472" s="16">
        <f>INT((TODAY()-G2472)/365)</f>
        <v>14</v>
      </c>
      <c r="J2472" t="s" s="17">
        <v>32</v>
      </c>
      <c r="K2472" t="s" s="17">
        <v>16644</v>
      </c>
      <c r="L2472" s="12">
        <v>644310522</v>
      </c>
      <c r="M2472" s="12"/>
      <c r="N2472" s="12"/>
      <c r="O2472" t="s" s="13">
        <v>16645</v>
      </c>
      <c r="P2472" s="16">
        <v>28050</v>
      </c>
      <c r="Q2472" t="s" s="13">
        <v>34</v>
      </c>
      <c r="R2472" t="s" s="24">
        <v>16646</v>
      </c>
      <c r="S2472" s="12"/>
      <c r="T2472" s="12"/>
      <c r="U2472" t="s" s="13">
        <v>16647</v>
      </c>
      <c r="V2472" t="s" s="13">
        <v>16648</v>
      </c>
      <c r="W2472" t="s" s="13">
        <v>16647</v>
      </c>
      <c r="X2472" t="s" s="13">
        <v>16649</v>
      </c>
      <c r="Y2472" t="s" s="13">
        <v>16650</v>
      </c>
      <c r="Z2472" s="12"/>
      <c r="AA2472" s="19">
        <v>44095</v>
      </c>
      <c r="AB2472" s="20"/>
    </row>
    <row r="2473" ht="15.75" customHeight="1">
      <c r="A2473" s="12">
        <v>2550</v>
      </c>
      <c r="B2473" s="12">
        <v>25501</v>
      </c>
      <c r="C2473" t="s" s="13">
        <v>28</v>
      </c>
      <c r="D2473" t="s" s="13">
        <v>16651</v>
      </c>
      <c r="E2473" t="s" s="14">
        <f>MID(D2473,1,SEARCH(",",D2473)-1)</f>
        <v>16652</v>
      </c>
      <c r="F2473" t="s" s="13">
        <f>MID(D2473,SEARCH(",",D2473)+2,50)</f>
        <v>642</v>
      </c>
      <c r="G2473" s="15">
        <v>38463</v>
      </c>
      <c r="H2473" s="16">
        <f>YEAR(G2473)</f>
        <v>2005</v>
      </c>
      <c r="I2473" s="16">
        <f>INT((TODAY()-G2473)/365)</f>
        <v>15</v>
      </c>
      <c r="J2473" t="s" s="17">
        <v>32</v>
      </c>
      <c r="K2473" t="s" s="17">
        <v>16653</v>
      </c>
      <c r="L2473" s="12">
        <v>699398758</v>
      </c>
      <c r="M2473" s="12">
        <v>649093212</v>
      </c>
      <c r="N2473" s="12">
        <v>683143678</v>
      </c>
      <c r="O2473" t="s" s="13">
        <v>16654</v>
      </c>
      <c r="P2473" s="16">
        <v>28050</v>
      </c>
      <c r="Q2473" t="s" s="13">
        <v>34</v>
      </c>
      <c r="R2473" t="s" s="24">
        <v>16655</v>
      </c>
      <c r="S2473" s="12"/>
      <c r="T2473" s="12"/>
      <c r="U2473" t="s" s="13">
        <v>16656</v>
      </c>
      <c r="V2473" t="s" s="13">
        <v>16657</v>
      </c>
      <c r="W2473" t="s" s="13">
        <v>16657</v>
      </c>
      <c r="X2473" t="s" s="13">
        <v>16658</v>
      </c>
      <c r="Y2473" t="s" s="13">
        <v>16659</v>
      </c>
      <c r="Z2473" s="12"/>
      <c r="AA2473" s="19">
        <v>44095</v>
      </c>
      <c r="AB2473" s="20"/>
    </row>
    <row r="2474" ht="15.75" customHeight="1">
      <c r="A2474" s="12">
        <v>2551</v>
      </c>
      <c r="B2474" s="12">
        <v>25511</v>
      </c>
      <c r="C2474" t="s" s="13">
        <v>28</v>
      </c>
      <c r="D2474" t="s" s="13">
        <v>16660</v>
      </c>
      <c r="E2474" t="s" s="14">
        <f>MID(D2474,1,SEARCH(",",D2474)-1)</f>
        <v>16661</v>
      </c>
      <c r="F2474" t="s" s="13">
        <f>MID(D2474,SEARCH(",",D2474)+2,50)</f>
        <v>43</v>
      </c>
      <c r="G2474" s="15">
        <v>38998</v>
      </c>
      <c r="H2474" s="16">
        <f>YEAR(G2474)</f>
        <v>2006</v>
      </c>
      <c r="I2474" s="16">
        <f>INT((TODAY()-G2474)/365)</f>
        <v>14</v>
      </c>
      <c r="J2474" t="s" s="17">
        <v>32</v>
      </c>
      <c r="K2474" t="s" s="17">
        <v>16662</v>
      </c>
      <c r="L2474" s="12">
        <v>636341012</v>
      </c>
      <c r="M2474" s="12">
        <v>638800792</v>
      </c>
      <c r="N2474" s="12"/>
      <c r="O2474" t="s" s="13">
        <v>16663</v>
      </c>
      <c r="P2474" s="16">
        <v>28050</v>
      </c>
      <c r="Q2474" t="s" s="13">
        <v>34</v>
      </c>
      <c r="R2474" t="s" s="24">
        <v>16664</v>
      </c>
      <c r="S2474" s="12"/>
      <c r="T2474" s="12"/>
      <c r="U2474" t="s" s="13">
        <v>16665</v>
      </c>
      <c r="V2474" t="s" s="13">
        <v>16666</v>
      </c>
      <c r="W2474" t="s" s="13">
        <v>16666</v>
      </c>
      <c r="X2474" t="s" s="13">
        <v>16667</v>
      </c>
      <c r="Y2474" t="s" s="13">
        <v>16668</v>
      </c>
      <c r="Z2474" s="12"/>
      <c r="AA2474" s="19">
        <v>44095</v>
      </c>
      <c r="AB2474" s="20"/>
    </row>
    <row r="2475" ht="15.75" customHeight="1">
      <c r="A2475" s="12">
        <v>2552</v>
      </c>
      <c r="B2475" s="12">
        <v>25521</v>
      </c>
      <c r="C2475" t="s" s="13">
        <v>28</v>
      </c>
      <c r="D2475" t="s" s="13">
        <v>16669</v>
      </c>
      <c r="E2475" t="s" s="14">
        <f>MID(D2475,1,SEARCH(",",D2475)-1)</f>
        <v>16670</v>
      </c>
      <c r="F2475" t="s" s="13">
        <f>MID(D2475,SEARCH(",",D2475)+2,50)</f>
        <v>277</v>
      </c>
      <c r="G2475" s="15">
        <v>40133</v>
      </c>
      <c r="H2475" s="16">
        <f>YEAR(G2475)</f>
        <v>2009</v>
      </c>
      <c r="I2475" s="16">
        <f>INT((TODAY()-G2475)/365)</f>
        <v>10</v>
      </c>
      <c r="J2475" t="s" s="17">
        <v>40</v>
      </c>
      <c r="K2475" s="16"/>
      <c r="L2475" s="12">
        <v>603674701</v>
      </c>
      <c r="M2475" s="12">
        <v>607287724</v>
      </c>
      <c r="N2475" s="12"/>
      <c r="O2475" t="s" s="13">
        <v>16671</v>
      </c>
      <c r="P2475" s="16">
        <v>28034</v>
      </c>
      <c r="Q2475" t="s" s="13">
        <v>34</v>
      </c>
      <c r="R2475" t="s" s="24">
        <v>16672</v>
      </c>
      <c r="S2475" s="12"/>
      <c r="T2475" s="12"/>
      <c r="U2475" t="s" s="13">
        <v>16673</v>
      </c>
      <c r="V2475" t="s" s="13">
        <v>16674</v>
      </c>
      <c r="W2475" t="s" s="13">
        <v>16674</v>
      </c>
      <c r="X2475" t="s" s="13">
        <v>16675</v>
      </c>
      <c r="Y2475" t="s" s="13">
        <v>16676</v>
      </c>
      <c r="Z2475" s="12"/>
      <c r="AA2475" s="19">
        <v>44095</v>
      </c>
      <c r="AB2475" s="20"/>
    </row>
    <row r="2476" ht="15.75" customHeight="1">
      <c r="A2476" s="12">
        <v>2552</v>
      </c>
      <c r="B2476" s="12">
        <v>25522</v>
      </c>
      <c r="C2476" t="s" s="13">
        <v>28</v>
      </c>
      <c r="D2476" t="s" s="13">
        <v>16677</v>
      </c>
      <c r="E2476" t="s" s="14">
        <f>MID(D2476,1,SEARCH(",",D2476)-1)</f>
        <v>16678</v>
      </c>
      <c r="F2476" t="s" s="13">
        <f>MID(D2476,SEARCH(",",D2476)+2,50)</f>
        <v>2444</v>
      </c>
      <c r="G2476" s="15">
        <v>40841</v>
      </c>
      <c r="H2476" s="16">
        <f>YEAR(G2476)</f>
        <v>2011</v>
      </c>
      <c r="I2476" s="16">
        <f>INT((TODAY()-G2476)/365)</f>
        <v>9</v>
      </c>
      <c r="J2476" t="s" s="17">
        <v>32</v>
      </c>
      <c r="K2476" s="16"/>
      <c r="L2476" s="12">
        <v>603674701</v>
      </c>
      <c r="M2476" s="12">
        <v>607297724</v>
      </c>
      <c r="N2476" s="12"/>
      <c r="O2476" t="s" s="13">
        <v>16679</v>
      </c>
      <c r="P2476" s="16">
        <v>28034</v>
      </c>
      <c r="Q2476" t="s" s="13">
        <v>34</v>
      </c>
      <c r="R2476" t="s" s="24">
        <v>16672</v>
      </c>
      <c r="S2476" s="12"/>
      <c r="T2476" s="12"/>
      <c r="U2476" t="s" s="13">
        <v>16680</v>
      </c>
      <c r="V2476" t="s" s="13">
        <v>16681</v>
      </c>
      <c r="W2476" t="s" s="13">
        <v>16681</v>
      </c>
      <c r="X2476" t="s" s="13">
        <v>16675</v>
      </c>
      <c r="Y2476" t="s" s="13">
        <v>16676</v>
      </c>
      <c r="Z2476" s="12"/>
      <c r="AA2476" s="19">
        <v>44097</v>
      </c>
      <c r="AB2476" s="20"/>
    </row>
    <row r="2477" ht="15.75" customHeight="1">
      <c r="A2477" s="12">
        <v>2553</v>
      </c>
      <c r="B2477" s="12">
        <v>25531</v>
      </c>
      <c r="C2477" t="s" s="13">
        <v>28</v>
      </c>
      <c r="D2477" t="s" s="13">
        <v>16682</v>
      </c>
      <c r="E2477" t="s" s="14">
        <f>MID(D2477,1,SEARCH(",",D2477)-1)</f>
        <v>16683</v>
      </c>
      <c r="F2477" t="s" s="13">
        <f>MID(D2477,SEARCH(",",D2477)+2,50)</f>
        <v>1637</v>
      </c>
      <c r="G2477" s="15">
        <v>39951</v>
      </c>
      <c r="H2477" s="16">
        <f>YEAR(G2477)</f>
        <v>2009</v>
      </c>
      <c r="I2477" s="16">
        <f>INT((TODAY()-G2477)/365)</f>
        <v>11</v>
      </c>
      <c r="J2477" t="s" s="17">
        <v>40</v>
      </c>
      <c r="K2477" s="16"/>
      <c r="L2477" s="12">
        <v>610769248</v>
      </c>
      <c r="M2477" s="12">
        <v>687823490</v>
      </c>
      <c r="N2477" s="12"/>
      <c r="O2477" t="s" s="13">
        <v>16684</v>
      </c>
      <c r="P2477" s="16">
        <v>28049</v>
      </c>
      <c r="Q2477" t="s" s="13">
        <v>34</v>
      </c>
      <c r="R2477" t="s" s="24">
        <v>16685</v>
      </c>
      <c r="S2477" s="12"/>
      <c r="T2477" s="12"/>
      <c r="U2477" t="s" s="13">
        <v>16686</v>
      </c>
      <c r="V2477" t="s" s="13">
        <v>16687</v>
      </c>
      <c r="W2477" t="s" s="13">
        <v>16686</v>
      </c>
      <c r="X2477" t="s" s="13">
        <v>16688</v>
      </c>
      <c r="Y2477" t="s" s="13">
        <v>16689</v>
      </c>
      <c r="Z2477" s="12"/>
      <c r="AA2477" s="19">
        <v>44095</v>
      </c>
      <c r="AB2477" s="20"/>
    </row>
    <row r="2478" ht="15.75" customHeight="1">
      <c r="A2478" s="12">
        <v>2554</v>
      </c>
      <c r="B2478" s="12">
        <v>25541</v>
      </c>
      <c r="C2478" t="s" s="13">
        <v>28</v>
      </c>
      <c r="D2478" t="s" s="13">
        <v>16690</v>
      </c>
      <c r="E2478" t="s" s="14">
        <f>MID(D2478,1,SEARCH(",",D2478)-1)</f>
        <v>7458</v>
      </c>
      <c r="F2478" t="s" s="13">
        <f>MID(D2478,SEARCH(",",D2478)+2,50)</f>
        <v>785</v>
      </c>
      <c r="G2478" s="15">
        <v>40025</v>
      </c>
      <c r="H2478" s="16">
        <f>YEAR(G2478)</f>
        <v>2009</v>
      </c>
      <c r="I2478" s="16">
        <f>INT((TODAY()-G2478)/365)</f>
        <v>11</v>
      </c>
      <c r="J2478" t="s" s="17">
        <v>40</v>
      </c>
      <c r="K2478" s="16"/>
      <c r="L2478" s="12">
        <v>696700591</v>
      </c>
      <c r="M2478" s="12"/>
      <c r="N2478" s="12"/>
      <c r="O2478" t="s" s="13">
        <v>16691</v>
      </c>
      <c r="P2478" s="16">
        <v>28034</v>
      </c>
      <c r="Q2478" t="s" s="13">
        <v>34</v>
      </c>
      <c r="R2478" t="s" s="24">
        <v>16692</v>
      </c>
      <c r="S2478" s="12"/>
      <c r="T2478" s="12"/>
      <c r="U2478" t="s" s="13">
        <v>16693</v>
      </c>
      <c r="V2478" t="s" s="13">
        <v>16694</v>
      </c>
      <c r="W2478" t="s" s="13">
        <v>16694</v>
      </c>
      <c r="X2478" t="s" s="13">
        <v>16695</v>
      </c>
      <c r="Y2478" t="s" s="13">
        <v>16696</v>
      </c>
      <c r="Z2478" s="12"/>
      <c r="AA2478" s="19">
        <v>44095</v>
      </c>
      <c r="AB2478" s="20"/>
    </row>
    <row r="2479" ht="15.75" customHeight="1">
      <c r="A2479" s="12">
        <v>2555</v>
      </c>
      <c r="B2479" s="12">
        <v>25551</v>
      </c>
      <c r="C2479" t="s" s="13">
        <v>28</v>
      </c>
      <c r="D2479" t="s" s="13">
        <v>16697</v>
      </c>
      <c r="E2479" t="s" s="14">
        <f>MID(D2479,1,SEARCH(",",D2479)-1)</f>
        <v>16698</v>
      </c>
      <c r="F2479" t="s" s="13">
        <f>MID(D2479,SEARCH(",",D2479)+2,50)</f>
        <v>43</v>
      </c>
      <c r="G2479" s="15">
        <v>39336</v>
      </c>
      <c r="H2479" s="16">
        <f>YEAR(G2479)</f>
        <v>2007</v>
      </c>
      <c r="I2479" s="16">
        <f>INT((TODAY()-G2479)/365)</f>
        <v>13</v>
      </c>
      <c r="J2479" t="s" s="17">
        <v>32</v>
      </c>
      <c r="K2479" t="s" s="17">
        <v>16699</v>
      </c>
      <c r="L2479" s="12">
        <v>620956090</v>
      </c>
      <c r="M2479" s="12">
        <v>676985075</v>
      </c>
      <c r="N2479" s="12"/>
      <c r="O2479" t="s" s="13">
        <v>16700</v>
      </c>
      <c r="P2479" s="16">
        <v>28050</v>
      </c>
      <c r="Q2479" t="s" s="13">
        <v>34</v>
      </c>
      <c r="R2479" t="s" s="24">
        <v>16701</v>
      </c>
      <c r="S2479" t="s" s="13">
        <v>16702</v>
      </c>
      <c r="T2479" s="12"/>
      <c r="U2479" t="s" s="13">
        <v>16703</v>
      </c>
      <c r="V2479" t="s" s="13">
        <v>16704</v>
      </c>
      <c r="W2479" t="s" s="13">
        <v>16703</v>
      </c>
      <c r="X2479" t="s" s="13">
        <v>16705</v>
      </c>
      <c r="Y2479" t="s" s="13">
        <v>16706</v>
      </c>
      <c r="Z2479" s="12"/>
      <c r="AA2479" s="19">
        <v>44095</v>
      </c>
      <c r="AB2479" s="20"/>
    </row>
    <row r="2480" ht="15.75" customHeight="1">
      <c r="A2480" s="12">
        <v>2557</v>
      </c>
      <c r="B2480" s="12">
        <v>25571</v>
      </c>
      <c r="C2480" t="s" s="13">
        <v>28</v>
      </c>
      <c r="D2480" t="s" s="13">
        <v>16707</v>
      </c>
      <c r="E2480" t="s" s="14">
        <f>MID(D2480,1,SEARCH(",",D2480)-1)</f>
        <v>16708</v>
      </c>
      <c r="F2480" t="s" s="13">
        <f>MID(D2480,SEARCH(",",D2480)+2,50)</f>
        <v>4687</v>
      </c>
      <c r="G2480" s="15">
        <v>39681</v>
      </c>
      <c r="H2480" s="16">
        <f>YEAR(G2480)</f>
        <v>2008</v>
      </c>
      <c r="I2480" s="16">
        <f>INT((TODAY()-G2480)/365)</f>
        <v>12</v>
      </c>
      <c r="J2480" t="s" s="17">
        <v>40</v>
      </c>
      <c r="K2480" t="s" s="17">
        <v>16709</v>
      </c>
      <c r="L2480" s="12">
        <v>687894063</v>
      </c>
      <c r="M2480" s="12">
        <v>609376560</v>
      </c>
      <c r="N2480" s="12"/>
      <c r="O2480" t="s" s="13">
        <v>16710</v>
      </c>
      <c r="P2480" s="16">
        <v>28028</v>
      </c>
      <c r="Q2480" t="s" s="13">
        <v>34</v>
      </c>
      <c r="R2480" t="s" s="24">
        <v>16711</v>
      </c>
      <c r="S2480" s="12"/>
      <c r="T2480" s="12"/>
      <c r="U2480" t="s" s="13">
        <v>16712</v>
      </c>
      <c r="V2480" t="s" s="13">
        <v>16713</v>
      </c>
      <c r="W2480" t="s" s="13">
        <v>16713</v>
      </c>
      <c r="X2480" t="s" s="13">
        <v>16714</v>
      </c>
      <c r="Y2480" t="s" s="13">
        <v>16715</v>
      </c>
      <c r="Z2480" s="12"/>
      <c r="AA2480" s="19">
        <v>44095</v>
      </c>
      <c r="AB2480" s="20"/>
    </row>
    <row r="2481" ht="15.75" customHeight="1">
      <c r="A2481" s="12">
        <v>2558</v>
      </c>
      <c r="B2481" s="12">
        <v>25581</v>
      </c>
      <c r="C2481" t="s" s="13">
        <v>28</v>
      </c>
      <c r="D2481" t="s" s="13">
        <v>16716</v>
      </c>
      <c r="E2481" t="s" s="14">
        <f>MID(D2481,1,SEARCH(",",D2481)-1)</f>
        <v>16717</v>
      </c>
      <c r="F2481" t="s" s="13">
        <f>MID(D2481,SEARCH(",",D2481)+2,50)</f>
        <v>741</v>
      </c>
      <c r="G2481" s="15">
        <v>39711</v>
      </c>
      <c r="H2481" s="16">
        <f>YEAR(G2481)</f>
        <v>2008</v>
      </c>
      <c r="I2481" s="16">
        <f>INT((TODAY()-G2481)/365)</f>
        <v>12</v>
      </c>
      <c r="J2481" t="s" s="17">
        <v>32</v>
      </c>
      <c r="K2481" t="s" s="17">
        <v>16718</v>
      </c>
      <c r="L2481" s="12">
        <v>615011994</v>
      </c>
      <c r="M2481" s="12">
        <v>615011995</v>
      </c>
      <c r="N2481" s="12">
        <v>917309812</v>
      </c>
      <c r="O2481" t="s" s="13">
        <v>16719</v>
      </c>
      <c r="P2481" s="16">
        <v>28035</v>
      </c>
      <c r="Q2481" t="s" s="13">
        <v>34</v>
      </c>
      <c r="R2481" t="s" s="24">
        <v>16720</v>
      </c>
      <c r="S2481" s="12"/>
      <c r="T2481" s="12"/>
      <c r="U2481" t="s" s="13">
        <v>16721</v>
      </c>
      <c r="V2481" t="s" s="13">
        <v>16722</v>
      </c>
      <c r="W2481" t="s" s="13">
        <v>16721</v>
      </c>
      <c r="X2481" t="s" s="13">
        <v>16723</v>
      </c>
      <c r="Y2481" t="s" s="13">
        <v>16724</v>
      </c>
      <c r="Z2481" s="12"/>
      <c r="AA2481" s="19">
        <v>44095</v>
      </c>
      <c r="AB2481" s="20"/>
    </row>
    <row r="2482" ht="15.75" customHeight="1">
      <c r="A2482" s="12">
        <v>2559</v>
      </c>
      <c r="B2482" s="12">
        <v>25591</v>
      </c>
      <c r="C2482" t="s" s="13">
        <v>28</v>
      </c>
      <c r="D2482" t="s" s="13">
        <v>16725</v>
      </c>
      <c r="E2482" t="s" s="14">
        <f>MID(D2482,1,SEARCH(",",D2482)-1)</f>
        <v>16726</v>
      </c>
      <c r="F2482" t="s" s="13">
        <f>MID(D2482,SEARCH(",",D2482)+2,50)</f>
        <v>320</v>
      </c>
      <c r="G2482" s="15">
        <v>39592</v>
      </c>
      <c r="H2482" s="16">
        <f>YEAR(G2482)</f>
        <v>2008</v>
      </c>
      <c r="I2482" s="16">
        <f>INT((TODAY()-G2482)/365)</f>
        <v>12</v>
      </c>
      <c r="J2482" t="s" s="17">
        <v>40</v>
      </c>
      <c r="K2482" t="s" s="17">
        <v>16727</v>
      </c>
      <c r="L2482" s="12">
        <v>609300184</v>
      </c>
      <c r="M2482" s="12">
        <v>669295801</v>
      </c>
      <c r="N2482" s="12">
        <v>917505341</v>
      </c>
      <c r="O2482" t="s" s="13">
        <v>16728</v>
      </c>
      <c r="P2482" s="16">
        <v>28050</v>
      </c>
      <c r="Q2482" t="s" s="13">
        <v>34</v>
      </c>
      <c r="R2482" t="s" s="24">
        <v>16729</v>
      </c>
      <c r="S2482" s="12"/>
      <c r="T2482" s="12"/>
      <c r="U2482" t="s" s="13">
        <v>16730</v>
      </c>
      <c r="V2482" t="s" s="13">
        <v>16731</v>
      </c>
      <c r="W2482" t="s" s="13">
        <v>16730</v>
      </c>
      <c r="X2482" t="s" s="13">
        <v>16732</v>
      </c>
      <c r="Y2482" t="s" s="13">
        <v>16733</v>
      </c>
      <c r="Z2482" s="12"/>
      <c r="AA2482" s="19">
        <v>44095</v>
      </c>
      <c r="AB2482" s="20"/>
    </row>
    <row r="2483" ht="15.75" customHeight="1">
      <c r="A2483" s="12">
        <v>2559</v>
      </c>
      <c r="B2483" s="12">
        <v>25592</v>
      </c>
      <c r="C2483" t="s" s="13">
        <v>28</v>
      </c>
      <c r="D2483" t="s" s="13">
        <v>16734</v>
      </c>
      <c r="E2483" t="s" s="14">
        <f>MID(D2483,1,SEARCH(",",D2483)-1)</f>
        <v>16726</v>
      </c>
      <c r="F2483" t="s" s="13">
        <f>MID(D2483,SEARCH(",",D2483)+2,50)</f>
        <v>2444</v>
      </c>
      <c r="G2483" s="15">
        <v>38653</v>
      </c>
      <c r="H2483" s="16">
        <f>YEAR(G2483)</f>
        <v>2005</v>
      </c>
      <c r="I2483" s="16">
        <f>INT((TODAY()-G2483)/365)</f>
        <v>15</v>
      </c>
      <c r="J2483" t="s" s="17">
        <v>32</v>
      </c>
      <c r="K2483" s="16"/>
      <c r="L2483" s="12">
        <v>609300184</v>
      </c>
      <c r="M2483" s="12">
        <v>669295801</v>
      </c>
      <c r="N2483" s="12">
        <v>917505341</v>
      </c>
      <c r="O2483" t="s" s="13">
        <v>16728</v>
      </c>
      <c r="P2483" s="16">
        <v>28050</v>
      </c>
      <c r="Q2483" t="s" s="13">
        <v>34</v>
      </c>
      <c r="R2483" t="s" s="24">
        <v>16729</v>
      </c>
      <c r="S2483" s="12"/>
      <c r="T2483" s="12"/>
      <c r="U2483" t="s" s="13">
        <v>16730</v>
      </c>
      <c r="V2483" t="s" s="13">
        <v>16731</v>
      </c>
      <c r="W2483" t="s" s="13">
        <v>16730</v>
      </c>
      <c r="X2483" t="s" s="13">
        <v>16732</v>
      </c>
      <c r="Y2483" t="s" s="13">
        <v>16733</v>
      </c>
      <c r="Z2483" s="12"/>
      <c r="AA2483" s="19">
        <v>44095</v>
      </c>
      <c r="AB2483" s="20"/>
    </row>
    <row r="2484" ht="15.75" customHeight="1">
      <c r="A2484" s="12">
        <v>2560</v>
      </c>
      <c r="B2484" s="12">
        <v>25601</v>
      </c>
      <c r="C2484" t="s" s="13">
        <v>7608</v>
      </c>
      <c r="D2484" t="s" s="13">
        <v>16735</v>
      </c>
      <c r="E2484" t="s" s="14">
        <f>MID(D2484,1,SEARCH(",",D2484)-1)</f>
        <v>16736</v>
      </c>
      <c r="F2484" t="s" s="13">
        <f>MID(D2484,SEARCH(",",D2484)+2,50)</f>
        <v>2174</v>
      </c>
      <c r="G2484" s="15">
        <v>38524</v>
      </c>
      <c r="H2484" s="16">
        <f>YEAR(G2484)</f>
        <v>2005</v>
      </c>
      <c r="I2484" s="16">
        <f>INT((TODAY()-G2484)/365)</f>
        <v>15</v>
      </c>
      <c r="J2484" t="s" s="17">
        <v>32</v>
      </c>
      <c r="K2484" t="s" s="17">
        <v>16737</v>
      </c>
      <c r="L2484" s="12">
        <v>616289925</v>
      </c>
      <c r="M2484" s="12">
        <v>656371503</v>
      </c>
      <c r="N2484" s="12">
        <v>913058313</v>
      </c>
      <c r="O2484" t="s" s="13">
        <v>16738</v>
      </c>
      <c r="P2484" s="16">
        <v>28042</v>
      </c>
      <c r="Q2484" t="s" s="13">
        <v>34</v>
      </c>
      <c r="R2484" t="s" s="24">
        <v>16739</v>
      </c>
      <c r="S2484" s="12"/>
      <c r="T2484" s="12"/>
      <c r="U2484" t="s" s="13">
        <v>16740</v>
      </c>
      <c r="V2484" t="s" s="13">
        <v>16741</v>
      </c>
      <c r="W2484" t="s" s="13">
        <v>16740</v>
      </c>
      <c r="X2484" t="s" s="13">
        <v>16742</v>
      </c>
      <c r="Y2484" t="s" s="13">
        <v>16743</v>
      </c>
      <c r="Z2484" s="12"/>
      <c r="AA2484" s="19">
        <v>44095</v>
      </c>
      <c r="AB2484" s="20"/>
    </row>
    <row r="2485" ht="15.75" customHeight="1">
      <c r="A2485" s="12">
        <v>2561</v>
      </c>
      <c r="B2485" s="12">
        <v>25611</v>
      </c>
      <c r="C2485" t="s" s="13">
        <v>7608</v>
      </c>
      <c r="D2485" t="s" s="13">
        <v>16744</v>
      </c>
      <c r="E2485" t="s" s="14">
        <f>MID(D2485,1,SEARCH(",",D2485)-1)</f>
        <v>16745</v>
      </c>
      <c r="F2485" t="s" s="13">
        <f>MID(D2485,SEARCH(",",D2485)+2,50)</f>
        <v>1324</v>
      </c>
      <c r="G2485" s="15">
        <v>38007</v>
      </c>
      <c r="H2485" s="16">
        <f>YEAR(G2485)</f>
        <v>2004</v>
      </c>
      <c r="I2485" s="16">
        <f>INT((TODAY()-G2485)/365)</f>
        <v>16</v>
      </c>
      <c r="J2485" t="s" s="17">
        <v>32</v>
      </c>
      <c r="K2485" t="s" s="17">
        <v>16746</v>
      </c>
      <c r="L2485" s="12">
        <v>616233232</v>
      </c>
      <c r="M2485" s="12">
        <v>659455969</v>
      </c>
      <c r="N2485" s="12">
        <v>609242395</v>
      </c>
      <c r="O2485" t="s" s="13">
        <v>16747</v>
      </c>
      <c r="P2485" s="16">
        <v>28860</v>
      </c>
      <c r="Q2485" t="s" s="13">
        <v>13201</v>
      </c>
      <c r="R2485" t="s" s="24">
        <v>16748</v>
      </c>
      <c r="S2485" s="12"/>
      <c r="T2485" s="12"/>
      <c r="U2485" t="s" s="13">
        <v>16749</v>
      </c>
      <c r="V2485" t="s" s="13">
        <v>16750</v>
      </c>
      <c r="W2485" t="s" s="13">
        <v>16749</v>
      </c>
      <c r="X2485" t="s" s="13">
        <v>16751</v>
      </c>
      <c r="Y2485" t="s" s="13">
        <v>16752</v>
      </c>
      <c r="Z2485" s="12"/>
      <c r="AA2485" s="19">
        <v>44095</v>
      </c>
      <c r="AB2485" s="20"/>
    </row>
    <row r="2486" ht="15.75" customHeight="1">
      <c r="A2486" s="12">
        <v>2562</v>
      </c>
      <c r="B2486" s="12">
        <v>25621</v>
      </c>
      <c r="C2486" t="s" s="13">
        <v>28</v>
      </c>
      <c r="D2486" t="s" s="13">
        <v>16753</v>
      </c>
      <c r="E2486" t="s" s="14">
        <f>MID(D2486,1,SEARCH(",",D2486)-1)</f>
        <v>16754</v>
      </c>
      <c r="F2486" t="s" s="13">
        <f>MID(D2486,SEARCH(",",D2486)+2,50)</f>
        <v>46</v>
      </c>
      <c r="G2486" s="15">
        <v>41568</v>
      </c>
      <c r="H2486" s="16">
        <v>2013</v>
      </c>
      <c r="I2486" s="16">
        <v>6</v>
      </c>
      <c r="J2486" t="s" s="17">
        <v>40</v>
      </c>
      <c r="K2486" s="16"/>
      <c r="L2486" s="12">
        <v>917296769</v>
      </c>
      <c r="M2486" s="12">
        <v>637874958</v>
      </c>
      <c r="N2486" s="12">
        <v>637874961</v>
      </c>
      <c r="O2486" t="s" s="13">
        <v>16755</v>
      </c>
      <c r="P2486" s="16">
        <v>28034</v>
      </c>
      <c r="Q2486" t="s" s="13">
        <v>34</v>
      </c>
      <c r="R2486" t="s" s="24">
        <v>16756</v>
      </c>
      <c r="S2486" s="12"/>
      <c r="T2486" s="12"/>
      <c r="U2486" t="s" s="13">
        <v>16757</v>
      </c>
      <c r="V2486" t="s" s="13">
        <v>16758</v>
      </c>
      <c r="W2486" t="s" s="13">
        <v>16758</v>
      </c>
      <c r="X2486" t="s" s="13">
        <v>16759</v>
      </c>
      <c r="Y2486" t="s" s="13">
        <v>16760</v>
      </c>
      <c r="Z2486" s="12"/>
      <c r="AA2486" s="19">
        <v>44097</v>
      </c>
      <c r="AB2486" s="20"/>
    </row>
    <row r="2487" ht="15.75" customHeight="1">
      <c r="A2487" s="12">
        <v>2562</v>
      </c>
      <c r="B2487" s="12">
        <v>25622</v>
      </c>
      <c r="C2487" t="s" s="13">
        <v>28</v>
      </c>
      <c r="D2487" t="s" s="13">
        <v>16761</v>
      </c>
      <c r="E2487" t="s" s="14">
        <f>MID(D2487,1,SEARCH(",",D2487)-1)</f>
        <v>16754</v>
      </c>
      <c r="F2487" t="s" s="13">
        <f>MID(D2487,SEARCH(",",D2487)+2,50)</f>
        <v>60</v>
      </c>
      <c r="G2487" s="15">
        <v>42140</v>
      </c>
      <c r="H2487" s="16">
        <v>2015</v>
      </c>
      <c r="I2487" s="16">
        <v>5</v>
      </c>
      <c r="J2487" t="s" s="17">
        <v>40</v>
      </c>
      <c r="K2487" s="16"/>
      <c r="L2487" s="12">
        <v>917296769</v>
      </c>
      <c r="M2487" s="12">
        <v>637874958</v>
      </c>
      <c r="N2487" s="12">
        <v>637874961</v>
      </c>
      <c r="O2487" t="s" s="13">
        <v>16755</v>
      </c>
      <c r="P2487" s="16">
        <v>28034</v>
      </c>
      <c r="Q2487" t="s" s="13">
        <v>34</v>
      </c>
      <c r="R2487" t="s" s="24">
        <v>16756</v>
      </c>
      <c r="S2487" s="12"/>
      <c r="T2487" s="12"/>
      <c r="U2487" t="s" s="13">
        <v>16757</v>
      </c>
      <c r="V2487" t="s" s="13">
        <v>16758</v>
      </c>
      <c r="W2487" t="s" s="13">
        <v>16758</v>
      </c>
      <c r="X2487" t="s" s="13">
        <v>16759</v>
      </c>
      <c r="Y2487" t="s" s="13">
        <v>16760</v>
      </c>
      <c r="Z2487" s="12"/>
      <c r="AA2487" s="19">
        <v>44097</v>
      </c>
      <c r="AB2487" s="20"/>
    </row>
    <row r="2488" ht="15.75" customHeight="1">
      <c r="A2488" s="12">
        <v>2562</v>
      </c>
      <c r="B2488" s="12">
        <v>25623</v>
      </c>
      <c r="C2488" t="s" s="13">
        <v>28</v>
      </c>
      <c r="D2488" t="s" s="13">
        <v>16762</v>
      </c>
      <c r="E2488" t="s" s="14">
        <f>MID(D2488,1,SEARCH(",",D2488)-1)</f>
        <v>16754</v>
      </c>
      <c r="F2488" t="s" s="13">
        <f>MID(D2488,SEARCH(",",D2488)+2,50)</f>
        <v>128</v>
      </c>
      <c r="G2488" s="15">
        <v>39892</v>
      </c>
      <c r="H2488" s="16">
        <v>2009</v>
      </c>
      <c r="I2488" s="16">
        <v>11</v>
      </c>
      <c r="J2488" t="s" s="17">
        <v>40</v>
      </c>
      <c r="K2488" s="16"/>
      <c r="L2488" s="12">
        <v>917296769</v>
      </c>
      <c r="M2488" s="12">
        <v>637874958</v>
      </c>
      <c r="N2488" s="12">
        <v>637874961</v>
      </c>
      <c r="O2488" t="s" s="13">
        <v>16755</v>
      </c>
      <c r="P2488" s="16">
        <v>28034</v>
      </c>
      <c r="Q2488" t="s" s="13">
        <v>34</v>
      </c>
      <c r="R2488" t="s" s="24">
        <v>16756</v>
      </c>
      <c r="S2488" s="12"/>
      <c r="T2488" s="12"/>
      <c r="U2488" t="s" s="13">
        <v>16757</v>
      </c>
      <c r="V2488" t="s" s="13">
        <v>16758</v>
      </c>
      <c r="W2488" t="s" s="13">
        <v>16758</v>
      </c>
      <c r="X2488" t="s" s="13">
        <v>16759</v>
      </c>
      <c r="Y2488" t="s" s="13">
        <v>16760</v>
      </c>
      <c r="Z2488" s="12"/>
      <c r="AA2488" s="19">
        <v>44097</v>
      </c>
      <c r="AB2488" s="20"/>
    </row>
    <row r="2489" ht="15.75" customHeight="1">
      <c r="A2489" s="12">
        <v>2563</v>
      </c>
      <c r="B2489" s="12">
        <v>25631</v>
      </c>
      <c r="C2489" t="s" s="13">
        <v>28</v>
      </c>
      <c r="D2489" t="s" s="13">
        <v>16763</v>
      </c>
      <c r="E2489" t="s" s="14">
        <f>MID(D2489,1,SEARCH(",",D2489)-1)</f>
        <v>16764</v>
      </c>
      <c r="F2489" t="s" s="13">
        <f>MID(D2489,SEARCH(",",D2489)+2,50)</f>
        <v>1222</v>
      </c>
      <c r="G2489" s="15">
        <v>41655</v>
      </c>
      <c r="H2489" s="16">
        <v>2014</v>
      </c>
      <c r="I2489" s="16">
        <v>6</v>
      </c>
      <c r="J2489" t="s" s="17">
        <v>32</v>
      </c>
      <c r="K2489" s="16"/>
      <c r="L2489" s="12">
        <v>699996304</v>
      </c>
      <c r="M2489" s="12">
        <v>627954990</v>
      </c>
      <c r="N2489" s="12"/>
      <c r="O2489" t="s" s="13">
        <v>16765</v>
      </c>
      <c r="P2489" s="16">
        <v>28050</v>
      </c>
      <c r="Q2489" t="s" s="13">
        <v>34</v>
      </c>
      <c r="R2489" t="s" s="24">
        <v>16766</v>
      </c>
      <c r="S2489" s="12"/>
      <c r="T2489" s="12"/>
      <c r="U2489" t="s" s="13">
        <v>16767</v>
      </c>
      <c r="V2489" t="s" s="13">
        <v>16768</v>
      </c>
      <c r="W2489" t="s" s="13">
        <v>16767</v>
      </c>
      <c r="X2489" t="s" s="13">
        <v>16769</v>
      </c>
      <c r="Y2489" t="s" s="13">
        <v>16770</v>
      </c>
      <c r="Z2489" s="12"/>
      <c r="AA2489" s="19">
        <v>44097</v>
      </c>
      <c r="AB2489" s="20"/>
    </row>
    <row r="2490" ht="15.75" customHeight="1">
      <c r="A2490" s="12">
        <v>2564</v>
      </c>
      <c r="B2490" s="12">
        <v>25641</v>
      </c>
      <c r="C2490" t="s" s="13">
        <v>28</v>
      </c>
      <c r="D2490" t="s" s="13">
        <v>16771</v>
      </c>
      <c r="E2490" t="s" s="14">
        <f>MID(D2490,1,SEARCH(",",D2490)-1)</f>
        <v>16772</v>
      </c>
      <c r="F2490" t="s" s="13">
        <f>MID(D2490,SEARCH(",",D2490)+2,50)</f>
        <v>2467</v>
      </c>
      <c r="G2490" s="15">
        <v>39191</v>
      </c>
      <c r="H2490" s="16">
        <v>2007</v>
      </c>
      <c r="I2490" s="16">
        <v>13</v>
      </c>
      <c r="J2490" t="s" s="17">
        <v>40</v>
      </c>
      <c r="K2490" t="s" s="17">
        <v>16773</v>
      </c>
      <c r="L2490" s="12">
        <v>629277354</v>
      </c>
      <c r="M2490" s="12">
        <v>636367542</v>
      </c>
      <c r="N2490" s="12"/>
      <c r="O2490" t="s" s="13">
        <v>16774</v>
      </c>
      <c r="P2490" s="16">
        <v>28049</v>
      </c>
      <c r="Q2490" t="s" s="13">
        <v>34</v>
      </c>
      <c r="R2490" t="s" s="24">
        <v>16775</v>
      </c>
      <c r="S2490" s="12"/>
      <c r="T2490" s="12"/>
      <c r="U2490" t="s" s="13">
        <v>16776</v>
      </c>
      <c r="V2490" t="s" s="13">
        <v>16777</v>
      </c>
      <c r="W2490" t="s" s="13">
        <v>16777</v>
      </c>
      <c r="X2490" t="s" s="13">
        <v>16778</v>
      </c>
      <c r="Y2490" t="s" s="13">
        <v>16779</v>
      </c>
      <c r="Z2490" s="12"/>
      <c r="AA2490" s="19">
        <v>44097</v>
      </c>
      <c r="AB2490" s="20"/>
    </row>
    <row r="2491" ht="15.75" customHeight="1">
      <c r="A2491" s="12">
        <v>2565</v>
      </c>
      <c r="B2491" s="12">
        <v>25651</v>
      </c>
      <c r="C2491" t="s" s="13">
        <v>28</v>
      </c>
      <c r="D2491" t="s" s="13">
        <v>16780</v>
      </c>
      <c r="E2491" t="s" s="14">
        <f>MID(D2491,1,SEARCH(",",D2491)-1)</f>
        <v>16781</v>
      </c>
      <c r="F2491" t="s" s="13">
        <f>MID(D2491,SEARCH(",",D2491)+2,50)</f>
        <v>178</v>
      </c>
      <c r="G2491" s="15">
        <v>39166</v>
      </c>
      <c r="H2491" s="16">
        <v>2007</v>
      </c>
      <c r="I2491" s="16">
        <v>13</v>
      </c>
      <c r="J2491" t="s" s="17">
        <v>32</v>
      </c>
      <c r="K2491" s="16"/>
      <c r="L2491" s="12">
        <v>659179553</v>
      </c>
      <c r="M2491" s="12">
        <v>609445474</v>
      </c>
      <c r="N2491" s="12">
        <v>913862933</v>
      </c>
      <c r="O2491" t="s" s="13">
        <v>16782</v>
      </c>
      <c r="P2491" s="16">
        <v>28035</v>
      </c>
      <c r="Q2491" t="s" s="13">
        <v>34</v>
      </c>
      <c r="R2491" t="s" s="24">
        <v>16783</v>
      </c>
      <c r="S2491" s="12"/>
      <c r="T2491" s="12"/>
      <c r="U2491" t="s" s="13">
        <v>16784</v>
      </c>
      <c r="V2491" t="s" s="13">
        <v>16785</v>
      </c>
      <c r="W2491" t="s" s="13">
        <v>16785</v>
      </c>
      <c r="X2491" t="s" s="13">
        <v>16786</v>
      </c>
      <c r="Y2491" t="s" s="13">
        <v>16787</v>
      </c>
      <c r="Z2491" s="12"/>
      <c r="AA2491" s="19">
        <v>44097</v>
      </c>
      <c r="AB2491" s="20"/>
    </row>
    <row r="2492" ht="15.75" customHeight="1">
      <c r="A2492" s="12">
        <v>2566</v>
      </c>
      <c r="B2492" s="12">
        <v>25661</v>
      </c>
      <c r="C2492" t="s" s="13">
        <v>28</v>
      </c>
      <c r="D2492" t="s" s="13">
        <v>16788</v>
      </c>
      <c r="E2492" t="s" s="14">
        <f>MID(D2492,1,SEARCH(",",D2492)-1)</f>
        <v>16789</v>
      </c>
      <c r="F2492" t="s" s="13">
        <f>MID(D2492,SEARCH(",",D2492)+2,50)</f>
        <v>16790</v>
      </c>
      <c r="G2492" s="15">
        <v>39888</v>
      </c>
      <c r="H2492" s="16">
        <f>YEAR(G2492)</f>
        <v>2009</v>
      </c>
      <c r="I2492" s="16">
        <f>INT((TODAY()-G2492)/365)</f>
        <v>11</v>
      </c>
      <c r="J2492" t="s" s="17">
        <v>32</v>
      </c>
      <c r="K2492" t="s" s="17">
        <v>16791</v>
      </c>
      <c r="L2492" s="12">
        <v>610888494</v>
      </c>
      <c r="M2492" s="12">
        <v>610945486</v>
      </c>
      <c r="N2492" s="12">
        <v>617929963</v>
      </c>
      <c r="O2492" t="s" s="13">
        <v>16792</v>
      </c>
      <c r="P2492" s="16">
        <v>28049</v>
      </c>
      <c r="Q2492" t="s" s="13">
        <v>34</v>
      </c>
      <c r="R2492" t="s" s="24">
        <v>16793</v>
      </c>
      <c r="S2492" s="12"/>
      <c r="T2492" s="12"/>
      <c r="U2492" t="s" s="13">
        <v>16794</v>
      </c>
      <c r="V2492" t="s" s="13">
        <v>16795</v>
      </c>
      <c r="W2492" t="s" s="13">
        <v>16795</v>
      </c>
      <c r="X2492" t="s" s="13">
        <v>16796</v>
      </c>
      <c r="Y2492" t="s" s="13">
        <v>16797</v>
      </c>
      <c r="Z2492" s="12"/>
      <c r="AA2492" s="19">
        <v>44097</v>
      </c>
      <c r="AB2492" s="20"/>
    </row>
    <row r="2493" ht="15.75" customHeight="1">
      <c r="A2493" s="12">
        <v>2567</v>
      </c>
      <c r="B2493" s="12">
        <v>25671</v>
      </c>
      <c r="C2493" t="s" s="13">
        <v>28</v>
      </c>
      <c r="D2493" t="s" s="13">
        <v>16798</v>
      </c>
      <c r="E2493" t="s" s="14">
        <f>MID(D2493,1,SEARCH(",",D2493)-1)</f>
        <v>16799</v>
      </c>
      <c r="F2493" t="s" s="13">
        <f>MID(D2493,SEARCH(",",D2493)+2,50)</f>
        <v>373</v>
      </c>
      <c r="G2493" s="15">
        <v>41869</v>
      </c>
      <c r="H2493" s="16">
        <f>YEAR(G2493)</f>
        <v>2014</v>
      </c>
      <c r="I2493" s="16">
        <f>INT((TODAY()-G2493)/365)</f>
        <v>6</v>
      </c>
      <c r="J2493" t="s" s="17">
        <v>40</v>
      </c>
      <c r="K2493" s="16"/>
      <c r="L2493" s="12">
        <v>697771579</v>
      </c>
      <c r="M2493" s="12">
        <v>687323320</v>
      </c>
      <c r="N2493" s="12"/>
      <c r="O2493" t="s" s="13">
        <v>16800</v>
      </c>
      <c r="P2493" s="16">
        <v>28039</v>
      </c>
      <c r="Q2493" t="s" s="13">
        <v>34</v>
      </c>
      <c r="R2493" t="s" s="24">
        <v>16801</v>
      </c>
      <c r="S2493" s="12"/>
      <c r="T2493" s="12"/>
      <c r="U2493" t="s" s="13">
        <v>16802</v>
      </c>
      <c r="V2493" t="s" s="13">
        <v>16803</v>
      </c>
      <c r="W2493" t="s" s="13">
        <v>16803</v>
      </c>
      <c r="X2493" t="s" s="13">
        <v>16804</v>
      </c>
      <c r="Y2493" t="s" s="13">
        <v>16805</v>
      </c>
      <c r="Z2493" s="12"/>
      <c r="AA2493" s="19">
        <v>44097</v>
      </c>
      <c r="AB2493" s="20"/>
    </row>
    <row r="2494" ht="15.75" customHeight="1">
      <c r="A2494" s="12">
        <v>2568</v>
      </c>
      <c r="B2494" s="12">
        <v>25681</v>
      </c>
      <c r="C2494" t="s" s="13">
        <v>28</v>
      </c>
      <c r="D2494" t="s" s="13">
        <v>16806</v>
      </c>
      <c r="E2494" t="s" s="14">
        <f>MID(D2494,1,SEARCH(",",D2494)-1)</f>
        <v>16807</v>
      </c>
      <c r="F2494" t="s" s="13">
        <f>MID(D2494,SEARCH(",",D2494)+2,50)</f>
        <v>642</v>
      </c>
      <c r="G2494" s="15">
        <v>40957</v>
      </c>
      <c r="H2494" s="16">
        <f>YEAR(G2494)</f>
        <v>2012</v>
      </c>
      <c r="I2494" s="16">
        <f>INT((TODAY()-G2494)/365)</f>
        <v>8</v>
      </c>
      <c r="J2494" t="s" s="17">
        <v>32</v>
      </c>
      <c r="K2494" s="16"/>
      <c r="L2494" s="12">
        <v>644198455</v>
      </c>
      <c r="M2494" s="12">
        <v>644008456</v>
      </c>
      <c r="N2494" s="12"/>
      <c r="O2494" t="s" s="13">
        <v>16808</v>
      </c>
      <c r="P2494" s="16">
        <v>28029</v>
      </c>
      <c r="Q2494" t="s" s="13">
        <v>34</v>
      </c>
      <c r="R2494" t="s" s="24">
        <v>16809</v>
      </c>
      <c r="S2494" s="12"/>
      <c r="T2494" s="12"/>
      <c r="U2494" t="s" s="13">
        <v>16810</v>
      </c>
      <c r="V2494" t="s" s="13">
        <v>16811</v>
      </c>
      <c r="W2494" t="s" s="13">
        <v>16810</v>
      </c>
      <c r="X2494" t="s" s="13">
        <v>16812</v>
      </c>
      <c r="Y2494" t="s" s="13">
        <v>16813</v>
      </c>
      <c r="Z2494" s="12"/>
      <c r="AA2494" s="19">
        <v>44097</v>
      </c>
      <c r="AB2494" s="20"/>
    </row>
    <row r="2495" ht="15.75" customHeight="1">
      <c r="A2495" s="12">
        <v>2569</v>
      </c>
      <c r="B2495" s="12">
        <v>25691</v>
      </c>
      <c r="C2495" t="s" s="13">
        <v>28</v>
      </c>
      <c r="D2495" t="s" s="13">
        <v>16814</v>
      </c>
      <c r="E2495" t="s" s="14">
        <f>MID(D2495,1,SEARCH(",",D2495)-1)</f>
        <v>16815</v>
      </c>
      <c r="F2495" t="s" s="13">
        <f>MID(D2495,SEARCH(",",D2495)+2,50)</f>
        <v>642</v>
      </c>
      <c r="G2495" s="15">
        <v>38535</v>
      </c>
      <c r="H2495" s="16">
        <f>YEAR(G2495)</f>
        <v>2005</v>
      </c>
      <c r="I2495" s="16">
        <f>INT((TODAY()-G2495)/365)</f>
        <v>15</v>
      </c>
      <c r="J2495" t="s" s="17">
        <v>32</v>
      </c>
      <c r="K2495" t="s" s="17">
        <v>16816</v>
      </c>
      <c r="L2495" s="12">
        <v>649963636</v>
      </c>
      <c r="M2495" s="12">
        <v>607270655</v>
      </c>
      <c r="N2495" s="12"/>
      <c r="O2495" t="s" s="13">
        <v>16817</v>
      </c>
      <c r="P2495" s="16">
        <v>28050</v>
      </c>
      <c r="Q2495" t="s" s="13">
        <v>34</v>
      </c>
      <c r="R2495" t="s" s="24">
        <v>16818</v>
      </c>
      <c r="S2495" s="12"/>
      <c r="T2495" s="12"/>
      <c r="U2495" t="s" s="13">
        <v>16819</v>
      </c>
      <c r="V2495" t="s" s="13">
        <v>16820</v>
      </c>
      <c r="W2495" t="s" s="13">
        <v>16820</v>
      </c>
      <c r="X2495" t="s" s="13">
        <v>16821</v>
      </c>
      <c r="Y2495" t="s" s="13">
        <v>16822</v>
      </c>
      <c r="Z2495" s="12"/>
      <c r="AA2495" s="19">
        <v>44097</v>
      </c>
      <c r="AB2495" s="20"/>
    </row>
    <row r="2496" ht="15.75" customHeight="1">
      <c r="A2496" s="12">
        <v>2569</v>
      </c>
      <c r="B2496" s="12">
        <v>25692</v>
      </c>
      <c r="C2496" t="s" s="13">
        <v>28</v>
      </c>
      <c r="D2496" t="s" s="13">
        <v>16823</v>
      </c>
      <c r="E2496" t="s" s="14">
        <f>MID(D2496,1,SEARCH(",",D2496)-1)</f>
        <v>16815</v>
      </c>
      <c r="F2496" t="s" s="13">
        <f>MID(D2496,SEARCH(",",D2496)+2,50)</f>
        <v>530</v>
      </c>
      <c r="G2496" s="15">
        <v>40366</v>
      </c>
      <c r="H2496" s="16">
        <f>YEAR(G2496)</f>
        <v>2010</v>
      </c>
      <c r="I2496" s="16">
        <f>INT((TODAY()-G2496)/365)</f>
        <v>10</v>
      </c>
      <c r="J2496" t="s" s="17">
        <v>32</v>
      </c>
      <c r="K2496" t="s" s="17">
        <v>16824</v>
      </c>
      <c r="L2496" s="12">
        <v>649963636</v>
      </c>
      <c r="M2496" s="12">
        <v>607270655</v>
      </c>
      <c r="N2496" s="12"/>
      <c r="O2496" t="s" s="13">
        <v>16817</v>
      </c>
      <c r="P2496" s="16">
        <v>28050</v>
      </c>
      <c r="Q2496" t="s" s="13">
        <v>34</v>
      </c>
      <c r="R2496" t="s" s="24">
        <v>16818</v>
      </c>
      <c r="S2496" s="12"/>
      <c r="T2496" s="12"/>
      <c r="U2496" t="s" s="13">
        <v>16819</v>
      </c>
      <c r="V2496" t="s" s="13">
        <v>16820</v>
      </c>
      <c r="W2496" t="s" s="13">
        <v>16820</v>
      </c>
      <c r="X2496" t="s" s="13">
        <v>16821</v>
      </c>
      <c r="Y2496" t="s" s="13">
        <v>16822</v>
      </c>
      <c r="Z2496" s="12"/>
      <c r="AA2496" s="19">
        <v>44110</v>
      </c>
      <c r="AB2496" s="20"/>
    </row>
    <row r="2497" ht="15.75" customHeight="1">
      <c r="A2497" s="12">
        <v>2570</v>
      </c>
      <c r="B2497" s="12">
        <v>25701</v>
      </c>
      <c r="C2497" t="s" s="13">
        <v>28</v>
      </c>
      <c r="D2497" t="s" s="13">
        <v>16825</v>
      </c>
      <c r="E2497" t="s" s="14">
        <f>MID(D2497,1,SEARCH(",",D2497)-1)</f>
        <v>16826</v>
      </c>
      <c r="F2497" t="s" s="13">
        <f>MID(D2497,SEARCH(",",D2497)+2,50)</f>
        <v>192</v>
      </c>
      <c r="G2497" s="15">
        <v>40514</v>
      </c>
      <c r="H2497" s="16">
        <f>YEAR(G2497)</f>
        <v>2010</v>
      </c>
      <c r="I2497" s="16">
        <f>INT((TODAY()-G2497)/365)</f>
        <v>9</v>
      </c>
      <c r="J2497" t="s" s="17">
        <v>32</v>
      </c>
      <c r="K2497" t="s" s="17">
        <v>16827</v>
      </c>
      <c r="L2497" s="12">
        <v>639302252</v>
      </c>
      <c r="M2497" s="12">
        <v>913165400</v>
      </c>
      <c r="N2497" s="12"/>
      <c r="O2497" t="s" s="13">
        <v>16828</v>
      </c>
      <c r="P2497" s="16">
        <v>28035</v>
      </c>
      <c r="Q2497" t="s" s="13">
        <v>34</v>
      </c>
      <c r="R2497" t="s" s="24">
        <v>16829</v>
      </c>
      <c r="S2497" s="12"/>
      <c r="T2497" s="12"/>
      <c r="U2497" s="12"/>
      <c r="V2497" t="s" s="13">
        <v>16830</v>
      </c>
      <c r="W2497" t="s" s="13">
        <v>16830</v>
      </c>
      <c r="X2497" t="s" s="13">
        <v>16831</v>
      </c>
      <c r="Y2497" t="s" s="13">
        <v>16832</v>
      </c>
      <c r="Z2497" s="12"/>
      <c r="AA2497" s="19">
        <v>44097</v>
      </c>
      <c r="AB2497" s="20"/>
    </row>
    <row r="2498" ht="15.75" customHeight="1">
      <c r="A2498" s="12">
        <v>2571</v>
      </c>
      <c r="B2498" s="12">
        <v>25711</v>
      </c>
      <c r="C2498" t="s" s="13">
        <v>28</v>
      </c>
      <c r="D2498" t="s" s="13">
        <v>16833</v>
      </c>
      <c r="E2498" t="s" s="14">
        <f>MID(D2498,1,SEARCH(",",D2498)-1)</f>
        <v>16834</v>
      </c>
      <c r="F2498" t="s" s="13">
        <f>MID(D2498,SEARCH(",",D2498)+2,50)</f>
        <v>253</v>
      </c>
      <c r="G2498" s="15">
        <v>40506</v>
      </c>
      <c r="H2498" s="16">
        <f>YEAR(G2498)</f>
        <v>2010</v>
      </c>
      <c r="I2498" s="16">
        <f>INT((TODAY()-G2498)/365)</f>
        <v>9</v>
      </c>
      <c r="J2498" t="s" s="17">
        <v>40</v>
      </c>
      <c r="K2498" t="s" s="17">
        <v>16835</v>
      </c>
      <c r="L2498" s="12">
        <v>618733816</v>
      </c>
      <c r="M2498" s="12">
        <v>630823279</v>
      </c>
      <c r="N2498" s="12"/>
      <c r="O2498" t="s" s="13">
        <v>16836</v>
      </c>
      <c r="P2498" s="16">
        <v>28049</v>
      </c>
      <c r="Q2498" t="s" s="13">
        <v>34</v>
      </c>
      <c r="R2498" t="s" s="24">
        <v>16837</v>
      </c>
      <c r="S2498" s="12"/>
      <c r="T2498" s="12"/>
      <c r="U2498" t="s" s="13">
        <v>16838</v>
      </c>
      <c r="V2498" t="s" s="13">
        <v>16839</v>
      </c>
      <c r="W2498" t="s" s="13">
        <v>16839</v>
      </c>
      <c r="X2498" t="s" s="13">
        <v>16840</v>
      </c>
      <c r="Y2498" t="s" s="13">
        <v>16841</v>
      </c>
      <c r="Z2498" s="12"/>
      <c r="AA2498" s="19">
        <v>44097</v>
      </c>
      <c r="AB2498" s="20"/>
    </row>
    <row r="2499" ht="15.75" customHeight="1">
      <c r="A2499" s="12">
        <v>2572</v>
      </c>
      <c r="B2499" s="12">
        <v>25721</v>
      </c>
      <c r="C2499" t="s" s="13">
        <v>28</v>
      </c>
      <c r="D2499" t="s" s="13">
        <v>16842</v>
      </c>
      <c r="E2499" t="s" s="14">
        <f>MID(D2499,1,SEARCH(",",D2499)-1)</f>
        <v>16843</v>
      </c>
      <c r="F2499" t="s" s="13">
        <f>MID(D2499,SEARCH(",",D2499)+2,50)</f>
        <v>16844</v>
      </c>
      <c r="G2499" s="15">
        <v>38414</v>
      </c>
      <c r="H2499" s="16">
        <f>YEAR(G2499)</f>
        <v>2005</v>
      </c>
      <c r="I2499" s="16">
        <f>INT((TODAY()-G2499)/365)</f>
        <v>15</v>
      </c>
      <c r="J2499" t="s" s="17">
        <v>40</v>
      </c>
      <c r="K2499" t="s" s="17">
        <v>16845</v>
      </c>
      <c r="L2499" s="12">
        <v>660108071</v>
      </c>
      <c r="M2499" s="12">
        <v>660108165</v>
      </c>
      <c r="N2499" s="12"/>
      <c r="O2499" t="s" s="13">
        <v>16846</v>
      </c>
      <c r="P2499" s="16">
        <v>28034</v>
      </c>
      <c r="Q2499" t="s" s="13">
        <v>34</v>
      </c>
      <c r="R2499" t="s" s="24">
        <v>16847</v>
      </c>
      <c r="S2499" s="12"/>
      <c r="T2499" s="12"/>
      <c r="U2499" t="s" s="13">
        <v>16848</v>
      </c>
      <c r="V2499" t="s" s="13">
        <v>16849</v>
      </c>
      <c r="W2499" t="s" s="13">
        <v>16848</v>
      </c>
      <c r="X2499" t="s" s="13">
        <v>16850</v>
      </c>
      <c r="Y2499" t="s" s="13">
        <v>16851</v>
      </c>
      <c r="Z2499" s="12"/>
      <c r="AA2499" s="19">
        <v>44098</v>
      </c>
      <c r="AB2499" s="20"/>
    </row>
    <row r="2500" ht="15.75" customHeight="1">
      <c r="A2500" s="12">
        <v>2573</v>
      </c>
      <c r="B2500" s="12">
        <v>25731</v>
      </c>
      <c r="C2500" t="s" s="13">
        <v>28</v>
      </c>
      <c r="D2500" t="s" s="13">
        <v>16852</v>
      </c>
      <c r="E2500" t="s" s="14">
        <f>MID(D2500,1,SEARCH(",",D2500)-1)</f>
        <v>16853</v>
      </c>
      <c r="F2500" t="s" s="13">
        <f>MID(D2500,SEARCH(",",D2500)+2,50)</f>
        <v>16854</v>
      </c>
      <c r="G2500" s="15">
        <v>41737</v>
      </c>
      <c r="H2500" s="16">
        <f>YEAR(G2500)</f>
        <v>2014</v>
      </c>
      <c r="I2500" s="16">
        <f>INT((TODAY()-G2500)/365)</f>
        <v>6</v>
      </c>
      <c r="J2500" t="s" s="17">
        <v>40</v>
      </c>
      <c r="K2500" s="16"/>
      <c r="L2500" s="12">
        <v>606389664</v>
      </c>
      <c r="M2500" s="12">
        <v>616692150</v>
      </c>
      <c r="N2500" s="12"/>
      <c r="O2500" t="s" s="13">
        <v>16855</v>
      </c>
      <c r="P2500" s="16">
        <v>28035</v>
      </c>
      <c r="Q2500" t="s" s="13">
        <v>34</v>
      </c>
      <c r="R2500" t="s" s="24">
        <v>16856</v>
      </c>
      <c r="S2500" s="12"/>
      <c r="T2500" s="12"/>
      <c r="U2500" t="s" s="13">
        <v>16857</v>
      </c>
      <c r="V2500" t="s" s="13">
        <v>16858</v>
      </c>
      <c r="W2500" t="s" s="13">
        <v>16858</v>
      </c>
      <c r="X2500" t="s" s="13">
        <v>16859</v>
      </c>
      <c r="Y2500" t="s" s="13">
        <v>16860</v>
      </c>
      <c r="Z2500" s="12"/>
      <c r="AA2500" s="19">
        <v>44098</v>
      </c>
      <c r="AB2500" s="20"/>
    </row>
    <row r="2501" ht="15.75" customHeight="1">
      <c r="A2501" s="12">
        <v>2574</v>
      </c>
      <c r="B2501" s="12">
        <v>25741</v>
      </c>
      <c r="C2501" t="s" s="13">
        <v>28</v>
      </c>
      <c r="D2501" t="s" s="13">
        <v>16861</v>
      </c>
      <c r="E2501" t="s" s="14">
        <f>MID(D2501,1,SEARCH(",",D2501)-1)</f>
        <v>16862</v>
      </c>
      <c r="F2501" t="s" s="13">
        <f>MID(D2501,SEARCH(",",D2501)+2,50)</f>
        <v>178</v>
      </c>
      <c r="G2501" s="15">
        <v>39972</v>
      </c>
      <c r="H2501" s="16">
        <f>YEAR(G2501)</f>
        <v>2009</v>
      </c>
      <c r="I2501" s="16">
        <f>INT((TODAY()-G2501)/365)</f>
        <v>11</v>
      </c>
      <c r="J2501" t="s" s="17">
        <v>32</v>
      </c>
      <c r="K2501" s="16"/>
      <c r="L2501" s="12">
        <v>671611451</v>
      </c>
      <c r="M2501" s="12"/>
      <c r="N2501" s="12"/>
      <c r="O2501" t="s" s="13">
        <v>16863</v>
      </c>
      <c r="P2501" s="16">
        <v>28035</v>
      </c>
      <c r="Q2501" t="s" s="13">
        <v>34</v>
      </c>
      <c r="R2501" t="s" s="24">
        <v>16864</v>
      </c>
      <c r="S2501" s="12"/>
      <c r="T2501" s="12"/>
      <c r="U2501" t="s" s="13">
        <v>16865</v>
      </c>
      <c r="V2501" t="s" s="13">
        <v>16866</v>
      </c>
      <c r="W2501" t="s" s="13">
        <v>16865</v>
      </c>
      <c r="X2501" t="s" s="13">
        <v>16867</v>
      </c>
      <c r="Y2501" t="s" s="13">
        <v>16868</v>
      </c>
      <c r="Z2501" s="12"/>
      <c r="AA2501" s="19">
        <v>44098</v>
      </c>
      <c r="AB2501" s="20"/>
    </row>
    <row r="2502" ht="15.75" customHeight="1">
      <c r="A2502" s="12">
        <v>2575</v>
      </c>
      <c r="B2502" s="12">
        <v>25751</v>
      </c>
      <c r="C2502" t="s" s="13">
        <v>28</v>
      </c>
      <c r="D2502" t="s" s="13">
        <v>16869</v>
      </c>
      <c r="E2502" t="s" s="14">
        <f>MID(D2502,1,SEARCH(",",D2502)-1)</f>
        <v>16870</v>
      </c>
      <c r="F2502" t="s" s="13">
        <f>MID(D2502,SEARCH(",",D2502)+2,50)</f>
        <v>1265</v>
      </c>
      <c r="G2502" s="15">
        <v>39301</v>
      </c>
      <c r="H2502" s="16">
        <f>YEAR(G2502)</f>
        <v>2007</v>
      </c>
      <c r="I2502" s="16">
        <f>INT((TODAY()-G2502)/365)</f>
        <v>13</v>
      </c>
      <c r="J2502" t="s" s="17">
        <v>32</v>
      </c>
      <c r="K2502" s="16"/>
      <c r="L2502" s="12">
        <v>609794994</v>
      </c>
      <c r="M2502" s="12">
        <v>615445758</v>
      </c>
      <c r="N2502" s="12"/>
      <c r="O2502" t="s" s="13">
        <v>16871</v>
      </c>
      <c r="P2502" s="16">
        <v>28049</v>
      </c>
      <c r="Q2502" t="s" s="13">
        <v>34</v>
      </c>
      <c r="R2502" t="s" s="24">
        <v>16872</v>
      </c>
      <c r="S2502" s="12"/>
      <c r="T2502" s="12"/>
      <c r="U2502" t="s" s="13">
        <v>16873</v>
      </c>
      <c r="V2502" t="s" s="13">
        <v>16874</v>
      </c>
      <c r="W2502" t="s" s="13">
        <v>16874</v>
      </c>
      <c r="X2502" t="s" s="13">
        <v>16875</v>
      </c>
      <c r="Y2502" t="s" s="13">
        <v>16876</v>
      </c>
      <c r="Z2502" s="12"/>
      <c r="AA2502" s="19">
        <v>44098</v>
      </c>
      <c r="AB2502" s="20"/>
    </row>
    <row r="2503" ht="15.75" customHeight="1">
      <c r="A2503" s="12">
        <v>2576</v>
      </c>
      <c r="B2503" s="12">
        <v>25761</v>
      </c>
      <c r="C2503" t="s" s="13">
        <v>28</v>
      </c>
      <c r="D2503" t="s" s="13">
        <v>16877</v>
      </c>
      <c r="E2503" t="s" s="14">
        <f>MID(D2503,1,SEARCH(",",D2503)-1)</f>
        <v>9210</v>
      </c>
      <c r="F2503" t="s" s="13">
        <f>MID(D2503,SEARCH(",",D2503)+2,50)</f>
        <v>2152</v>
      </c>
      <c r="G2503" s="15">
        <v>41212</v>
      </c>
      <c r="H2503" s="16">
        <f>YEAR(G2503)</f>
        <v>2012</v>
      </c>
      <c r="I2503" s="16">
        <f>INT((TODAY()-G2503)/365)</f>
        <v>7</v>
      </c>
      <c r="J2503" t="s" s="17">
        <v>40</v>
      </c>
      <c r="K2503" t="s" s="17">
        <v>16878</v>
      </c>
      <c r="L2503" s="12">
        <v>676009142</v>
      </c>
      <c r="M2503" s="12">
        <v>608081627</v>
      </c>
      <c r="N2503" s="12">
        <v>629127182</v>
      </c>
      <c r="O2503" t="s" s="13">
        <v>16879</v>
      </c>
      <c r="P2503" s="16">
        <v>28049</v>
      </c>
      <c r="Q2503" t="s" s="13">
        <v>34</v>
      </c>
      <c r="R2503" t="s" s="24">
        <v>16880</v>
      </c>
      <c r="S2503" s="12"/>
      <c r="T2503" s="12"/>
      <c r="U2503" t="s" s="13">
        <v>16881</v>
      </c>
      <c r="V2503" t="s" s="13">
        <v>16882</v>
      </c>
      <c r="W2503" t="s" s="13">
        <v>16882</v>
      </c>
      <c r="X2503" t="s" s="13">
        <v>16883</v>
      </c>
      <c r="Y2503" t="s" s="13">
        <v>16884</v>
      </c>
      <c r="Z2503" s="12"/>
      <c r="AA2503" s="19">
        <v>44098</v>
      </c>
      <c r="AB2503" s="20"/>
    </row>
    <row r="2504" ht="15.75" customHeight="1">
      <c r="A2504" s="12">
        <v>2577</v>
      </c>
      <c r="B2504" s="12">
        <v>25771</v>
      </c>
      <c r="C2504" t="s" s="13">
        <v>28</v>
      </c>
      <c r="D2504" t="s" s="13">
        <v>16885</v>
      </c>
      <c r="E2504" t="s" s="14">
        <f>MID(D2504,1,SEARCH(",",D2504)-1)</f>
        <v>16886</v>
      </c>
      <c r="F2504" t="s" s="13">
        <f>MID(D2504,SEARCH(",",D2504)+2,50)</f>
        <v>149</v>
      </c>
      <c r="G2504" s="15">
        <v>41420</v>
      </c>
      <c r="H2504" s="16">
        <f>YEAR(G2504)</f>
        <v>2013</v>
      </c>
      <c r="I2504" s="16">
        <f>INT((TODAY()-G2504)/365)</f>
        <v>7</v>
      </c>
      <c r="J2504" t="s" s="17">
        <v>40</v>
      </c>
      <c r="K2504" s="16"/>
      <c r="L2504" s="12">
        <v>659560780</v>
      </c>
      <c r="M2504" s="12">
        <v>659484152</v>
      </c>
      <c r="N2504" s="12"/>
      <c r="O2504" t="s" s="13">
        <v>16887</v>
      </c>
      <c r="P2504" s="16">
        <v>28050</v>
      </c>
      <c r="Q2504" t="s" s="13">
        <v>34</v>
      </c>
      <c r="R2504" s="18"/>
      <c r="S2504" t="s" s="13">
        <v>16888</v>
      </c>
      <c r="T2504" s="12"/>
      <c r="U2504" t="s" s="13">
        <v>16889</v>
      </c>
      <c r="V2504" t="s" s="13">
        <v>16890</v>
      </c>
      <c r="W2504" t="s" s="13">
        <v>16890</v>
      </c>
      <c r="X2504" t="s" s="13">
        <v>16891</v>
      </c>
      <c r="Y2504" t="s" s="13">
        <v>16892</v>
      </c>
      <c r="Z2504" s="12"/>
      <c r="AA2504" s="19">
        <v>44099</v>
      </c>
      <c r="AB2504" s="20"/>
    </row>
    <row r="2505" ht="15.75" customHeight="1">
      <c r="A2505" s="12">
        <v>2578</v>
      </c>
      <c r="B2505" s="12">
        <v>25781</v>
      </c>
      <c r="C2505" t="s" s="13">
        <v>28</v>
      </c>
      <c r="D2505" t="s" s="13">
        <v>16893</v>
      </c>
      <c r="E2505" t="s" s="14">
        <f>MID(D2505,1,SEARCH(",",D2505)-1)</f>
        <v>16894</v>
      </c>
      <c r="F2505" t="s" s="13">
        <f>MID(D2505,SEARCH(",",D2505)+2,50)</f>
        <v>46</v>
      </c>
      <c r="G2505" s="15">
        <v>41624</v>
      </c>
      <c r="H2505" s="16">
        <f>YEAR(G2505)</f>
        <v>2013</v>
      </c>
      <c r="I2505" s="16">
        <f>INT((TODAY()-G2505)/365)</f>
        <v>6</v>
      </c>
      <c r="J2505" t="s" s="17">
        <v>40</v>
      </c>
      <c r="K2505" s="16"/>
      <c r="L2505" s="12">
        <v>610424470</v>
      </c>
      <c r="M2505" s="12">
        <v>678010682</v>
      </c>
      <c r="N2505" s="12">
        <v>911968844</v>
      </c>
      <c r="O2505" t="s" s="13">
        <v>16895</v>
      </c>
      <c r="P2505" s="16">
        <v>28035</v>
      </c>
      <c r="Q2505" t="s" s="13">
        <v>34</v>
      </c>
      <c r="R2505" t="s" s="24">
        <v>16896</v>
      </c>
      <c r="S2505" s="12"/>
      <c r="T2505" s="12"/>
      <c r="U2505" t="s" s="13">
        <v>16897</v>
      </c>
      <c r="V2505" t="s" s="13">
        <v>16898</v>
      </c>
      <c r="W2505" t="s" s="13">
        <v>16897</v>
      </c>
      <c r="X2505" t="s" s="13">
        <v>16899</v>
      </c>
      <c r="Y2505" t="s" s="13">
        <v>16900</v>
      </c>
      <c r="Z2505" s="12"/>
      <c r="AA2505" s="19">
        <v>44099</v>
      </c>
      <c r="AB2505" s="20"/>
    </row>
    <row r="2506" ht="15.75" customHeight="1">
      <c r="A2506" s="12">
        <v>2578</v>
      </c>
      <c r="B2506" s="12">
        <v>25782</v>
      </c>
      <c r="C2506" t="s" s="13">
        <v>28</v>
      </c>
      <c r="D2506" t="s" s="13">
        <v>16901</v>
      </c>
      <c r="E2506" t="s" s="14">
        <f>MID(D2506,1,SEARCH(",",D2506)-1)</f>
        <v>16894</v>
      </c>
      <c r="F2506" t="s" s="13">
        <f>MID(D2506,SEARCH(",",D2506)+2,50)</f>
        <v>373</v>
      </c>
      <c r="G2506" s="15">
        <v>40395</v>
      </c>
      <c r="H2506" s="16">
        <f>YEAR(G2506)</f>
        <v>2010</v>
      </c>
      <c r="I2506" s="16">
        <f>INT((TODAY()-G2506)/365)</f>
        <v>10</v>
      </c>
      <c r="J2506" t="s" s="17">
        <v>40</v>
      </c>
      <c r="K2506" s="16"/>
      <c r="L2506" s="12">
        <v>610424470</v>
      </c>
      <c r="M2506" s="12">
        <v>678010682</v>
      </c>
      <c r="N2506" s="12">
        <v>911968844</v>
      </c>
      <c r="O2506" t="s" s="13">
        <v>16895</v>
      </c>
      <c r="P2506" s="16">
        <v>28035</v>
      </c>
      <c r="Q2506" t="s" s="13">
        <v>34</v>
      </c>
      <c r="R2506" t="s" s="24">
        <v>16896</v>
      </c>
      <c r="S2506" s="12"/>
      <c r="T2506" s="12"/>
      <c r="U2506" t="s" s="13">
        <v>16897</v>
      </c>
      <c r="V2506" t="s" s="13">
        <v>16898</v>
      </c>
      <c r="W2506" t="s" s="13">
        <v>16897</v>
      </c>
      <c r="X2506" t="s" s="13">
        <v>16899</v>
      </c>
      <c r="Y2506" t="s" s="13">
        <v>16900</v>
      </c>
      <c r="Z2506" s="12"/>
      <c r="AA2506" s="19">
        <v>44099</v>
      </c>
      <c r="AB2506" s="20"/>
    </row>
    <row r="2507" ht="15.75" customHeight="1">
      <c r="A2507" s="12">
        <v>2579</v>
      </c>
      <c r="B2507" s="12">
        <v>25791</v>
      </c>
      <c r="C2507" t="s" s="13">
        <v>28</v>
      </c>
      <c r="D2507" t="s" s="13">
        <v>16902</v>
      </c>
      <c r="E2507" t="s" s="14">
        <f>MID(D2507,1,SEARCH(",",D2507)-1)</f>
        <v>16903</v>
      </c>
      <c r="F2507" t="s" s="13">
        <f>MID(D2507,SEARCH(",",D2507)+2,50)</f>
        <v>551</v>
      </c>
      <c r="G2507" s="15">
        <v>40303</v>
      </c>
      <c r="H2507" s="16">
        <f>YEAR(G2507)</f>
        <v>2010</v>
      </c>
      <c r="I2507" s="16">
        <f>INT((TODAY()-G2507)/365)</f>
        <v>10</v>
      </c>
      <c r="J2507" t="s" s="17">
        <v>32</v>
      </c>
      <c r="K2507" s="16"/>
      <c r="L2507" s="12">
        <v>670292615</v>
      </c>
      <c r="M2507" s="12"/>
      <c r="N2507" s="12"/>
      <c r="O2507" t="s" s="13">
        <v>16904</v>
      </c>
      <c r="P2507" s="16">
        <v>28049</v>
      </c>
      <c r="Q2507" t="s" s="13">
        <v>34</v>
      </c>
      <c r="R2507" t="s" s="24">
        <v>16905</v>
      </c>
      <c r="S2507" s="12"/>
      <c r="T2507" s="12"/>
      <c r="U2507" t="s" s="13">
        <v>16906</v>
      </c>
      <c r="V2507" t="s" s="13">
        <v>16907</v>
      </c>
      <c r="W2507" t="s" s="13">
        <v>16907</v>
      </c>
      <c r="X2507" t="s" s="13">
        <v>16908</v>
      </c>
      <c r="Y2507" t="s" s="13">
        <v>16909</v>
      </c>
      <c r="Z2507" s="12"/>
      <c r="AA2507" s="19">
        <v>44099</v>
      </c>
      <c r="AB2507" s="20"/>
    </row>
    <row r="2508" ht="15.75" customHeight="1">
      <c r="A2508" s="12">
        <v>2580</v>
      </c>
      <c r="B2508" s="12">
        <v>25801</v>
      </c>
      <c r="C2508" t="s" s="13">
        <v>28</v>
      </c>
      <c r="D2508" t="s" s="13">
        <v>16910</v>
      </c>
      <c r="E2508" t="s" s="14">
        <f>MID(D2508,1,SEARCH(",",D2508)-1)</f>
        <v>16911</v>
      </c>
      <c r="F2508" t="s" s="13">
        <f>MID(D2508,SEARCH(",",D2508)+2,50)</f>
        <v>7974</v>
      </c>
      <c r="G2508" s="15">
        <v>40804</v>
      </c>
      <c r="H2508" s="16">
        <f>YEAR(G2508)</f>
        <v>2011</v>
      </c>
      <c r="I2508" s="16">
        <f>INT((TODAY()-G2508)/365)</f>
        <v>9</v>
      </c>
      <c r="J2508" t="s" s="17">
        <v>32</v>
      </c>
      <c r="K2508" s="16"/>
      <c r="L2508" s="12">
        <v>686464398</v>
      </c>
      <c r="M2508" s="12">
        <v>616774753</v>
      </c>
      <c r="N2508" s="12"/>
      <c r="O2508" t="s" s="13">
        <v>16912</v>
      </c>
      <c r="P2508" s="16">
        <v>28049</v>
      </c>
      <c r="Q2508" t="s" s="13">
        <v>34</v>
      </c>
      <c r="R2508" t="s" s="24">
        <v>16913</v>
      </c>
      <c r="S2508" s="12"/>
      <c r="T2508" s="12"/>
      <c r="U2508" t="s" s="13">
        <v>16914</v>
      </c>
      <c r="V2508" t="s" s="13">
        <v>16915</v>
      </c>
      <c r="W2508" t="s" s="13">
        <v>16914</v>
      </c>
      <c r="X2508" t="s" s="13">
        <v>16916</v>
      </c>
      <c r="Y2508" t="s" s="13">
        <v>16917</v>
      </c>
      <c r="Z2508" s="12"/>
      <c r="AA2508" s="19">
        <v>44099</v>
      </c>
      <c r="AB2508" s="20"/>
    </row>
    <row r="2509" ht="15.75" customHeight="1">
      <c r="A2509" s="12">
        <v>2581</v>
      </c>
      <c r="B2509" s="12">
        <v>25811</v>
      </c>
      <c r="C2509" t="s" s="13">
        <v>7608</v>
      </c>
      <c r="D2509" t="s" s="13">
        <v>16918</v>
      </c>
      <c r="E2509" t="s" s="14">
        <f>MID(D2509,1,SEARCH(",",D2509)-1)</f>
        <v>14007</v>
      </c>
      <c r="F2509" t="s" s="13">
        <f>MID(D2509,SEARCH(",",D2509)+2,50)</f>
        <v>4884</v>
      </c>
      <c r="G2509" s="15">
        <v>41328</v>
      </c>
      <c r="H2509" s="16">
        <f>YEAR(G2509)</f>
        <v>2013</v>
      </c>
      <c r="I2509" s="16">
        <f>INT((TODAY()-G2509)/365)</f>
        <v>7</v>
      </c>
      <c r="J2509" t="s" s="17">
        <v>32</v>
      </c>
      <c r="K2509" s="16"/>
      <c r="L2509" s="12">
        <v>669464246</v>
      </c>
      <c r="M2509" s="12">
        <v>638980535</v>
      </c>
      <c r="N2509" s="12"/>
      <c r="O2509" t="s" s="13">
        <v>16919</v>
      </c>
      <c r="P2509" s="16">
        <v>28860</v>
      </c>
      <c r="Q2509" t="s" s="13">
        <v>13201</v>
      </c>
      <c r="R2509" t="s" s="24">
        <v>16920</v>
      </c>
      <c r="S2509" s="12"/>
      <c r="T2509" s="12"/>
      <c r="U2509" t="s" s="13">
        <v>16921</v>
      </c>
      <c r="V2509" t="s" s="13">
        <v>16922</v>
      </c>
      <c r="W2509" t="s" s="13">
        <v>16922</v>
      </c>
      <c r="X2509" t="s" s="13">
        <v>16923</v>
      </c>
      <c r="Y2509" t="s" s="13">
        <v>16924</v>
      </c>
      <c r="Z2509" s="12"/>
      <c r="AA2509" s="19">
        <v>44099</v>
      </c>
      <c r="AB2509" s="20"/>
    </row>
    <row r="2510" ht="15.75" customHeight="1">
      <c r="A2510" s="12">
        <v>2582</v>
      </c>
      <c r="B2510" s="12">
        <v>25821</v>
      </c>
      <c r="C2510" t="s" s="13">
        <v>28</v>
      </c>
      <c r="D2510" t="s" s="13">
        <v>16925</v>
      </c>
      <c r="E2510" t="s" s="14">
        <f>MID(D2510,1,SEARCH(",",D2510)-1)</f>
        <v>16926</v>
      </c>
      <c r="F2510" t="s" s="13">
        <f>MID(D2510,SEARCH(",",D2510)+2,50)</f>
        <v>67</v>
      </c>
      <c r="G2510" s="15">
        <v>41817</v>
      </c>
      <c r="H2510" s="16">
        <f>YEAR(G2510)</f>
        <v>2014</v>
      </c>
      <c r="I2510" s="16">
        <f>INT((TODAY()-G2510)/365)</f>
        <v>6</v>
      </c>
      <c r="J2510" t="s" s="17">
        <v>40</v>
      </c>
      <c r="K2510" s="16"/>
      <c r="L2510" s="12">
        <v>619863674</v>
      </c>
      <c r="M2510" s="12">
        <v>660669946</v>
      </c>
      <c r="N2510" s="12"/>
      <c r="O2510" t="s" s="13">
        <v>16927</v>
      </c>
      <c r="P2510" s="16">
        <v>28035</v>
      </c>
      <c r="Q2510" t="s" s="13">
        <v>34</v>
      </c>
      <c r="R2510" t="s" s="24">
        <v>16928</v>
      </c>
      <c r="S2510" s="12"/>
      <c r="T2510" s="12"/>
      <c r="U2510" t="s" s="13">
        <v>16929</v>
      </c>
      <c r="V2510" t="s" s="13">
        <v>16930</v>
      </c>
      <c r="W2510" t="s" s="13">
        <v>16929</v>
      </c>
      <c r="X2510" t="s" s="13">
        <v>16931</v>
      </c>
      <c r="Y2510" t="s" s="13">
        <v>16932</v>
      </c>
      <c r="Z2510" s="12"/>
      <c r="AA2510" s="19">
        <v>44100</v>
      </c>
      <c r="AB2510" s="20"/>
    </row>
    <row r="2511" ht="15.75" customHeight="1">
      <c r="A2511" s="12">
        <v>2582</v>
      </c>
      <c r="B2511" s="12">
        <v>25822</v>
      </c>
      <c r="C2511" t="s" s="13">
        <v>28</v>
      </c>
      <c r="D2511" t="s" s="13">
        <v>16933</v>
      </c>
      <c r="E2511" t="s" s="14">
        <f>MID(D2511,1,SEARCH(",",D2511)-1)</f>
        <v>16926</v>
      </c>
      <c r="F2511" t="s" s="13">
        <f>MID(D2511,SEARCH(",",D2511)+2,50)</f>
        <v>300</v>
      </c>
      <c r="G2511" s="15">
        <v>42326</v>
      </c>
      <c r="H2511" s="16">
        <f>YEAR(G2511)</f>
        <v>2015</v>
      </c>
      <c r="I2511" s="16">
        <f>INT((TODAY()-G2511)/365)</f>
        <v>4</v>
      </c>
      <c r="J2511" t="s" s="17">
        <v>40</v>
      </c>
      <c r="K2511" s="16"/>
      <c r="L2511" s="12">
        <v>619863674</v>
      </c>
      <c r="M2511" s="12">
        <v>660669946</v>
      </c>
      <c r="N2511" s="12"/>
      <c r="O2511" t="s" s="13">
        <v>16927</v>
      </c>
      <c r="P2511" s="16">
        <v>28035</v>
      </c>
      <c r="Q2511" t="s" s="13">
        <v>34</v>
      </c>
      <c r="R2511" t="s" s="24">
        <v>16928</v>
      </c>
      <c r="S2511" s="12"/>
      <c r="T2511" s="12"/>
      <c r="U2511" t="s" s="13">
        <v>16929</v>
      </c>
      <c r="V2511" t="s" s="13">
        <v>16930</v>
      </c>
      <c r="W2511" t="s" s="13">
        <v>16929</v>
      </c>
      <c r="X2511" t="s" s="13">
        <v>16931</v>
      </c>
      <c r="Y2511" t="s" s="13">
        <v>16932</v>
      </c>
      <c r="Z2511" s="12"/>
      <c r="AA2511" s="19">
        <v>44100</v>
      </c>
      <c r="AB2511" s="20"/>
    </row>
    <row r="2512" ht="15.75" customHeight="1">
      <c r="A2512" s="12">
        <v>2583</v>
      </c>
      <c r="B2512" s="12">
        <v>25831</v>
      </c>
      <c r="C2512" t="s" s="13">
        <v>28</v>
      </c>
      <c r="D2512" t="s" s="13">
        <v>16934</v>
      </c>
      <c r="E2512" t="s" s="14">
        <f>MID(D2512,1,SEARCH(",",D2512)-1)</f>
        <v>16935</v>
      </c>
      <c r="F2512" t="s" s="13">
        <f>MID(D2512,SEARCH(",",D2512)+2,50)</f>
        <v>4764</v>
      </c>
      <c r="G2512" s="15">
        <v>38026</v>
      </c>
      <c r="H2512" s="16">
        <f>YEAR(G2512)</f>
        <v>2004</v>
      </c>
      <c r="I2512" s="16">
        <f>INT((TODAY()-G2512)/365)</f>
        <v>16</v>
      </c>
      <c r="J2512" t="s" s="17">
        <v>32</v>
      </c>
      <c r="K2512" s="16"/>
      <c r="L2512" s="12">
        <v>607838410</v>
      </c>
      <c r="M2512" s="12">
        <v>622400331</v>
      </c>
      <c r="N2512" s="12">
        <v>656600127</v>
      </c>
      <c r="O2512" t="s" s="13">
        <v>16936</v>
      </c>
      <c r="P2512" s="16">
        <v>28034</v>
      </c>
      <c r="Q2512" t="s" s="13">
        <v>34</v>
      </c>
      <c r="R2512" t="s" s="24">
        <v>16937</v>
      </c>
      <c r="S2512" s="12"/>
      <c r="T2512" s="12"/>
      <c r="U2512" t="s" s="13">
        <v>16938</v>
      </c>
      <c r="V2512" t="s" s="13">
        <v>16939</v>
      </c>
      <c r="W2512" t="s" s="13">
        <v>16939</v>
      </c>
      <c r="X2512" t="s" s="13">
        <v>16940</v>
      </c>
      <c r="Y2512" t="s" s="13">
        <v>16941</v>
      </c>
      <c r="Z2512" s="12"/>
      <c r="AA2512" s="19">
        <v>44100</v>
      </c>
      <c r="AB2512" s="20"/>
    </row>
    <row r="2513" ht="15.75" customHeight="1">
      <c r="A2513" s="12">
        <v>2584</v>
      </c>
      <c r="B2513" s="12">
        <v>25841</v>
      </c>
      <c r="C2513" t="s" s="13">
        <v>28</v>
      </c>
      <c r="D2513" t="s" s="13">
        <v>16942</v>
      </c>
      <c r="E2513" t="s" s="14">
        <f>MID(D2513,1,SEARCH(",",D2513)-1)</f>
        <v>16943</v>
      </c>
      <c r="F2513" t="s" s="13">
        <f>MID(D2513,SEARCH(",",D2513)+2,50)</f>
        <v>16944</v>
      </c>
      <c r="G2513" s="15">
        <v>39859</v>
      </c>
      <c r="H2513" s="16">
        <f>YEAR(G2513)</f>
        <v>2009</v>
      </c>
      <c r="I2513" s="16">
        <f>INT((TODAY()-G2513)/365)</f>
        <v>11</v>
      </c>
      <c r="J2513" t="s" s="17">
        <v>40</v>
      </c>
      <c r="K2513" s="16"/>
      <c r="L2513" s="12">
        <v>680648581</v>
      </c>
      <c r="M2513" s="12">
        <v>680426070</v>
      </c>
      <c r="N2513" s="12"/>
      <c r="O2513" t="s" s="13">
        <v>16945</v>
      </c>
      <c r="P2513" s="16">
        <v>28049</v>
      </c>
      <c r="Q2513" t="s" s="13">
        <v>34</v>
      </c>
      <c r="R2513" t="s" s="24">
        <v>16946</v>
      </c>
      <c r="S2513" s="12"/>
      <c r="T2513" s="12"/>
      <c r="U2513" t="s" s="13">
        <v>16947</v>
      </c>
      <c r="V2513" t="s" s="13">
        <v>16948</v>
      </c>
      <c r="W2513" t="s" s="13">
        <v>16947</v>
      </c>
      <c r="X2513" t="s" s="13">
        <v>16949</v>
      </c>
      <c r="Y2513" t="s" s="13">
        <v>16950</v>
      </c>
      <c r="Z2513" s="12"/>
      <c r="AA2513" s="19">
        <v>44100</v>
      </c>
      <c r="AB2513" s="20"/>
    </row>
    <row r="2514" ht="15.75" customHeight="1">
      <c r="A2514" s="12">
        <v>2584</v>
      </c>
      <c r="B2514" s="12">
        <v>25842</v>
      </c>
      <c r="C2514" t="s" s="13">
        <v>28</v>
      </c>
      <c r="D2514" t="s" s="13">
        <v>16951</v>
      </c>
      <c r="E2514" t="s" s="14">
        <f>MID(D2514,1,SEARCH(",",D2514)-1)</f>
        <v>16943</v>
      </c>
      <c r="F2514" t="s" s="13">
        <f>MID(D2514,SEARCH(",",D2514)+2,50)</f>
        <v>2083</v>
      </c>
      <c r="G2514" s="15">
        <v>41380</v>
      </c>
      <c r="H2514" s="16">
        <f>YEAR(G2514)</f>
        <v>2013</v>
      </c>
      <c r="I2514" s="16">
        <f>INT((TODAY()-G2514)/365)</f>
        <v>7</v>
      </c>
      <c r="J2514" t="s" s="17">
        <v>40</v>
      </c>
      <c r="K2514" s="16"/>
      <c r="L2514" s="12">
        <v>680648581</v>
      </c>
      <c r="M2514" s="12">
        <v>680426070</v>
      </c>
      <c r="N2514" s="12"/>
      <c r="O2514" t="s" s="13">
        <v>16945</v>
      </c>
      <c r="P2514" s="16">
        <v>28049</v>
      </c>
      <c r="Q2514" t="s" s="13">
        <v>34</v>
      </c>
      <c r="R2514" t="s" s="24">
        <v>16946</v>
      </c>
      <c r="S2514" s="12"/>
      <c r="T2514" s="12"/>
      <c r="U2514" t="s" s="13">
        <v>16947</v>
      </c>
      <c r="V2514" t="s" s="13">
        <v>16952</v>
      </c>
      <c r="W2514" t="s" s="13">
        <v>16947</v>
      </c>
      <c r="X2514" t="s" s="13">
        <v>16949</v>
      </c>
      <c r="Y2514" t="s" s="13">
        <v>16950</v>
      </c>
      <c r="Z2514" s="12"/>
      <c r="AA2514" s="19">
        <v>44110</v>
      </c>
      <c r="AB2514" s="20"/>
    </row>
    <row r="2515" ht="15.75" customHeight="1">
      <c r="A2515" s="12">
        <v>2585</v>
      </c>
      <c r="B2515" s="12">
        <v>25851</v>
      </c>
      <c r="C2515" t="s" s="13">
        <v>7608</v>
      </c>
      <c r="D2515" t="s" s="13">
        <v>16953</v>
      </c>
      <c r="E2515" t="s" s="14">
        <f>MID(D2515,1,SEARCH(",",D2515)-1)</f>
        <v>16954</v>
      </c>
      <c r="F2515" t="s" s="13">
        <f>MID(D2515,SEARCH(",",D2515)+2,50)</f>
        <v>2444</v>
      </c>
      <c r="G2515" s="15">
        <v>41350</v>
      </c>
      <c r="H2515" s="16">
        <f>YEAR(G2515)</f>
        <v>2013</v>
      </c>
      <c r="I2515" s="16">
        <f>INT((TODAY()-G2515)/365)</f>
        <v>7</v>
      </c>
      <c r="J2515" t="s" s="17">
        <v>32</v>
      </c>
      <c r="K2515" s="16"/>
      <c r="L2515" s="12">
        <v>636676687</v>
      </c>
      <c r="M2515" s="12">
        <v>616325856</v>
      </c>
      <c r="N2515" s="12"/>
      <c r="O2515" t="s" s="13">
        <v>16955</v>
      </c>
      <c r="P2515" s="16">
        <v>28860</v>
      </c>
      <c r="Q2515" t="s" s="13">
        <v>2034</v>
      </c>
      <c r="R2515" t="s" s="24">
        <v>16956</v>
      </c>
      <c r="S2515" s="12"/>
      <c r="T2515" s="12"/>
      <c r="U2515" t="s" s="13">
        <v>16957</v>
      </c>
      <c r="V2515" t="s" s="13">
        <v>16958</v>
      </c>
      <c r="W2515" t="s" s="13">
        <v>16957</v>
      </c>
      <c r="X2515" t="s" s="13">
        <v>16959</v>
      </c>
      <c r="Y2515" t="s" s="13">
        <v>16960</v>
      </c>
      <c r="Z2515" s="12"/>
      <c r="AA2515" s="19">
        <v>44100</v>
      </c>
      <c r="AB2515" s="20"/>
    </row>
    <row r="2516" ht="15.75" customHeight="1">
      <c r="A2516" s="12">
        <v>2585</v>
      </c>
      <c r="B2516" s="12">
        <v>25852</v>
      </c>
      <c r="C2516" t="s" s="13">
        <v>7608</v>
      </c>
      <c r="D2516" t="s" s="13">
        <v>16961</v>
      </c>
      <c r="E2516" t="s" s="14">
        <f>MID(D2516,1,SEARCH(",",D2516)-1)</f>
        <v>16954</v>
      </c>
      <c r="F2516" t="s" s="13">
        <f>MID(D2516,SEARCH(",",D2516)+2,50)</f>
        <v>11706</v>
      </c>
      <c r="G2516" s="15">
        <v>42181</v>
      </c>
      <c r="H2516" s="16">
        <f>YEAR(G2516)</f>
        <v>2015</v>
      </c>
      <c r="I2516" s="16">
        <f>INT((TODAY()-G2516)/365)</f>
        <v>5</v>
      </c>
      <c r="J2516" t="s" s="17">
        <v>32</v>
      </c>
      <c r="K2516" s="16"/>
      <c r="L2516" s="12">
        <v>636676687</v>
      </c>
      <c r="M2516" s="12">
        <v>616325856</v>
      </c>
      <c r="N2516" s="12"/>
      <c r="O2516" t="s" s="13">
        <v>16955</v>
      </c>
      <c r="P2516" s="16">
        <v>28860</v>
      </c>
      <c r="Q2516" t="s" s="13">
        <v>2034</v>
      </c>
      <c r="R2516" t="s" s="24">
        <v>16956</v>
      </c>
      <c r="S2516" s="12"/>
      <c r="T2516" s="12"/>
      <c r="U2516" t="s" s="13">
        <v>16957</v>
      </c>
      <c r="V2516" t="s" s="13">
        <v>16958</v>
      </c>
      <c r="W2516" t="s" s="13">
        <v>16957</v>
      </c>
      <c r="X2516" t="s" s="13">
        <v>16959</v>
      </c>
      <c r="Y2516" t="s" s="13">
        <v>16960</v>
      </c>
      <c r="Z2516" s="12"/>
      <c r="AA2516" s="19">
        <v>44100</v>
      </c>
      <c r="AB2516" s="20"/>
    </row>
    <row r="2517" ht="15.75" customHeight="1">
      <c r="A2517" s="12">
        <v>2586</v>
      </c>
      <c r="B2517" s="12">
        <v>25861</v>
      </c>
      <c r="C2517" t="s" s="13">
        <v>7608</v>
      </c>
      <c r="D2517" t="s" s="13">
        <v>16962</v>
      </c>
      <c r="E2517" t="s" s="14">
        <f>MID(D2517,1,SEARCH(",",D2517)-1)</f>
        <v>16963</v>
      </c>
      <c r="F2517" t="s" s="13">
        <f>MID(D2517,SEARCH(",",D2517)+2,50)</f>
        <v>7974</v>
      </c>
      <c r="G2517" s="15">
        <v>40435</v>
      </c>
      <c r="H2517" s="16">
        <f>YEAR(G2517)</f>
        <v>2010</v>
      </c>
      <c r="I2517" s="16">
        <f>INT((TODAY()-G2517)/365)</f>
        <v>10</v>
      </c>
      <c r="J2517" t="s" s="17">
        <v>32</v>
      </c>
      <c r="K2517" s="16"/>
      <c r="L2517" s="12">
        <v>607690967</v>
      </c>
      <c r="M2517" s="12">
        <v>606411703</v>
      </c>
      <c r="N2517" s="12">
        <v>647735699</v>
      </c>
      <c r="O2517" t="s" s="13">
        <v>16964</v>
      </c>
      <c r="P2517" s="16">
        <v>28815</v>
      </c>
      <c r="Q2517" t="s" s="13">
        <v>16965</v>
      </c>
      <c r="R2517" t="s" s="24">
        <v>16966</v>
      </c>
      <c r="S2517" s="12"/>
      <c r="T2517" s="12"/>
      <c r="U2517" t="s" s="13">
        <v>16967</v>
      </c>
      <c r="V2517" t="s" s="13">
        <v>16968</v>
      </c>
      <c r="W2517" t="s" s="13">
        <v>16967</v>
      </c>
      <c r="X2517" t="s" s="13">
        <v>16969</v>
      </c>
      <c r="Y2517" t="s" s="13">
        <v>16970</v>
      </c>
      <c r="Z2517" s="12"/>
      <c r="AA2517" s="19">
        <v>44100</v>
      </c>
      <c r="AB2517" s="20"/>
    </row>
    <row r="2518" ht="15.75" customHeight="1">
      <c r="A2518" s="12">
        <v>2586</v>
      </c>
      <c r="B2518" s="12">
        <v>25862</v>
      </c>
      <c r="C2518" t="s" s="13">
        <v>7608</v>
      </c>
      <c r="D2518" t="s" s="13">
        <v>16971</v>
      </c>
      <c r="E2518" t="s" s="14">
        <f>MID(D2518,1,SEARCH(",",D2518)-1)</f>
        <v>16963</v>
      </c>
      <c r="F2518" t="s" s="13">
        <f>MID(D2518,SEARCH(",",D2518)+2,50)</f>
        <v>3258</v>
      </c>
      <c r="G2518" s="15">
        <v>41676</v>
      </c>
      <c r="H2518" s="16">
        <f>YEAR(G2518)</f>
        <v>2014</v>
      </c>
      <c r="I2518" s="16">
        <f>INT((TODAY()-G2518)/365)</f>
        <v>6</v>
      </c>
      <c r="J2518" t="s" s="17">
        <v>32</v>
      </c>
      <c r="K2518" s="16"/>
      <c r="L2518" s="12">
        <v>607690967</v>
      </c>
      <c r="M2518" s="12">
        <v>606411703</v>
      </c>
      <c r="N2518" s="12">
        <v>647735699</v>
      </c>
      <c r="O2518" t="s" s="13">
        <v>16964</v>
      </c>
      <c r="P2518" s="16">
        <v>28815</v>
      </c>
      <c r="Q2518" t="s" s="13">
        <v>16965</v>
      </c>
      <c r="R2518" t="s" s="24">
        <v>16966</v>
      </c>
      <c r="S2518" s="12"/>
      <c r="T2518" s="12"/>
      <c r="U2518" t="s" s="13">
        <v>16967</v>
      </c>
      <c r="V2518" t="s" s="13">
        <v>16968</v>
      </c>
      <c r="W2518" t="s" s="13">
        <v>16967</v>
      </c>
      <c r="X2518" t="s" s="13">
        <v>16969</v>
      </c>
      <c r="Y2518" t="s" s="13">
        <v>16970</v>
      </c>
      <c r="Z2518" s="12"/>
      <c r="AA2518" s="19">
        <v>44100</v>
      </c>
      <c r="AB2518" s="20"/>
    </row>
    <row r="2519" ht="15.75" customHeight="1">
      <c r="A2519" s="12">
        <v>2587</v>
      </c>
      <c r="B2519" s="12">
        <v>25871</v>
      </c>
      <c r="C2519" t="s" s="13">
        <v>28</v>
      </c>
      <c r="D2519" t="s" s="13">
        <v>16972</v>
      </c>
      <c r="E2519" t="s" s="14">
        <f>MID(D2519,1,SEARCH(",",D2519)-1)</f>
        <v>16973</v>
      </c>
      <c r="F2519" t="s" s="13">
        <f>MID(D2519,SEARCH(",",D2519)+2,50)</f>
        <v>304</v>
      </c>
      <c r="G2519" s="15">
        <v>41868</v>
      </c>
      <c r="H2519" s="16">
        <f>YEAR(G2519)</f>
        <v>2014</v>
      </c>
      <c r="I2519" s="16">
        <f>INT((TODAY()-G2519)/365)</f>
        <v>6</v>
      </c>
      <c r="J2519" t="s" s="17">
        <v>40</v>
      </c>
      <c r="K2519" s="16"/>
      <c r="L2519" s="12">
        <v>625396835</v>
      </c>
      <c r="M2519" s="12">
        <v>676402481</v>
      </c>
      <c r="N2519" s="12"/>
      <c r="O2519" t="s" s="13">
        <v>16974</v>
      </c>
      <c r="P2519" s="16">
        <v>28039</v>
      </c>
      <c r="Q2519" t="s" s="13">
        <v>34</v>
      </c>
      <c r="R2519" s="18"/>
      <c r="S2519" t="s" s="13">
        <v>16975</v>
      </c>
      <c r="T2519" s="12"/>
      <c r="U2519" t="s" s="13">
        <v>16976</v>
      </c>
      <c r="V2519" t="s" s="13">
        <v>16977</v>
      </c>
      <c r="W2519" t="s" s="13">
        <v>16976</v>
      </c>
      <c r="X2519" t="s" s="13">
        <v>16978</v>
      </c>
      <c r="Y2519" t="s" s="13">
        <v>16979</v>
      </c>
      <c r="Z2519" s="12"/>
      <c r="AA2519" s="19">
        <v>44102</v>
      </c>
      <c r="AB2519" s="20"/>
    </row>
    <row r="2520" ht="15.75" customHeight="1">
      <c r="A2520" s="12">
        <v>2588</v>
      </c>
      <c r="B2520" s="12">
        <v>25881</v>
      </c>
      <c r="C2520" t="s" s="13">
        <v>28</v>
      </c>
      <c r="D2520" t="s" s="13">
        <v>16980</v>
      </c>
      <c r="E2520" t="s" s="14">
        <f>MID(D2520,1,SEARCH(",",D2520)-1)</f>
        <v>16981</v>
      </c>
      <c r="F2520" t="s" s="13">
        <f>MID(D2520,SEARCH(",",D2520)+2,50)</f>
        <v>4687</v>
      </c>
      <c r="G2520" s="15">
        <v>41909</v>
      </c>
      <c r="H2520" s="16">
        <f>YEAR(G2520)</f>
        <v>2014</v>
      </c>
      <c r="I2520" s="16">
        <f>INT((TODAY()-G2520)/365)</f>
        <v>6</v>
      </c>
      <c r="J2520" t="s" s="17">
        <v>40</v>
      </c>
      <c r="K2520" s="16"/>
      <c r="L2520" s="12">
        <v>660135784</v>
      </c>
      <c r="M2520" s="12"/>
      <c r="N2520" s="12"/>
      <c r="O2520" t="s" s="13">
        <v>16982</v>
      </c>
      <c r="P2520" s="16">
        <v>28035</v>
      </c>
      <c r="Q2520" t="s" s="13">
        <v>34</v>
      </c>
      <c r="R2520" t="s" s="24">
        <v>16983</v>
      </c>
      <c r="S2520" s="12"/>
      <c r="T2520" s="12"/>
      <c r="U2520" t="s" s="13">
        <v>16984</v>
      </c>
      <c r="V2520" t="s" s="13">
        <v>16985</v>
      </c>
      <c r="W2520" t="s" s="13">
        <v>16985</v>
      </c>
      <c r="X2520" t="s" s="13">
        <v>16986</v>
      </c>
      <c r="Y2520" t="s" s="13">
        <v>16987</v>
      </c>
      <c r="Z2520" s="12"/>
      <c r="AA2520" s="19">
        <v>44102</v>
      </c>
      <c r="AB2520" s="20"/>
    </row>
    <row r="2521" ht="15.75" customHeight="1">
      <c r="A2521" s="12">
        <v>2589</v>
      </c>
      <c r="B2521" s="12">
        <v>25891</v>
      </c>
      <c r="C2521" t="s" s="13">
        <v>7608</v>
      </c>
      <c r="D2521" t="s" s="13">
        <v>16988</v>
      </c>
      <c r="E2521" t="s" s="14">
        <f>MID(D2521,1,SEARCH(",",D2521)-1)</f>
        <v>16989</v>
      </c>
      <c r="F2521" t="s" s="13">
        <f>MID(D2521,SEARCH(",",D2521)+2,50)</f>
        <v>785</v>
      </c>
      <c r="G2521" s="15">
        <v>39868</v>
      </c>
      <c r="H2521" s="16">
        <f>YEAR(G2521)</f>
        <v>2009</v>
      </c>
      <c r="I2521" s="16">
        <f>INT((TODAY()-G2521)/365)</f>
        <v>11</v>
      </c>
      <c r="J2521" t="s" s="17">
        <v>40</v>
      </c>
      <c r="K2521" s="16"/>
      <c r="L2521" s="12">
        <v>655138396</v>
      </c>
      <c r="M2521" s="12">
        <v>654649089</v>
      </c>
      <c r="N2521" s="12"/>
      <c r="O2521" t="s" s="13">
        <v>16990</v>
      </c>
      <c r="P2521" s="16">
        <v>28860</v>
      </c>
      <c r="Q2521" t="s" s="13">
        <v>13201</v>
      </c>
      <c r="R2521" t="s" s="24">
        <v>16991</v>
      </c>
      <c r="S2521" s="12"/>
      <c r="T2521" s="12"/>
      <c r="U2521" t="s" s="13">
        <v>16992</v>
      </c>
      <c r="V2521" t="s" s="13">
        <v>16993</v>
      </c>
      <c r="W2521" t="s" s="13">
        <v>16992</v>
      </c>
      <c r="X2521" t="s" s="13">
        <v>16994</v>
      </c>
      <c r="Y2521" t="s" s="13">
        <v>16995</v>
      </c>
      <c r="Z2521" s="12"/>
      <c r="AA2521" s="19">
        <v>44102</v>
      </c>
      <c r="AB2521" s="20"/>
    </row>
    <row r="2522" ht="15.75" customHeight="1">
      <c r="A2522" s="12">
        <v>2590</v>
      </c>
      <c r="B2522" s="12">
        <v>25901</v>
      </c>
      <c r="C2522" t="s" s="13">
        <v>7608</v>
      </c>
      <c r="D2522" t="s" s="13">
        <v>16996</v>
      </c>
      <c r="E2522" t="s" s="14">
        <f>MID(D2522,1,SEARCH(",",D2522)-1)</f>
        <v>16997</v>
      </c>
      <c r="F2522" t="s" s="13">
        <f>MID(D2522,SEARCH(",",D2522)+2,50)</f>
        <v>785</v>
      </c>
      <c r="G2522" s="15">
        <v>40871</v>
      </c>
      <c r="H2522" s="16">
        <f>YEAR(G2522)</f>
        <v>2011</v>
      </c>
      <c r="I2522" s="16">
        <f>INT((TODAY()-G2522)/365)</f>
        <v>8</v>
      </c>
      <c r="J2522" t="s" s="17">
        <v>40</v>
      </c>
      <c r="K2522" t="s" s="17">
        <v>16998</v>
      </c>
      <c r="L2522" s="12">
        <v>635606291</v>
      </c>
      <c r="M2522" s="12">
        <v>648493968</v>
      </c>
      <c r="N2522" s="12"/>
      <c r="O2522" t="s" s="13">
        <v>16999</v>
      </c>
      <c r="P2522" s="16">
        <v>28110</v>
      </c>
      <c r="Q2522" t="s" s="13">
        <v>17000</v>
      </c>
      <c r="R2522" t="s" s="24">
        <v>17001</v>
      </c>
      <c r="S2522" t="s" s="13">
        <v>17002</v>
      </c>
      <c r="T2522" s="12"/>
      <c r="U2522" t="s" s="13">
        <v>17003</v>
      </c>
      <c r="V2522" t="s" s="13">
        <v>17004</v>
      </c>
      <c r="W2522" t="s" s="13">
        <v>17003</v>
      </c>
      <c r="X2522" t="s" s="13">
        <v>17005</v>
      </c>
      <c r="Y2522" t="s" s="13">
        <v>17006</v>
      </c>
      <c r="Z2522" s="12"/>
      <c r="AA2522" s="19">
        <v>44102</v>
      </c>
      <c r="AB2522" s="20"/>
    </row>
    <row r="2523" ht="15.75" customHeight="1">
      <c r="A2523" s="12">
        <v>2590</v>
      </c>
      <c r="B2523" s="12">
        <v>25902</v>
      </c>
      <c r="C2523" t="s" s="13">
        <v>7608</v>
      </c>
      <c r="D2523" t="s" s="13">
        <v>17007</v>
      </c>
      <c r="E2523" t="s" s="14">
        <f>MID(D2523,1,SEARCH(",",D2523)-1)</f>
        <v>16997</v>
      </c>
      <c r="F2523" t="s" s="13">
        <f>MID(D2523,SEARCH(",",D2523)+2,50)</f>
        <v>4589</v>
      </c>
      <c r="G2523" s="15">
        <v>40871</v>
      </c>
      <c r="H2523" s="16">
        <f>YEAR(G2523)</f>
        <v>2011</v>
      </c>
      <c r="I2523" s="16">
        <f>INT((TODAY()-G2523)/365)</f>
        <v>8</v>
      </c>
      <c r="J2523" t="s" s="17">
        <v>32</v>
      </c>
      <c r="K2523" t="s" s="17">
        <v>17008</v>
      </c>
      <c r="L2523" s="12">
        <v>635606291</v>
      </c>
      <c r="M2523" s="12">
        <v>648493968</v>
      </c>
      <c r="N2523" s="12"/>
      <c r="O2523" t="s" s="13">
        <v>16999</v>
      </c>
      <c r="P2523" s="16">
        <v>28110</v>
      </c>
      <c r="Q2523" t="s" s="13">
        <v>17000</v>
      </c>
      <c r="R2523" t="s" s="24">
        <v>17001</v>
      </c>
      <c r="S2523" t="s" s="13">
        <v>17002</v>
      </c>
      <c r="T2523" s="12"/>
      <c r="U2523" t="s" s="13">
        <v>17003</v>
      </c>
      <c r="V2523" t="s" s="13">
        <v>17004</v>
      </c>
      <c r="W2523" t="s" s="13">
        <v>17003</v>
      </c>
      <c r="X2523" t="s" s="13">
        <v>17005</v>
      </c>
      <c r="Y2523" t="s" s="13">
        <v>17006</v>
      </c>
      <c r="Z2523" s="12"/>
      <c r="AA2523" s="19">
        <v>44102</v>
      </c>
      <c r="AB2523" s="20"/>
    </row>
    <row r="2524" ht="15.75" customHeight="1">
      <c r="A2524" s="12">
        <v>2590</v>
      </c>
      <c r="B2524" s="12">
        <v>25903</v>
      </c>
      <c r="C2524" t="s" s="13">
        <v>7608</v>
      </c>
      <c r="D2524" t="s" s="13">
        <v>17009</v>
      </c>
      <c r="E2524" t="s" s="14">
        <f>MID(D2524,1,SEARCH(",",D2524)-1)</f>
        <v>16997</v>
      </c>
      <c r="F2524" t="s" s="13">
        <f>MID(D2524,SEARCH(",",D2524)+2,50)</f>
        <v>4687</v>
      </c>
      <c r="G2524" s="15">
        <v>41660</v>
      </c>
      <c r="H2524" s="16">
        <f>YEAR(G2524)</f>
        <v>2014</v>
      </c>
      <c r="I2524" s="16">
        <f>INT((TODAY()-G2524)/365)</f>
        <v>6</v>
      </c>
      <c r="J2524" t="s" s="17">
        <v>40</v>
      </c>
      <c r="K2524" t="s" s="17">
        <v>17010</v>
      </c>
      <c r="L2524" s="12">
        <v>6356060291</v>
      </c>
      <c r="M2524" s="12">
        <v>648493968</v>
      </c>
      <c r="N2524" s="12"/>
      <c r="O2524" t="s" s="13">
        <v>17011</v>
      </c>
      <c r="P2524" s="16">
        <v>28110</v>
      </c>
      <c r="Q2524" t="s" s="13">
        <v>11595</v>
      </c>
      <c r="R2524" t="s" s="24">
        <v>17012</v>
      </c>
      <c r="S2524" t="s" s="13">
        <v>17002</v>
      </c>
      <c r="T2524" s="12"/>
      <c r="U2524" t="s" s="13">
        <v>17013</v>
      </c>
      <c r="V2524" t="s" s="13">
        <v>17003</v>
      </c>
      <c r="W2524" t="s" s="13">
        <v>17003</v>
      </c>
      <c r="X2524" t="s" s="13">
        <v>17005</v>
      </c>
      <c r="Y2524" t="s" s="13">
        <v>17006</v>
      </c>
      <c r="Z2524" s="12"/>
      <c r="AA2524" s="19">
        <v>44109</v>
      </c>
      <c r="AB2524" s="20"/>
    </row>
    <row r="2525" ht="15.75" customHeight="1">
      <c r="A2525" s="12">
        <v>2591</v>
      </c>
      <c r="B2525" s="12">
        <v>25911</v>
      </c>
      <c r="C2525" t="s" s="13">
        <v>7608</v>
      </c>
      <c r="D2525" t="s" s="13">
        <v>17014</v>
      </c>
      <c r="E2525" t="s" s="14">
        <f>MID(D2525,1,SEARCH(",",D2525)-1)</f>
        <v>1477</v>
      </c>
      <c r="F2525" t="s" s="13">
        <f>MID(D2525,SEARCH(",",D2525)+2,50)</f>
        <v>4884</v>
      </c>
      <c r="G2525" s="15">
        <v>40860</v>
      </c>
      <c r="H2525" s="16">
        <f>YEAR(G2525)</f>
        <v>2011</v>
      </c>
      <c r="I2525" s="16">
        <f>INT((TODAY()-G2525)/365)</f>
        <v>8</v>
      </c>
      <c r="J2525" t="s" s="17">
        <v>32</v>
      </c>
      <c r="K2525" t="s" s="17">
        <v>17015</v>
      </c>
      <c r="L2525" s="12">
        <v>645207794</v>
      </c>
      <c r="M2525" s="12">
        <v>635227762</v>
      </c>
      <c r="N2525" s="12">
        <v>696094915</v>
      </c>
      <c r="O2525" t="s" s="13">
        <v>17016</v>
      </c>
      <c r="P2525" s="16">
        <v>28110</v>
      </c>
      <c r="Q2525" t="s" s="13">
        <v>17000</v>
      </c>
      <c r="R2525" t="s" s="24">
        <v>17017</v>
      </c>
      <c r="S2525" s="12"/>
      <c r="T2525" s="12"/>
      <c r="U2525" t="s" s="13">
        <v>17018</v>
      </c>
      <c r="V2525" t="s" s="13">
        <v>17019</v>
      </c>
      <c r="W2525" t="s" s="13">
        <v>17019</v>
      </c>
      <c r="X2525" t="s" s="13">
        <v>17020</v>
      </c>
      <c r="Y2525" t="s" s="13">
        <v>17021</v>
      </c>
      <c r="Z2525" s="12"/>
      <c r="AA2525" s="19">
        <v>44102</v>
      </c>
      <c r="AB2525" s="20"/>
    </row>
    <row r="2526" ht="15.75" customHeight="1">
      <c r="A2526" s="12">
        <v>2591</v>
      </c>
      <c r="B2526" s="12">
        <v>25912</v>
      </c>
      <c r="C2526" t="s" s="13">
        <v>7608</v>
      </c>
      <c r="D2526" t="s" s="13">
        <v>17022</v>
      </c>
      <c r="E2526" t="s" s="14">
        <f>MID(D2526,1,SEARCH(",",D2526)-1)</f>
        <v>1477</v>
      </c>
      <c r="F2526" t="s" s="13">
        <f>MID(D2526,SEARCH(",",D2526)+2,50)</f>
        <v>51</v>
      </c>
      <c r="G2526" s="15">
        <v>39812</v>
      </c>
      <c r="H2526" s="16">
        <f>YEAR(G2526)</f>
        <v>2008</v>
      </c>
      <c r="I2526" s="16">
        <f>INT((TODAY()-G2526)/365)</f>
        <v>11</v>
      </c>
      <c r="J2526" t="s" s="17">
        <v>32</v>
      </c>
      <c r="K2526" t="s" s="17">
        <v>17023</v>
      </c>
      <c r="L2526" s="12">
        <v>645207794</v>
      </c>
      <c r="M2526" s="12">
        <v>635227762</v>
      </c>
      <c r="N2526" s="12">
        <v>696094915</v>
      </c>
      <c r="O2526" t="s" s="13">
        <v>17016</v>
      </c>
      <c r="P2526" s="16">
        <v>28110</v>
      </c>
      <c r="Q2526" t="s" s="13">
        <v>17000</v>
      </c>
      <c r="R2526" t="s" s="24">
        <v>17017</v>
      </c>
      <c r="S2526" s="12"/>
      <c r="T2526" s="12"/>
      <c r="U2526" t="s" s="13">
        <v>17018</v>
      </c>
      <c r="V2526" t="s" s="13">
        <v>17019</v>
      </c>
      <c r="W2526" t="s" s="13">
        <v>17019</v>
      </c>
      <c r="X2526" t="s" s="13">
        <v>17020</v>
      </c>
      <c r="Y2526" t="s" s="13">
        <v>17021</v>
      </c>
      <c r="Z2526" s="12"/>
      <c r="AA2526" s="19">
        <v>44102</v>
      </c>
      <c r="AB2526" s="20"/>
    </row>
    <row r="2527" ht="15.75" customHeight="1">
      <c r="A2527" s="12">
        <v>2592</v>
      </c>
      <c r="B2527" s="12">
        <v>25921</v>
      </c>
      <c r="C2527" t="s" s="13">
        <v>7608</v>
      </c>
      <c r="D2527" t="s" s="13">
        <v>17024</v>
      </c>
      <c r="E2527" t="s" s="14">
        <f>MID(D2527,1,SEARCH(",",D2527)-1)</f>
        <v>17025</v>
      </c>
      <c r="F2527" t="s" s="13">
        <f>MID(D2527,SEARCH(",",D2527)+2,50)</f>
        <v>1309</v>
      </c>
      <c r="G2527" s="15">
        <v>39434</v>
      </c>
      <c r="H2527" s="16">
        <f>YEAR(G2527)</f>
        <v>2007</v>
      </c>
      <c r="I2527" s="16">
        <f>INT((TODAY()-G2527)/365)</f>
        <v>12</v>
      </c>
      <c r="J2527" t="s" s="17">
        <v>40</v>
      </c>
      <c r="K2527" s="16"/>
      <c r="L2527" s="12">
        <v>627250935</v>
      </c>
      <c r="M2527" s="12">
        <v>639141538</v>
      </c>
      <c r="N2527" s="12">
        <v>910824258</v>
      </c>
      <c r="O2527" t="s" s="13">
        <v>17026</v>
      </c>
      <c r="P2527" s="16">
        <v>28860</v>
      </c>
      <c r="Q2527" t="s" s="13">
        <v>13201</v>
      </c>
      <c r="R2527" t="s" s="24">
        <v>17027</v>
      </c>
      <c r="S2527" s="12"/>
      <c r="T2527" s="12"/>
      <c r="U2527" t="s" s="13">
        <v>17028</v>
      </c>
      <c r="V2527" t="s" s="13">
        <v>17029</v>
      </c>
      <c r="W2527" t="s" s="13">
        <v>17029</v>
      </c>
      <c r="X2527" t="s" s="13">
        <v>17030</v>
      </c>
      <c r="Y2527" t="s" s="13">
        <v>17031</v>
      </c>
      <c r="Z2527" s="12"/>
      <c r="AA2527" s="19">
        <v>44102</v>
      </c>
      <c r="AB2527" s="20"/>
    </row>
    <row r="2528" ht="15.75" customHeight="1">
      <c r="A2528" s="12">
        <v>2592</v>
      </c>
      <c r="B2528" s="12">
        <v>25922</v>
      </c>
      <c r="C2528" t="s" s="13">
        <v>7608</v>
      </c>
      <c r="D2528" t="s" s="13">
        <v>17032</v>
      </c>
      <c r="E2528" t="s" s="14">
        <f>MID(D2528,1,SEARCH(",",D2528)-1)</f>
        <v>17033</v>
      </c>
      <c r="F2528" t="s" s="13">
        <f>MID(D2528,SEARCH(",",D2528)+2,50)</f>
        <v>4764</v>
      </c>
      <c r="G2528" s="15">
        <v>39434</v>
      </c>
      <c r="H2528" s="16">
        <f>YEAR(G2528)</f>
        <v>2007</v>
      </c>
      <c r="I2528" s="16">
        <f>INT((TODAY()-G2528)/365)</f>
        <v>12</v>
      </c>
      <c r="J2528" t="s" s="17">
        <v>32</v>
      </c>
      <c r="K2528" s="16"/>
      <c r="L2528" s="12">
        <v>627250935</v>
      </c>
      <c r="M2528" s="12">
        <v>639141538</v>
      </c>
      <c r="N2528" s="12">
        <v>910824258</v>
      </c>
      <c r="O2528" t="s" s="13">
        <v>17034</v>
      </c>
      <c r="P2528" s="16">
        <v>28860</v>
      </c>
      <c r="Q2528" t="s" s="13">
        <v>17035</v>
      </c>
      <c r="R2528" t="s" s="24">
        <v>17027</v>
      </c>
      <c r="S2528" s="12"/>
      <c r="T2528" s="12"/>
      <c r="U2528" t="s" s="13">
        <v>17028</v>
      </c>
      <c r="V2528" t="s" s="13">
        <v>17029</v>
      </c>
      <c r="W2528" t="s" s="13">
        <v>17029</v>
      </c>
      <c r="X2528" t="s" s="13">
        <v>17030</v>
      </c>
      <c r="Y2528" t="s" s="13">
        <v>17031</v>
      </c>
      <c r="Z2528" s="12"/>
      <c r="AA2528" s="19">
        <v>44110</v>
      </c>
      <c r="AB2528" s="20"/>
    </row>
    <row r="2529" ht="15.75" customHeight="1">
      <c r="A2529" s="12">
        <v>2593</v>
      </c>
      <c r="B2529" s="12">
        <v>25931</v>
      </c>
      <c r="C2529" t="s" s="13">
        <v>7608</v>
      </c>
      <c r="D2529" t="s" s="13">
        <v>17036</v>
      </c>
      <c r="E2529" t="s" s="14">
        <f>MID(D2529,1,SEARCH(",",D2529)-1)</f>
        <v>5293</v>
      </c>
      <c r="F2529" t="s" s="13">
        <f>MID(D2529,SEARCH(",",D2529)+2,50)</f>
        <v>373</v>
      </c>
      <c r="G2529" s="15">
        <v>41339</v>
      </c>
      <c r="H2529" s="16">
        <f>YEAR(G2529)</f>
        <v>2013</v>
      </c>
      <c r="I2529" s="16">
        <f>INT((TODAY()-G2529)/365)</f>
        <v>7</v>
      </c>
      <c r="J2529" t="s" s="17">
        <v>40</v>
      </c>
      <c r="K2529" s="16"/>
      <c r="L2529" s="12">
        <v>637535414</v>
      </c>
      <c r="M2529" s="12">
        <v>669344366</v>
      </c>
      <c r="N2529" s="12">
        <v>917568556</v>
      </c>
      <c r="O2529" t="s" s="13">
        <v>17037</v>
      </c>
      <c r="P2529" s="16">
        <v>28860</v>
      </c>
      <c r="Q2529" t="s" s="13">
        <v>13201</v>
      </c>
      <c r="R2529" t="s" s="24">
        <v>17038</v>
      </c>
      <c r="S2529" s="12"/>
      <c r="T2529" s="12"/>
      <c r="U2529" t="s" s="13">
        <v>17039</v>
      </c>
      <c r="V2529" t="s" s="13">
        <v>17040</v>
      </c>
      <c r="W2529" t="s" s="13">
        <v>17039</v>
      </c>
      <c r="X2529" t="s" s="13">
        <v>17041</v>
      </c>
      <c r="Y2529" t="s" s="13">
        <v>17042</v>
      </c>
      <c r="Z2529" s="12"/>
      <c r="AA2529" s="19">
        <v>44102</v>
      </c>
      <c r="AB2529" s="20"/>
    </row>
    <row r="2530" ht="15.75" customHeight="1">
      <c r="A2530" s="12">
        <v>2594</v>
      </c>
      <c r="B2530" s="12">
        <v>25941</v>
      </c>
      <c r="C2530" t="s" s="13">
        <v>28</v>
      </c>
      <c r="D2530" t="s" s="13">
        <v>17043</v>
      </c>
      <c r="E2530" t="s" s="14">
        <f>MID(D2530,1,SEARCH(",",D2530)-1)</f>
        <v>17044</v>
      </c>
      <c r="F2530" t="s" s="13">
        <f>MID(D2530,SEARCH(",",D2530)+2,50)</f>
        <v>12223</v>
      </c>
      <c r="G2530" s="15">
        <v>37434</v>
      </c>
      <c r="H2530" s="16">
        <f>YEAR(G2530)</f>
        <v>2002</v>
      </c>
      <c r="I2530" s="16">
        <f>INT((TODAY()-G2530)/365)</f>
        <v>18</v>
      </c>
      <c r="J2530" t="s" s="17">
        <v>32</v>
      </c>
      <c r="K2530" t="s" s="17">
        <v>17045</v>
      </c>
      <c r="L2530" s="12">
        <v>689418059</v>
      </c>
      <c r="M2530" s="12"/>
      <c r="N2530" s="12"/>
      <c r="O2530" t="s" s="13">
        <v>17046</v>
      </c>
      <c r="P2530" s="16">
        <v>28792</v>
      </c>
      <c r="Q2530" t="s" s="13">
        <v>17047</v>
      </c>
      <c r="R2530" s="18"/>
      <c r="S2530" s="12"/>
      <c r="T2530" t="s" s="13">
        <v>17048</v>
      </c>
      <c r="U2530" t="s" s="13">
        <v>17049</v>
      </c>
      <c r="V2530" t="s" s="13">
        <v>17050</v>
      </c>
      <c r="W2530" t="s" s="13">
        <v>17051</v>
      </c>
      <c r="X2530" t="s" s="13">
        <v>17052</v>
      </c>
      <c r="Y2530" t="s" s="13">
        <v>17053</v>
      </c>
      <c r="Z2530" s="12"/>
      <c r="AA2530" s="19">
        <v>44103</v>
      </c>
      <c r="AB2530" s="20"/>
    </row>
    <row r="2531" ht="15.75" customHeight="1">
      <c r="A2531" s="12">
        <v>2595</v>
      </c>
      <c r="B2531" s="12">
        <v>25951</v>
      </c>
      <c r="C2531" t="s" s="13">
        <v>28</v>
      </c>
      <c r="D2531" t="s" s="13">
        <v>17054</v>
      </c>
      <c r="E2531" t="s" s="14">
        <f>MID(D2531,1,SEARCH(",",D2531)-1)</f>
        <v>17055</v>
      </c>
      <c r="F2531" t="s" s="13">
        <f>MID(D2531,SEARCH(",",D2531)+2,50)</f>
        <v>433</v>
      </c>
      <c r="G2531" s="15">
        <v>36909</v>
      </c>
      <c r="H2531" s="16">
        <f>YEAR(G2531)</f>
        <v>2001</v>
      </c>
      <c r="I2531" s="16">
        <f>INT((TODAY()-G2531)/365)</f>
        <v>19</v>
      </c>
      <c r="J2531" t="s" s="17">
        <v>32</v>
      </c>
      <c r="K2531" t="s" s="17">
        <v>17056</v>
      </c>
      <c r="L2531" s="12">
        <v>711746710</v>
      </c>
      <c r="M2531" s="12">
        <v>910104815</v>
      </c>
      <c r="N2531" s="12"/>
      <c r="O2531" t="s" s="13">
        <v>17057</v>
      </c>
      <c r="P2531" s="16">
        <v>28034</v>
      </c>
      <c r="Q2531" t="s" s="13">
        <v>34</v>
      </c>
      <c r="R2531" s="18"/>
      <c r="S2531" t="s" s="13">
        <v>17058</v>
      </c>
      <c r="T2531" s="12"/>
      <c r="U2531" t="s" s="13">
        <v>17059</v>
      </c>
      <c r="V2531" t="s" s="13">
        <v>17060</v>
      </c>
      <c r="W2531" t="s" s="13">
        <v>17061</v>
      </c>
      <c r="X2531" t="s" s="13">
        <v>17062</v>
      </c>
      <c r="Y2531" t="s" s="13">
        <v>17063</v>
      </c>
      <c r="Z2531" s="12"/>
      <c r="AA2531" s="19">
        <v>44103</v>
      </c>
      <c r="AB2531" s="20"/>
    </row>
    <row r="2532" ht="15.75" customHeight="1">
      <c r="A2532" s="12">
        <v>2596</v>
      </c>
      <c r="B2532" s="12">
        <v>25961</v>
      </c>
      <c r="C2532" t="s" s="13">
        <v>28</v>
      </c>
      <c r="D2532" t="s" s="13">
        <v>17064</v>
      </c>
      <c r="E2532" t="s" s="14">
        <f>MID(D2532,1,SEARCH(",",D2532)-1)</f>
        <v>8255</v>
      </c>
      <c r="F2532" t="s" s="13">
        <f>MID(D2532,SEARCH(",",D2532)+2,50)</f>
        <v>7446</v>
      </c>
      <c r="G2532" s="15">
        <v>41922</v>
      </c>
      <c r="H2532" s="16">
        <f>YEAR(G2532)</f>
        <v>2014</v>
      </c>
      <c r="I2532" s="16">
        <f>INT((TODAY()-G2532)/365)</f>
        <v>6</v>
      </c>
      <c r="J2532" t="s" s="17">
        <v>40</v>
      </c>
      <c r="K2532" t="s" s="17">
        <v>17065</v>
      </c>
      <c r="L2532" s="12">
        <v>638079710</v>
      </c>
      <c r="M2532" s="12">
        <v>686143618</v>
      </c>
      <c r="N2532" s="12"/>
      <c r="O2532" t="s" s="13">
        <v>17066</v>
      </c>
      <c r="P2532" s="16">
        <v>28035</v>
      </c>
      <c r="Q2532" t="s" s="13">
        <v>34</v>
      </c>
      <c r="R2532" s="18"/>
      <c r="S2532" t="s" s="13">
        <v>17067</v>
      </c>
      <c r="T2532" s="12"/>
      <c r="U2532" t="s" s="13">
        <v>17068</v>
      </c>
      <c r="V2532" t="s" s="13">
        <v>17069</v>
      </c>
      <c r="W2532" t="s" s="13">
        <v>17068</v>
      </c>
      <c r="X2532" t="s" s="13">
        <v>17070</v>
      </c>
      <c r="Y2532" t="s" s="13">
        <v>17071</v>
      </c>
      <c r="Z2532" s="12"/>
      <c r="AA2532" s="19">
        <v>44103</v>
      </c>
      <c r="AB2532" s="20"/>
    </row>
    <row r="2533" ht="15.75" customHeight="1">
      <c r="A2533" s="12">
        <v>2597</v>
      </c>
      <c r="B2533" s="12">
        <v>25971</v>
      </c>
      <c r="C2533" t="s" s="13">
        <v>28</v>
      </c>
      <c r="D2533" t="s" s="13">
        <v>17072</v>
      </c>
      <c r="E2533" t="s" s="14">
        <f>MID(D2533,1,SEARCH(",",D2533)-1)</f>
        <v>17073</v>
      </c>
      <c r="F2533" t="s" s="13">
        <f>MID(D2533,SEARCH(",",D2533)+2,50)</f>
        <v>530</v>
      </c>
      <c r="G2533" s="15">
        <v>40310</v>
      </c>
      <c r="H2533" s="16">
        <f>YEAR(G2533)</f>
        <v>2010</v>
      </c>
      <c r="I2533" s="16">
        <f>INT((TODAY()-G2533)/365)</f>
        <v>10</v>
      </c>
      <c r="J2533" t="s" s="17">
        <v>32</v>
      </c>
      <c r="K2533" t="s" s="17">
        <v>17074</v>
      </c>
      <c r="L2533" s="12">
        <v>629131520</v>
      </c>
      <c r="M2533" s="12">
        <v>646519992</v>
      </c>
      <c r="N2533" s="12">
        <v>686991150</v>
      </c>
      <c r="O2533" t="s" s="13">
        <v>17075</v>
      </c>
      <c r="P2533" s="16">
        <v>28034</v>
      </c>
      <c r="Q2533" t="s" s="13">
        <v>34</v>
      </c>
      <c r="R2533" t="s" s="24">
        <v>17076</v>
      </c>
      <c r="S2533" s="12"/>
      <c r="T2533" s="12"/>
      <c r="U2533" t="s" s="13">
        <v>17077</v>
      </c>
      <c r="V2533" t="s" s="13">
        <v>17078</v>
      </c>
      <c r="W2533" s="12"/>
      <c r="X2533" s="12"/>
      <c r="Y2533" t="s" s="13">
        <v>17079</v>
      </c>
      <c r="Z2533" s="12"/>
      <c r="AA2533" s="19">
        <v>44103</v>
      </c>
      <c r="AB2533" s="20"/>
    </row>
    <row r="2534" ht="15.75" customHeight="1">
      <c r="A2534" s="12">
        <v>2598</v>
      </c>
      <c r="B2534" s="12">
        <v>25981</v>
      </c>
      <c r="C2534" t="s" s="13">
        <v>28</v>
      </c>
      <c r="D2534" t="s" s="13">
        <v>17080</v>
      </c>
      <c r="E2534" t="s" s="14">
        <f>MID(D2534,1,SEARCH(",",D2534)-1)</f>
        <v>17081</v>
      </c>
      <c r="F2534" t="s" s="13">
        <f>MID(D2534,SEARCH(",",D2534)+2,50)</f>
        <v>60</v>
      </c>
      <c r="G2534" s="15">
        <v>41851</v>
      </c>
      <c r="H2534" s="16">
        <f>YEAR(G2534)</f>
        <v>2014</v>
      </c>
      <c r="I2534" s="16">
        <f>INT((TODAY()-G2534)/365)</f>
        <v>6</v>
      </c>
      <c r="J2534" t="s" s="17">
        <v>40</v>
      </c>
      <c r="K2534" s="16"/>
      <c r="L2534" s="12">
        <v>630332506</v>
      </c>
      <c r="M2534" s="12">
        <v>699982677</v>
      </c>
      <c r="N2534" s="12"/>
      <c r="O2534" t="s" s="13">
        <v>17082</v>
      </c>
      <c r="P2534" s="16">
        <v>28035</v>
      </c>
      <c r="Q2534" t="s" s="13">
        <v>34</v>
      </c>
      <c r="R2534" s="18"/>
      <c r="S2534" t="s" s="13">
        <v>17083</v>
      </c>
      <c r="T2534" s="12"/>
      <c r="U2534" t="s" s="13">
        <v>17084</v>
      </c>
      <c r="V2534" t="s" s="13">
        <v>17085</v>
      </c>
      <c r="W2534" t="s" s="13">
        <v>17084</v>
      </c>
      <c r="X2534" t="s" s="13">
        <v>17086</v>
      </c>
      <c r="Y2534" t="s" s="13">
        <v>17087</v>
      </c>
      <c r="Z2534" s="12"/>
      <c r="AA2534" s="19">
        <v>44104</v>
      </c>
      <c r="AB2534" s="20"/>
    </row>
    <row r="2535" ht="15.75" customHeight="1">
      <c r="A2535" s="12">
        <v>2598</v>
      </c>
      <c r="B2535" s="12">
        <v>25982</v>
      </c>
      <c r="C2535" t="s" s="13">
        <v>28</v>
      </c>
      <c r="D2535" t="s" s="13">
        <v>17088</v>
      </c>
      <c r="E2535" t="s" s="14">
        <f>MID(D2535,1,SEARCH(",",D2535)-1)</f>
        <v>17081</v>
      </c>
      <c r="F2535" t="s" s="13">
        <f>MID(D2535,SEARCH(",",D2535)+2,50)</f>
        <v>785</v>
      </c>
      <c r="G2535" s="15">
        <v>41219</v>
      </c>
      <c r="H2535" s="16">
        <f>YEAR(G2535)</f>
        <v>2012</v>
      </c>
      <c r="I2535" s="16">
        <f>INT((TODAY()-G2535)/365)</f>
        <v>7</v>
      </c>
      <c r="J2535" t="s" s="17">
        <v>40</v>
      </c>
      <c r="K2535" s="16"/>
      <c r="L2535" s="12">
        <v>630332506</v>
      </c>
      <c r="M2535" s="12">
        <v>699982677</v>
      </c>
      <c r="N2535" s="12"/>
      <c r="O2535" t="s" s="13">
        <v>17082</v>
      </c>
      <c r="P2535" s="16">
        <v>28035</v>
      </c>
      <c r="Q2535" t="s" s="13">
        <v>34</v>
      </c>
      <c r="R2535" s="18"/>
      <c r="S2535" t="s" s="13">
        <v>17083</v>
      </c>
      <c r="T2535" s="12"/>
      <c r="U2535" t="s" s="13">
        <v>17084</v>
      </c>
      <c r="V2535" t="s" s="13">
        <v>17085</v>
      </c>
      <c r="W2535" t="s" s="13">
        <v>17084</v>
      </c>
      <c r="X2535" t="s" s="13">
        <v>17086</v>
      </c>
      <c r="Y2535" t="s" s="13">
        <v>17087</v>
      </c>
      <c r="Z2535" s="12"/>
      <c r="AA2535" s="19">
        <v>44104</v>
      </c>
      <c r="AB2535" s="20"/>
    </row>
    <row r="2536" ht="15.75" customHeight="1">
      <c r="A2536" s="12">
        <v>2599</v>
      </c>
      <c r="B2536" s="12">
        <v>25991</v>
      </c>
      <c r="C2536" t="s" s="13">
        <v>28</v>
      </c>
      <c r="D2536" t="s" s="13">
        <v>17089</v>
      </c>
      <c r="E2536" t="s" s="14">
        <f>MID(D2536,1,SEARCH(",",D2536)-1)</f>
        <v>6332</v>
      </c>
      <c r="F2536" t="s" s="13">
        <f>MID(D2536,SEARCH(",",D2536)+2,50)</f>
        <v>642</v>
      </c>
      <c r="G2536" s="15">
        <v>38412</v>
      </c>
      <c r="H2536" s="16">
        <f>YEAR(G2536)</f>
        <v>2005</v>
      </c>
      <c r="I2536" s="16">
        <f>INT((TODAY()-G2536)/365)</f>
        <v>15</v>
      </c>
      <c r="J2536" t="s" s="17">
        <v>32</v>
      </c>
      <c r="K2536" t="s" s="17">
        <v>17090</v>
      </c>
      <c r="L2536" s="12">
        <v>676462431</v>
      </c>
      <c r="M2536" s="12">
        <v>686315421</v>
      </c>
      <c r="N2536" s="12">
        <v>673552547</v>
      </c>
      <c r="O2536" t="s" s="13">
        <v>17091</v>
      </c>
      <c r="P2536" s="16">
        <v>28034</v>
      </c>
      <c r="Q2536" t="s" s="13">
        <v>34</v>
      </c>
      <c r="R2536" s="18"/>
      <c r="S2536" t="s" s="13">
        <v>17092</v>
      </c>
      <c r="T2536" s="12"/>
      <c r="U2536" t="s" s="13">
        <v>17093</v>
      </c>
      <c r="V2536" t="s" s="13">
        <v>17094</v>
      </c>
      <c r="W2536" t="s" s="13">
        <v>17093</v>
      </c>
      <c r="X2536" t="s" s="13">
        <v>17095</v>
      </c>
      <c r="Y2536" t="s" s="13">
        <v>17096</v>
      </c>
      <c r="Z2536" s="12"/>
      <c r="AA2536" s="19">
        <v>44104</v>
      </c>
      <c r="AB2536" s="20"/>
    </row>
    <row r="2537" ht="15.75" customHeight="1">
      <c r="A2537" s="12">
        <v>2600</v>
      </c>
      <c r="B2537" s="12">
        <v>26001</v>
      </c>
      <c r="C2537" t="s" s="13">
        <v>28</v>
      </c>
      <c r="D2537" t="s" s="13">
        <v>17097</v>
      </c>
      <c r="E2537" t="s" s="14">
        <f>MID(D2537,1,SEARCH(",",D2537)-1)</f>
        <v>17098</v>
      </c>
      <c r="F2537" t="s" s="13">
        <f>MID(D2537,SEARCH(",",D2537)+2,50)</f>
        <v>421</v>
      </c>
      <c r="G2537" s="15">
        <v>38468</v>
      </c>
      <c r="H2537" s="16">
        <f>YEAR(G2537)</f>
        <v>2005</v>
      </c>
      <c r="I2537" s="16">
        <f>INT((TODAY()-G2537)/365)</f>
        <v>15</v>
      </c>
      <c r="J2537" t="s" s="17">
        <v>32</v>
      </c>
      <c r="K2537" t="s" s="17">
        <v>17099</v>
      </c>
      <c r="L2537" s="12">
        <v>601732738</v>
      </c>
      <c r="M2537" s="12">
        <v>628179861</v>
      </c>
      <c r="N2537" s="12"/>
      <c r="O2537" t="s" s="13">
        <v>17100</v>
      </c>
      <c r="P2537" s="16">
        <v>28050</v>
      </c>
      <c r="Q2537" t="s" s="13">
        <v>34</v>
      </c>
      <c r="R2537" s="18"/>
      <c r="S2537" t="s" s="13">
        <v>17101</v>
      </c>
      <c r="T2537" s="12"/>
      <c r="U2537" t="s" s="13">
        <v>17102</v>
      </c>
      <c r="V2537" t="s" s="13">
        <v>17103</v>
      </c>
      <c r="W2537" t="s" s="13">
        <v>17102</v>
      </c>
      <c r="X2537" t="s" s="13">
        <v>17104</v>
      </c>
      <c r="Y2537" t="s" s="13">
        <v>17105</v>
      </c>
      <c r="Z2537" s="12"/>
      <c r="AA2537" s="19">
        <v>44104</v>
      </c>
      <c r="AB2537" s="20"/>
    </row>
    <row r="2538" ht="15.75" customHeight="1">
      <c r="A2538" s="12">
        <v>2601</v>
      </c>
      <c r="B2538" s="12">
        <v>26011</v>
      </c>
      <c r="C2538" t="s" s="13">
        <v>7608</v>
      </c>
      <c r="D2538" t="s" s="13">
        <v>17106</v>
      </c>
      <c r="E2538" t="s" s="14">
        <f>MID(D2538,1,SEARCH(",",D2538)-1)</f>
        <v>17107</v>
      </c>
      <c r="F2538" t="s" s="13">
        <f>MID(D2538,SEARCH(",",D2538)+2,50)</f>
        <v>545</v>
      </c>
      <c r="G2538" s="15">
        <v>39057</v>
      </c>
      <c r="H2538" s="16">
        <f>YEAR(G2538)</f>
        <v>2006</v>
      </c>
      <c r="I2538" s="16">
        <f>INT((TODAY()-G2538)/365)</f>
        <v>13</v>
      </c>
      <c r="J2538" t="s" s="17">
        <v>32</v>
      </c>
      <c r="K2538" t="s" s="17">
        <v>17108</v>
      </c>
      <c r="L2538" s="12">
        <v>687948708</v>
      </c>
      <c r="M2538" s="12">
        <v>687948709</v>
      </c>
      <c r="N2538" s="12">
        <v>912688776</v>
      </c>
      <c r="O2538" t="s" s="13">
        <v>17109</v>
      </c>
      <c r="P2538" s="16">
        <v>28860</v>
      </c>
      <c r="Q2538" t="s" s="13">
        <v>34</v>
      </c>
      <c r="R2538" s="18"/>
      <c r="S2538" t="s" s="13">
        <v>17110</v>
      </c>
      <c r="T2538" s="12"/>
      <c r="U2538" t="s" s="13">
        <v>17111</v>
      </c>
      <c r="V2538" t="s" s="13">
        <v>17112</v>
      </c>
      <c r="W2538" t="s" s="13">
        <v>17112</v>
      </c>
      <c r="X2538" t="s" s="13">
        <v>17113</v>
      </c>
      <c r="Y2538" t="s" s="13">
        <v>17114</v>
      </c>
      <c r="Z2538" s="12"/>
      <c r="AA2538" s="19">
        <v>44104</v>
      </c>
      <c r="AB2538" s="20"/>
    </row>
    <row r="2539" ht="15.75" customHeight="1">
      <c r="A2539" s="12">
        <v>2602</v>
      </c>
      <c r="B2539" s="12">
        <v>26021</v>
      </c>
      <c r="C2539" t="s" s="13">
        <v>57</v>
      </c>
      <c r="D2539" t="s" s="13">
        <v>17115</v>
      </c>
      <c r="E2539" t="s" s="14">
        <f>MID(D2539,1,SEARCH(",",D2539)-1)</f>
        <v>17116</v>
      </c>
      <c r="F2539" t="s" s="13">
        <f>MID(D2539,SEARCH(",",D2539)+2,50)</f>
        <v>1373</v>
      </c>
      <c r="G2539" s="15">
        <v>37592</v>
      </c>
      <c r="H2539" s="16">
        <f>YEAR(G2539)</f>
        <v>2002</v>
      </c>
      <c r="I2539" s="16">
        <f>INT((TODAY()-G2539)/365)</f>
        <v>17</v>
      </c>
      <c r="J2539" t="s" s="17">
        <v>40</v>
      </c>
      <c r="K2539" t="s" s="17">
        <v>17117</v>
      </c>
      <c r="L2539" s="12">
        <v>693227765</v>
      </c>
      <c r="M2539" s="12">
        <v>665912822</v>
      </c>
      <c r="N2539" s="12">
        <v>625545290</v>
      </c>
      <c r="O2539" t="s" s="13">
        <v>17118</v>
      </c>
      <c r="P2539" s="16">
        <v>28823</v>
      </c>
      <c r="Q2539" t="s" s="13">
        <v>2760</v>
      </c>
      <c r="R2539" t="s" s="24">
        <v>17119</v>
      </c>
      <c r="S2539" s="12"/>
      <c r="T2539" s="12"/>
      <c r="U2539" t="s" s="13">
        <v>17120</v>
      </c>
      <c r="V2539" t="s" s="13">
        <v>17121</v>
      </c>
      <c r="W2539" t="s" s="13">
        <v>17120</v>
      </c>
      <c r="X2539" t="s" s="13">
        <v>17122</v>
      </c>
      <c r="Y2539" t="s" s="13">
        <v>17123</v>
      </c>
      <c r="Z2539" s="12"/>
      <c r="AA2539" s="19">
        <v>44105</v>
      </c>
      <c r="AB2539" s="20"/>
    </row>
    <row r="2540" ht="15.75" customHeight="1">
      <c r="A2540" s="12">
        <v>2602</v>
      </c>
      <c r="B2540" s="12">
        <v>26022</v>
      </c>
      <c r="C2540" t="s" s="13">
        <v>57</v>
      </c>
      <c r="D2540" t="s" s="13">
        <v>17124</v>
      </c>
      <c r="E2540" t="s" s="14">
        <f>MID(D2540,1,SEARCH(",",D2540)-1)</f>
        <v>17116</v>
      </c>
      <c r="F2540" t="s" s="13">
        <f>MID(D2540,SEARCH(",",D2540)+2,50)</f>
        <v>331</v>
      </c>
      <c r="G2540" s="15">
        <v>38678</v>
      </c>
      <c r="H2540" s="16">
        <f>YEAR(G2540)</f>
        <v>2005</v>
      </c>
      <c r="I2540" s="16">
        <f>INT((TODAY()-G2540)/365)</f>
        <v>14</v>
      </c>
      <c r="J2540" t="s" s="17">
        <v>40</v>
      </c>
      <c r="K2540" t="s" s="17">
        <v>17125</v>
      </c>
      <c r="L2540" s="12">
        <v>693227765</v>
      </c>
      <c r="M2540" s="12">
        <v>665912822</v>
      </c>
      <c r="N2540" s="12">
        <v>625545290</v>
      </c>
      <c r="O2540" t="s" s="13">
        <v>17118</v>
      </c>
      <c r="P2540" s="16">
        <v>28823</v>
      </c>
      <c r="Q2540" t="s" s="13">
        <v>2760</v>
      </c>
      <c r="R2540" t="s" s="24">
        <v>17119</v>
      </c>
      <c r="S2540" s="12"/>
      <c r="T2540" s="12"/>
      <c r="U2540" t="s" s="13">
        <v>17120</v>
      </c>
      <c r="V2540" t="s" s="13">
        <v>17121</v>
      </c>
      <c r="W2540" t="s" s="13">
        <v>17120</v>
      </c>
      <c r="X2540" t="s" s="13">
        <v>17122</v>
      </c>
      <c r="Y2540" t="s" s="13">
        <v>17123</v>
      </c>
      <c r="Z2540" s="12"/>
      <c r="AA2540" s="19">
        <v>44105</v>
      </c>
      <c r="AB2540" s="20"/>
    </row>
    <row r="2541" ht="15.75" customHeight="1">
      <c r="A2541" s="12">
        <v>2603</v>
      </c>
      <c r="B2541" s="12">
        <v>26031</v>
      </c>
      <c r="C2541" t="s" s="13">
        <v>28</v>
      </c>
      <c r="D2541" t="s" s="13">
        <v>17126</v>
      </c>
      <c r="E2541" t="s" s="14">
        <f>MID(D2541,1,SEARCH(",",D2541)-1)</f>
        <v>17127</v>
      </c>
      <c r="F2541" t="s" s="13">
        <f>MID(D2541,SEARCH(",",D2541)+2,50)</f>
        <v>17128</v>
      </c>
      <c r="G2541" s="15">
        <v>37473</v>
      </c>
      <c r="H2541" s="16">
        <f>YEAR(G2541)</f>
        <v>2002</v>
      </c>
      <c r="I2541" s="16">
        <f>INT((TODAY()-G2541)/365)</f>
        <v>18</v>
      </c>
      <c r="J2541" t="s" s="17">
        <v>40</v>
      </c>
      <c r="K2541" t="s" s="17">
        <v>17129</v>
      </c>
      <c r="L2541" s="12">
        <v>699429155</v>
      </c>
      <c r="M2541" s="12">
        <v>917113364</v>
      </c>
      <c r="N2541" s="12">
        <v>722623434</v>
      </c>
      <c r="O2541" t="s" s="13">
        <v>17130</v>
      </c>
      <c r="P2541" s="16">
        <v>28011</v>
      </c>
      <c r="Q2541" t="s" s="13">
        <v>34</v>
      </c>
      <c r="R2541" s="18"/>
      <c r="S2541" s="12"/>
      <c r="T2541" t="s" s="13">
        <v>17131</v>
      </c>
      <c r="U2541" t="s" s="13">
        <v>17132</v>
      </c>
      <c r="V2541" t="s" s="13">
        <v>17133</v>
      </c>
      <c r="W2541" t="s" s="13">
        <v>17132</v>
      </c>
      <c r="X2541" t="s" s="13">
        <v>17134</v>
      </c>
      <c r="Y2541" t="s" s="13">
        <v>17135</v>
      </c>
      <c r="Z2541" s="12"/>
      <c r="AA2541" s="19">
        <v>44106</v>
      </c>
      <c r="AB2541" s="20"/>
    </row>
    <row r="2542" ht="15.75" customHeight="1">
      <c r="A2542" s="12">
        <v>2604</v>
      </c>
      <c r="B2542" s="12">
        <v>26041</v>
      </c>
      <c r="C2542" t="s" s="13">
        <v>28</v>
      </c>
      <c r="D2542" t="s" s="13">
        <v>17136</v>
      </c>
      <c r="E2542" t="s" s="14">
        <f>MID(D2542,1,SEARCH(",",D2542)-1)</f>
        <v>17137</v>
      </c>
      <c r="F2542" t="s" s="13">
        <f>MID(D2542,SEARCH(",",D2542)+2,50)</f>
        <v>115</v>
      </c>
      <c r="G2542" s="15">
        <v>40918</v>
      </c>
      <c r="H2542" s="16">
        <f>YEAR(G2542)</f>
        <v>2012</v>
      </c>
      <c r="I2542" s="16">
        <f>INT((TODAY()-G2542)/365)</f>
        <v>8</v>
      </c>
      <c r="J2542" t="s" s="17">
        <v>40</v>
      </c>
      <c r="K2542" t="s" s="17">
        <v>17138</v>
      </c>
      <c r="L2542" s="12">
        <v>656756514</v>
      </c>
      <c r="M2542" s="12">
        <v>658038771</v>
      </c>
      <c r="N2542" s="12">
        <v>917187409</v>
      </c>
      <c r="O2542" t="s" s="13">
        <v>17139</v>
      </c>
      <c r="P2542" s="16">
        <v>28050</v>
      </c>
      <c r="Q2542" t="s" s="13">
        <v>34</v>
      </c>
      <c r="R2542" t="s" s="24">
        <v>17140</v>
      </c>
      <c r="S2542" s="12"/>
      <c r="T2542" s="12"/>
      <c r="U2542" t="s" s="13">
        <v>17141</v>
      </c>
      <c r="V2542" t="s" s="13">
        <v>17142</v>
      </c>
      <c r="W2542" t="s" s="13">
        <v>17141</v>
      </c>
      <c r="X2542" t="s" s="13">
        <v>17143</v>
      </c>
      <c r="Y2542" t="s" s="13">
        <v>17144</v>
      </c>
      <c r="Z2542" s="12"/>
      <c r="AA2542" s="19">
        <v>44106</v>
      </c>
      <c r="AB2542" s="20"/>
    </row>
    <row r="2543" ht="15.75" customHeight="1">
      <c r="A2543" s="12">
        <v>2604</v>
      </c>
      <c r="B2543" s="12">
        <v>26042</v>
      </c>
      <c r="C2543" t="s" s="13">
        <v>28</v>
      </c>
      <c r="D2543" t="s" s="13">
        <v>17145</v>
      </c>
      <c r="E2543" t="s" s="14">
        <f>MID(D2543,1,SEARCH(",",D2543)-1)</f>
        <v>17137</v>
      </c>
      <c r="F2543" t="s" s="13">
        <f>MID(D2543,SEARCH(",",D2543)+2,50)</f>
        <v>13801</v>
      </c>
      <c r="G2543" s="15">
        <v>38507</v>
      </c>
      <c r="H2543" s="16">
        <f>YEAR(G2543)</f>
        <v>2005</v>
      </c>
      <c r="I2543" s="16">
        <f>INT((TODAY()-G2543)/365)</f>
        <v>15</v>
      </c>
      <c r="J2543" t="s" s="17">
        <v>40</v>
      </c>
      <c r="K2543" t="s" s="17">
        <v>17146</v>
      </c>
      <c r="L2543" s="12">
        <v>656756514</v>
      </c>
      <c r="M2543" s="12">
        <v>658038771</v>
      </c>
      <c r="N2543" s="12">
        <v>917187409</v>
      </c>
      <c r="O2543" t="s" s="13">
        <v>17139</v>
      </c>
      <c r="P2543" s="16">
        <v>28050</v>
      </c>
      <c r="Q2543" t="s" s="13">
        <v>34</v>
      </c>
      <c r="R2543" t="s" s="24">
        <v>17140</v>
      </c>
      <c r="S2543" s="12"/>
      <c r="T2543" s="12"/>
      <c r="U2543" t="s" s="13">
        <v>17141</v>
      </c>
      <c r="V2543" t="s" s="13">
        <v>17142</v>
      </c>
      <c r="W2543" t="s" s="13">
        <v>17141</v>
      </c>
      <c r="X2543" t="s" s="13">
        <v>17143</v>
      </c>
      <c r="Y2543" t="s" s="13">
        <v>17144</v>
      </c>
      <c r="Z2543" s="12"/>
      <c r="AA2543" s="19">
        <v>44106</v>
      </c>
      <c r="AB2543" s="20"/>
    </row>
    <row r="2544" ht="15.75" customHeight="1">
      <c r="A2544" s="12">
        <v>2604</v>
      </c>
      <c r="B2544" s="12">
        <v>26043</v>
      </c>
      <c r="C2544" t="s" s="13">
        <v>28</v>
      </c>
      <c r="D2544" t="s" s="13">
        <v>17147</v>
      </c>
      <c r="E2544" t="s" s="14">
        <f>MID(D2544,1,SEARCH(",",D2544)-1)</f>
        <v>17137</v>
      </c>
      <c r="F2544" t="s" s="13">
        <f>MID(D2544,SEARCH(",",D2544)+2,50)</f>
        <v>277</v>
      </c>
      <c r="G2544" s="15">
        <v>37950</v>
      </c>
      <c r="H2544" s="16">
        <f>YEAR(G2544)</f>
        <v>2003</v>
      </c>
      <c r="I2544" s="16">
        <f>INT((TODAY()-G2544)/365)</f>
        <v>16</v>
      </c>
      <c r="J2544" t="s" s="17">
        <v>40</v>
      </c>
      <c r="K2544" t="s" s="17">
        <v>17148</v>
      </c>
      <c r="L2544" s="12">
        <v>656756514</v>
      </c>
      <c r="M2544" s="12">
        <v>658038771</v>
      </c>
      <c r="N2544" s="12">
        <v>917187409</v>
      </c>
      <c r="O2544" t="s" s="13">
        <v>17139</v>
      </c>
      <c r="P2544" s="16">
        <v>28050</v>
      </c>
      <c r="Q2544" t="s" s="13">
        <v>34</v>
      </c>
      <c r="R2544" t="s" s="24">
        <v>17140</v>
      </c>
      <c r="S2544" s="12"/>
      <c r="T2544" s="12"/>
      <c r="U2544" t="s" s="13">
        <v>17141</v>
      </c>
      <c r="V2544" t="s" s="13">
        <v>17142</v>
      </c>
      <c r="W2544" t="s" s="13">
        <v>17141</v>
      </c>
      <c r="X2544" t="s" s="13">
        <v>17143</v>
      </c>
      <c r="Y2544" t="s" s="13">
        <v>17144</v>
      </c>
      <c r="Z2544" s="12"/>
      <c r="AA2544" s="19">
        <v>44106</v>
      </c>
      <c r="AB2544" s="20"/>
    </row>
    <row r="2545" ht="15.75" customHeight="1">
      <c r="A2545" s="12">
        <v>2605</v>
      </c>
      <c r="B2545" s="12">
        <v>26051</v>
      </c>
      <c r="C2545" t="s" s="13">
        <v>28</v>
      </c>
      <c r="D2545" t="s" s="13">
        <v>17149</v>
      </c>
      <c r="E2545" t="s" s="14">
        <f>MID(D2545,1,SEARCH(",",D2545)-1)</f>
        <v>17150</v>
      </c>
      <c r="F2545" t="s" s="13">
        <f>MID(D2545,SEARCH(",",D2545)+2,50)</f>
        <v>504</v>
      </c>
      <c r="G2545" s="15">
        <v>41644</v>
      </c>
      <c r="H2545" s="16">
        <f>YEAR(G2545)</f>
        <v>2014</v>
      </c>
      <c r="I2545" s="16">
        <f>INT((TODAY()-G2545)/365)</f>
        <v>6</v>
      </c>
      <c r="J2545" t="s" s="17">
        <v>40</v>
      </c>
      <c r="K2545" s="16"/>
      <c r="L2545" s="12">
        <v>686650501</v>
      </c>
      <c r="M2545" s="12">
        <v>616823401</v>
      </c>
      <c r="N2545" s="12"/>
      <c r="O2545" t="s" s="13">
        <v>17151</v>
      </c>
      <c r="P2545" s="16">
        <v>28050</v>
      </c>
      <c r="Q2545" t="s" s="13">
        <v>34</v>
      </c>
      <c r="R2545" t="s" s="24">
        <v>17152</v>
      </c>
      <c r="S2545" t="s" s="13">
        <v>17153</v>
      </c>
      <c r="T2545" s="12"/>
      <c r="U2545" t="s" s="13">
        <v>17154</v>
      </c>
      <c r="V2545" t="s" s="13">
        <v>17155</v>
      </c>
      <c r="W2545" t="s" s="13">
        <v>17154</v>
      </c>
      <c r="X2545" t="s" s="13">
        <v>17156</v>
      </c>
      <c r="Y2545" t="s" s="13">
        <v>17157</v>
      </c>
      <c r="Z2545" s="12"/>
      <c r="AA2545" s="19">
        <v>44106</v>
      </c>
      <c r="AB2545" s="20"/>
    </row>
    <row r="2546" ht="15.75" customHeight="1">
      <c r="A2546" s="12">
        <v>2606</v>
      </c>
      <c r="B2546" s="12">
        <v>26061</v>
      </c>
      <c r="C2546" t="s" s="13">
        <v>28</v>
      </c>
      <c r="D2546" t="s" s="13">
        <v>17158</v>
      </c>
      <c r="E2546" t="s" s="14">
        <f>MID(D2546,1,SEARCH(",",D2546)-1)</f>
        <v>17159</v>
      </c>
      <c r="F2546" t="s" s="13">
        <f>MID(D2546,SEARCH(",",D2546)+2,50)</f>
        <v>4476</v>
      </c>
      <c r="G2546" s="15">
        <v>39927</v>
      </c>
      <c r="H2546" s="16">
        <f>YEAR(G2546)</f>
        <v>2009</v>
      </c>
      <c r="I2546" s="16">
        <f>INT((TODAY()-G2546)/365)</f>
        <v>11</v>
      </c>
      <c r="J2546" t="s" s="17">
        <v>40</v>
      </c>
      <c r="K2546" t="s" s="17">
        <v>17160</v>
      </c>
      <c r="L2546" s="12">
        <v>609355774</v>
      </c>
      <c r="M2546" s="12"/>
      <c r="N2546" s="12"/>
      <c r="O2546" t="s" s="13">
        <v>17161</v>
      </c>
      <c r="P2546" s="16">
        <v>28049</v>
      </c>
      <c r="Q2546" t="s" s="13">
        <v>34</v>
      </c>
      <c r="R2546" t="s" s="24">
        <v>17162</v>
      </c>
      <c r="S2546" s="12"/>
      <c r="T2546" s="12"/>
      <c r="U2546" s="12"/>
      <c r="V2546" t="s" s="13">
        <v>17163</v>
      </c>
      <c r="W2546" t="s" s="13">
        <v>17163</v>
      </c>
      <c r="X2546" t="s" s="13">
        <v>17164</v>
      </c>
      <c r="Y2546" t="s" s="13">
        <v>17165</v>
      </c>
      <c r="Z2546" s="12"/>
      <c r="AA2546" s="19">
        <v>44106</v>
      </c>
      <c r="AB2546" s="20"/>
    </row>
    <row r="2547" ht="15.75" customHeight="1">
      <c r="A2547" s="12">
        <v>2607</v>
      </c>
      <c r="B2547" s="12">
        <v>26071</v>
      </c>
      <c r="C2547" t="s" s="13">
        <v>28</v>
      </c>
      <c r="D2547" t="s" s="13">
        <v>17166</v>
      </c>
      <c r="E2547" t="s" s="14">
        <f>MID(D2547,1,SEARCH(",",D2547)-1)</f>
        <v>17167</v>
      </c>
      <c r="F2547" t="s" s="13">
        <f>MID(D2547,SEARCH(",",D2547)+2,50)</f>
        <v>540</v>
      </c>
      <c r="G2547" s="15">
        <v>42195</v>
      </c>
      <c r="H2547" s="16">
        <f>YEAR(G2547)</f>
        <v>2015</v>
      </c>
      <c r="I2547" s="16">
        <f>INT((TODAY()-G2547)/365)</f>
        <v>5</v>
      </c>
      <c r="J2547" t="s" s="17">
        <v>40</v>
      </c>
      <c r="K2547" s="16"/>
      <c r="L2547" s="12">
        <v>645933607</v>
      </c>
      <c r="M2547" s="12">
        <v>605287952</v>
      </c>
      <c r="N2547" s="12"/>
      <c r="O2547" t="s" s="13">
        <v>17168</v>
      </c>
      <c r="P2547" s="16">
        <v>28049</v>
      </c>
      <c r="Q2547" t="s" s="13">
        <v>34</v>
      </c>
      <c r="R2547" t="s" s="24">
        <v>17169</v>
      </c>
      <c r="S2547" s="12"/>
      <c r="T2547" s="12"/>
      <c r="U2547" t="s" s="13">
        <v>17170</v>
      </c>
      <c r="V2547" t="s" s="13">
        <v>17171</v>
      </c>
      <c r="W2547" t="s" s="13">
        <v>17171</v>
      </c>
      <c r="X2547" t="s" s="13">
        <v>17172</v>
      </c>
      <c r="Y2547" t="s" s="13">
        <v>17173</v>
      </c>
      <c r="Z2547" s="12"/>
      <c r="AA2547" s="19">
        <v>44106</v>
      </c>
      <c r="AB2547" s="20"/>
    </row>
    <row r="2548" ht="15.75" customHeight="1">
      <c r="A2548" s="12">
        <v>2608</v>
      </c>
      <c r="B2548" s="12">
        <v>26081</v>
      </c>
      <c r="C2548" t="s" s="13">
        <v>28</v>
      </c>
      <c r="D2548" t="s" s="13">
        <v>17174</v>
      </c>
      <c r="E2548" t="s" s="14">
        <f>MID(D2548,1,SEARCH(",",D2548)-1)</f>
        <v>17175</v>
      </c>
      <c r="F2548" t="s" s="13">
        <f>MID(D2548,SEARCH(",",D2548)+2,50)</f>
        <v>3322</v>
      </c>
      <c r="G2548" s="15">
        <v>39906</v>
      </c>
      <c r="H2548" s="16">
        <f>YEAR(G2548)</f>
        <v>2009</v>
      </c>
      <c r="I2548" s="16">
        <f>INT((TODAY()-G2548)/365)</f>
        <v>11</v>
      </c>
      <c r="J2548" t="s" s="17">
        <v>32</v>
      </c>
      <c r="K2548" s="16"/>
      <c r="L2548" s="12">
        <v>690953715</v>
      </c>
      <c r="M2548" s="12"/>
      <c r="N2548" s="12"/>
      <c r="O2548" t="s" s="13">
        <v>17176</v>
      </c>
      <c r="P2548" s="16">
        <v>28034</v>
      </c>
      <c r="Q2548" t="s" s="13">
        <v>34</v>
      </c>
      <c r="R2548" t="s" s="24">
        <v>17177</v>
      </c>
      <c r="S2548" s="12"/>
      <c r="T2548" s="12"/>
      <c r="U2548" t="s" s="13">
        <v>17178</v>
      </c>
      <c r="V2548" t="s" s="13">
        <v>17179</v>
      </c>
      <c r="W2548" t="s" s="13">
        <v>17178</v>
      </c>
      <c r="X2548" t="s" s="13">
        <v>17180</v>
      </c>
      <c r="Y2548" t="s" s="13">
        <v>17181</v>
      </c>
      <c r="Z2548" s="12"/>
      <c r="AA2548" s="19">
        <v>44106</v>
      </c>
      <c r="AB2548" s="20"/>
    </row>
    <row r="2549" ht="15.75" customHeight="1">
      <c r="A2549" s="12">
        <v>2609</v>
      </c>
      <c r="B2549" s="12">
        <v>26091</v>
      </c>
      <c r="C2549" t="s" s="13">
        <v>28</v>
      </c>
      <c r="D2549" t="s" s="13">
        <v>17182</v>
      </c>
      <c r="E2549" t="s" s="14">
        <f>MID(D2549,1,SEARCH(",",D2549)-1)</f>
        <v>17183</v>
      </c>
      <c r="F2549" t="s" s="13">
        <f>MID(D2549,SEARCH(",",D2549)+2,50)</f>
        <v>2083</v>
      </c>
      <c r="G2549" s="15">
        <v>41992</v>
      </c>
      <c r="H2549" s="16">
        <f>YEAR(G2549)</f>
        <v>2014</v>
      </c>
      <c r="I2549" s="16">
        <f>INT((TODAY()-G2549)/365)</f>
        <v>5</v>
      </c>
      <c r="J2549" t="s" s="17">
        <v>40</v>
      </c>
      <c r="K2549" s="16"/>
      <c r="L2549" s="12">
        <v>682751800</v>
      </c>
      <c r="M2549" s="12">
        <v>618995028</v>
      </c>
      <c r="N2549" s="12">
        <v>609125636</v>
      </c>
      <c r="O2549" t="s" s="13">
        <v>17184</v>
      </c>
      <c r="P2549" s="16">
        <v>28049</v>
      </c>
      <c r="Q2549" t="s" s="13">
        <v>34</v>
      </c>
      <c r="R2549" t="s" s="24">
        <v>17185</v>
      </c>
      <c r="S2549" s="12"/>
      <c r="T2549" s="12"/>
      <c r="U2549" t="s" s="13">
        <v>17186</v>
      </c>
      <c r="V2549" t="s" s="13">
        <v>17187</v>
      </c>
      <c r="W2549" t="s" s="13">
        <v>17186</v>
      </c>
      <c r="X2549" t="s" s="13">
        <v>17188</v>
      </c>
      <c r="Y2549" t="s" s="13">
        <v>17189</v>
      </c>
      <c r="Z2549" s="12"/>
      <c r="AA2549" s="19">
        <v>44106</v>
      </c>
      <c r="AB2549" s="20"/>
    </row>
    <row r="2550" ht="15.75" customHeight="1">
      <c r="A2550" s="12">
        <v>2610</v>
      </c>
      <c r="B2550" s="12">
        <v>26101</v>
      </c>
      <c r="C2550" t="s" s="13">
        <v>28</v>
      </c>
      <c r="D2550" t="s" s="13">
        <v>17190</v>
      </c>
      <c r="E2550" t="s" s="14">
        <f>MID(D2550,1,SEARCH(",",D2550)-1)</f>
        <v>17191</v>
      </c>
      <c r="F2550" t="s" s="13">
        <f>MID(D2550,SEARCH(",",D2550)+2,50)</f>
        <v>551</v>
      </c>
      <c r="G2550" s="15">
        <v>39245</v>
      </c>
      <c r="H2550" s="16">
        <f>YEAR(G2550)</f>
        <v>2007</v>
      </c>
      <c r="I2550" s="16">
        <f>INT((TODAY()-G2550)/365)</f>
        <v>13</v>
      </c>
      <c r="J2550" t="s" s="17">
        <v>40</v>
      </c>
      <c r="K2550" s="16"/>
      <c r="L2550" s="12">
        <v>629879333</v>
      </c>
      <c r="M2550" s="12"/>
      <c r="N2550" s="12"/>
      <c r="O2550" t="s" s="13">
        <v>17192</v>
      </c>
      <c r="P2550" s="16">
        <v>28029</v>
      </c>
      <c r="Q2550" t="s" s="13">
        <v>34</v>
      </c>
      <c r="R2550" t="s" s="24">
        <v>17193</v>
      </c>
      <c r="S2550" s="12"/>
      <c r="T2550" s="12"/>
      <c r="U2550" t="s" s="13">
        <v>17194</v>
      </c>
      <c r="V2550" t="s" s="13">
        <v>17195</v>
      </c>
      <c r="W2550" t="s" s="13">
        <v>17194</v>
      </c>
      <c r="X2550" t="s" s="13">
        <v>17196</v>
      </c>
      <c r="Y2550" t="s" s="13">
        <v>17197</v>
      </c>
      <c r="Z2550" s="12"/>
      <c r="AA2550" s="19">
        <v>44106</v>
      </c>
      <c r="AB2550" s="20"/>
    </row>
    <row r="2551" ht="15.75" customHeight="1">
      <c r="A2551" s="12">
        <v>2611</v>
      </c>
      <c r="B2551" s="12">
        <v>26111</v>
      </c>
      <c r="C2551" t="s" s="13">
        <v>28</v>
      </c>
      <c r="D2551" t="s" s="13">
        <v>17198</v>
      </c>
      <c r="E2551" t="s" s="14">
        <f>MID(D2551,1,SEARCH(",",D2551)-1)</f>
        <v>17199</v>
      </c>
      <c r="F2551" t="s" s="13">
        <f>MID(D2551,SEARCH(",",D2551)+2,50)</f>
        <v>4541</v>
      </c>
      <c r="G2551" s="15">
        <v>39815</v>
      </c>
      <c r="H2551" s="16">
        <f>YEAR(G2551)</f>
        <v>2009</v>
      </c>
      <c r="I2551" s="16">
        <f>INT((TODAY()-G2551)/365)</f>
        <v>11</v>
      </c>
      <c r="J2551" t="s" s="17">
        <v>40</v>
      </c>
      <c r="K2551" s="16"/>
      <c r="L2551" s="12">
        <v>669741928</v>
      </c>
      <c r="M2551" s="12">
        <v>626290725</v>
      </c>
      <c r="N2551" s="12"/>
      <c r="O2551" t="s" s="13">
        <v>17200</v>
      </c>
      <c r="P2551" s="16">
        <v>28049</v>
      </c>
      <c r="Q2551" t="s" s="13">
        <v>34</v>
      </c>
      <c r="R2551" t="s" s="24">
        <v>17201</v>
      </c>
      <c r="S2551" s="12"/>
      <c r="T2551" s="12"/>
      <c r="U2551" t="s" s="13">
        <v>17202</v>
      </c>
      <c r="V2551" t="s" s="13">
        <v>17203</v>
      </c>
      <c r="W2551" t="s" s="13">
        <v>17203</v>
      </c>
      <c r="X2551" t="s" s="13">
        <v>17204</v>
      </c>
      <c r="Y2551" t="s" s="13">
        <v>17205</v>
      </c>
      <c r="Z2551" s="12"/>
      <c r="AA2551" s="19">
        <v>44106</v>
      </c>
      <c r="AB2551" s="20"/>
    </row>
    <row r="2552" ht="15.75" customHeight="1">
      <c r="A2552" s="12">
        <v>2612</v>
      </c>
      <c r="B2552" s="12">
        <v>26121</v>
      </c>
      <c r="C2552" t="s" s="13">
        <v>28</v>
      </c>
      <c r="D2552" t="s" s="13">
        <v>17206</v>
      </c>
      <c r="E2552" t="s" s="14">
        <f>MID(D2552,1,SEARCH(",",D2552)-1)</f>
        <v>9573</v>
      </c>
      <c r="F2552" t="s" s="13">
        <f>MID(D2552,SEARCH(",",D2552)+2,50)</f>
        <v>15005</v>
      </c>
      <c r="G2552" s="15">
        <v>39412</v>
      </c>
      <c r="H2552" s="16">
        <f>YEAR(G2552)</f>
        <v>2007</v>
      </c>
      <c r="I2552" s="16">
        <f>INT((TODAY()-G2552)/365)</f>
        <v>12</v>
      </c>
      <c r="J2552" t="s" s="17">
        <v>40</v>
      </c>
      <c r="K2552" s="16"/>
      <c r="L2552" s="12">
        <v>625736100</v>
      </c>
      <c r="M2552" s="12"/>
      <c r="N2552" s="12"/>
      <c r="O2552" t="s" s="13">
        <v>17207</v>
      </c>
      <c r="P2552" s="16">
        <v>28034</v>
      </c>
      <c r="Q2552" t="s" s="13">
        <v>34</v>
      </c>
      <c r="R2552" s="18"/>
      <c r="S2552" t="s" s="13">
        <v>17208</v>
      </c>
      <c r="T2552" s="12"/>
      <c r="U2552" t="s" s="13">
        <v>17209</v>
      </c>
      <c r="V2552" t="s" s="13">
        <v>17210</v>
      </c>
      <c r="W2552" t="s" s="13">
        <v>17210</v>
      </c>
      <c r="X2552" t="s" s="13">
        <v>17211</v>
      </c>
      <c r="Y2552" t="s" s="13">
        <v>17212</v>
      </c>
      <c r="Z2552" s="12"/>
      <c r="AA2552" s="19">
        <v>44106</v>
      </c>
      <c r="AB2552" s="20"/>
    </row>
    <row r="2553" ht="15.75" customHeight="1">
      <c r="A2553" s="12">
        <v>2613</v>
      </c>
      <c r="B2553" s="12">
        <v>26131</v>
      </c>
      <c r="C2553" t="s" s="13">
        <v>7608</v>
      </c>
      <c r="D2553" t="s" s="13">
        <v>17213</v>
      </c>
      <c r="E2553" t="s" s="14">
        <f>MID(D2553,1,SEARCH(",",D2553)-1)</f>
        <v>17214</v>
      </c>
      <c r="F2553" t="s" s="13">
        <f>MID(D2553,SEARCH(",",D2553)+2,50)</f>
        <v>249</v>
      </c>
      <c r="G2553" s="15">
        <v>39374</v>
      </c>
      <c r="H2553" s="16">
        <f>YEAR(G2553)</f>
        <v>2007</v>
      </c>
      <c r="I2553" s="16">
        <f>INT((TODAY()-G2553)/365)</f>
        <v>13</v>
      </c>
      <c r="J2553" t="s" s="17">
        <v>40</v>
      </c>
      <c r="K2553" t="s" s="17">
        <v>17215</v>
      </c>
      <c r="L2553" s="12">
        <v>617509381</v>
      </c>
      <c r="M2553" s="12">
        <v>679490593</v>
      </c>
      <c r="N2553" s="12">
        <v>677052899</v>
      </c>
      <c r="O2553" t="s" s="13">
        <v>17216</v>
      </c>
      <c r="P2553" s="16">
        <v>28860</v>
      </c>
      <c r="Q2553" t="s" s="13">
        <v>13201</v>
      </c>
      <c r="R2553" t="s" s="24">
        <v>17217</v>
      </c>
      <c r="S2553" s="12"/>
      <c r="T2553" s="12"/>
      <c r="U2553" t="s" s="13">
        <v>17218</v>
      </c>
      <c r="V2553" t="s" s="13">
        <v>17219</v>
      </c>
      <c r="W2553" t="s" s="13">
        <v>17219</v>
      </c>
      <c r="X2553" t="s" s="13">
        <v>17220</v>
      </c>
      <c r="Y2553" t="s" s="13">
        <v>17221</v>
      </c>
      <c r="Z2553" s="12"/>
      <c r="AA2553" s="19">
        <v>44106</v>
      </c>
      <c r="AB2553" s="20"/>
    </row>
    <row r="2554" ht="15.75" customHeight="1">
      <c r="A2554" s="12">
        <v>2614</v>
      </c>
      <c r="B2554" s="12">
        <v>26141</v>
      </c>
      <c r="C2554" t="s" s="13">
        <v>7608</v>
      </c>
      <c r="D2554" t="s" s="13">
        <v>17222</v>
      </c>
      <c r="E2554" t="s" s="14">
        <f>MID(D2554,1,SEARCH(",",D2554)-1)</f>
        <v>17223</v>
      </c>
      <c r="F2554" t="s" s="13">
        <f>MID(D2554,SEARCH(",",D2554)+2,50)</f>
        <v>115</v>
      </c>
      <c r="G2554" s="15">
        <v>41697</v>
      </c>
      <c r="H2554" s="16">
        <f>YEAR(G2554)</f>
        <v>2014</v>
      </c>
      <c r="I2554" s="16">
        <f>INT((TODAY()-G2554)/365)</f>
        <v>6</v>
      </c>
      <c r="J2554" t="s" s="17">
        <v>40</v>
      </c>
      <c r="K2554" t="s" s="17">
        <v>17224</v>
      </c>
      <c r="L2554" s="12">
        <v>629909293</v>
      </c>
      <c r="M2554" s="12">
        <v>650986145</v>
      </c>
      <c r="N2554" s="12">
        <v>9166720205</v>
      </c>
      <c r="O2554" t="s" s="13">
        <v>17225</v>
      </c>
      <c r="P2554" s="16">
        <v>28860</v>
      </c>
      <c r="Q2554" t="s" s="13">
        <v>13201</v>
      </c>
      <c r="R2554" t="s" s="24">
        <v>17226</v>
      </c>
      <c r="S2554" s="12"/>
      <c r="T2554" s="12"/>
      <c r="U2554" t="s" s="13">
        <v>17227</v>
      </c>
      <c r="V2554" t="s" s="13">
        <v>17228</v>
      </c>
      <c r="W2554" t="s" s="13">
        <v>17227</v>
      </c>
      <c r="X2554" t="s" s="13">
        <v>17229</v>
      </c>
      <c r="Y2554" t="s" s="13">
        <v>17230</v>
      </c>
      <c r="Z2554" s="12"/>
      <c r="AA2554" s="19">
        <v>44106</v>
      </c>
      <c r="AB2554" s="20"/>
    </row>
    <row r="2555" ht="15.75" customHeight="1">
      <c r="A2555" s="12">
        <v>2615</v>
      </c>
      <c r="B2555" s="12">
        <v>26151</v>
      </c>
      <c r="C2555" t="s" s="13">
        <v>7608</v>
      </c>
      <c r="D2555" t="s" s="13">
        <v>17231</v>
      </c>
      <c r="E2555" t="s" s="14">
        <f>MID(D2555,1,SEARCH(",",D2555)-1)</f>
        <v>17232</v>
      </c>
      <c r="F2555" t="s" s="13">
        <f>MID(D2555,SEARCH(",",D2555)+2,50)</f>
        <v>5920</v>
      </c>
      <c r="G2555" s="15">
        <v>39896</v>
      </c>
      <c r="H2555" s="16">
        <f>YEAR(G2555)</f>
        <v>2009</v>
      </c>
      <c r="I2555" s="16">
        <f>INT((TODAY()-G2555)/365)</f>
        <v>11</v>
      </c>
      <c r="J2555" t="s" s="17">
        <v>40</v>
      </c>
      <c r="K2555" s="16"/>
      <c r="L2555" s="12">
        <v>916580846</v>
      </c>
      <c r="M2555" s="12">
        <v>61924813</v>
      </c>
      <c r="N2555" s="12">
        <v>678504032</v>
      </c>
      <c r="O2555" t="s" s="13">
        <v>17233</v>
      </c>
      <c r="P2555" s="16">
        <v>28860</v>
      </c>
      <c r="Q2555" t="s" s="13">
        <v>13201</v>
      </c>
      <c r="R2555" t="s" s="24">
        <v>17234</v>
      </c>
      <c r="S2555" s="12"/>
      <c r="T2555" s="12"/>
      <c r="U2555" t="s" s="13">
        <v>17235</v>
      </c>
      <c r="V2555" t="s" s="13">
        <v>17236</v>
      </c>
      <c r="W2555" t="s" s="13">
        <v>17236</v>
      </c>
      <c r="X2555" t="s" s="13">
        <v>17237</v>
      </c>
      <c r="Y2555" t="s" s="13">
        <v>17238</v>
      </c>
      <c r="Z2555" s="12"/>
      <c r="AA2555" s="19">
        <v>44106</v>
      </c>
      <c r="AB2555" s="20"/>
    </row>
    <row r="2556" ht="15.75" customHeight="1">
      <c r="A2556" s="12">
        <v>2616</v>
      </c>
      <c r="B2556" s="12">
        <v>26161</v>
      </c>
      <c r="C2556" t="s" s="13">
        <v>7608</v>
      </c>
      <c r="D2556" t="s" s="13">
        <v>17239</v>
      </c>
      <c r="E2556" t="s" s="14">
        <f>MID(D2556,1,SEARCH(",",D2556)-1)</f>
        <v>17240</v>
      </c>
      <c r="F2556" t="s" s="13">
        <f>MID(D2556,SEARCH(",",D2556)+2,50)</f>
        <v>115</v>
      </c>
      <c r="G2556" s="15">
        <v>41569</v>
      </c>
      <c r="H2556" s="16">
        <f>YEAR(G2556)</f>
        <v>2013</v>
      </c>
      <c r="I2556" s="16">
        <f>INT((TODAY()-G2556)/365)</f>
        <v>7</v>
      </c>
      <c r="J2556" t="s" s="17">
        <v>40</v>
      </c>
      <c r="K2556" s="16"/>
      <c r="L2556" s="12">
        <v>616156607</v>
      </c>
      <c r="M2556" s="12">
        <v>764423504</v>
      </c>
      <c r="N2556" s="12"/>
      <c r="O2556" t="s" s="13">
        <v>17241</v>
      </c>
      <c r="P2556" s="16">
        <v>28860</v>
      </c>
      <c r="Q2556" t="s" s="13">
        <v>13201</v>
      </c>
      <c r="R2556" t="s" s="24">
        <v>17242</v>
      </c>
      <c r="S2556" s="12"/>
      <c r="T2556" s="12"/>
      <c r="U2556" t="s" s="13">
        <v>17243</v>
      </c>
      <c r="V2556" t="s" s="13">
        <v>17244</v>
      </c>
      <c r="W2556" t="s" s="13">
        <v>17244</v>
      </c>
      <c r="X2556" t="s" s="13">
        <v>17245</v>
      </c>
      <c r="Y2556" t="s" s="13">
        <v>17246</v>
      </c>
      <c r="Z2556" s="12"/>
      <c r="AA2556" s="19">
        <v>44106</v>
      </c>
      <c r="AB2556" s="20"/>
    </row>
    <row r="2557" ht="15.75" customHeight="1">
      <c r="A2557" s="12">
        <v>2617</v>
      </c>
      <c r="B2557" s="12">
        <v>26171</v>
      </c>
      <c r="C2557" t="s" s="13">
        <v>7608</v>
      </c>
      <c r="D2557" t="s" s="13">
        <v>17247</v>
      </c>
      <c r="E2557" t="s" s="14">
        <f>MID(D2557,1,SEARCH(",",D2557)-1)</f>
        <v>17248</v>
      </c>
      <c r="F2557" t="s" s="13">
        <f>MID(D2557,SEARCH(",",D2557)+2,50)</f>
        <v>308</v>
      </c>
      <c r="G2557" s="15">
        <v>40785</v>
      </c>
      <c r="H2557" s="16">
        <f>YEAR(G2557)</f>
        <v>2011</v>
      </c>
      <c r="I2557" s="16">
        <f>INT((TODAY()-G2557)/365)</f>
        <v>9</v>
      </c>
      <c r="J2557" t="s" s="17">
        <v>40</v>
      </c>
      <c r="K2557" t="s" s="17">
        <v>17249</v>
      </c>
      <c r="L2557" s="12">
        <v>687551253</v>
      </c>
      <c r="M2557" s="12">
        <v>647649782</v>
      </c>
      <c r="N2557" s="12"/>
      <c r="O2557" t="s" s="13">
        <v>13200</v>
      </c>
      <c r="P2557" s="16">
        <v>28860</v>
      </c>
      <c r="Q2557" t="s" s="13">
        <v>13201</v>
      </c>
      <c r="R2557" t="s" s="24">
        <v>17250</v>
      </c>
      <c r="S2557" s="12"/>
      <c r="T2557" s="12"/>
      <c r="U2557" t="s" s="13">
        <v>17251</v>
      </c>
      <c r="V2557" t="s" s="13">
        <v>17252</v>
      </c>
      <c r="W2557" t="s" s="13">
        <v>17251</v>
      </c>
      <c r="X2557" t="s" s="13">
        <v>17253</v>
      </c>
      <c r="Y2557" t="s" s="13">
        <v>17254</v>
      </c>
      <c r="Z2557" s="12"/>
      <c r="AA2557" s="19">
        <v>44106</v>
      </c>
      <c r="AB2557" s="20"/>
    </row>
    <row r="2558" ht="15.75" customHeight="1">
      <c r="A2558" s="12">
        <v>2618</v>
      </c>
      <c r="B2558" s="12">
        <v>26181</v>
      </c>
      <c r="C2558" t="s" s="13">
        <v>7608</v>
      </c>
      <c r="D2558" t="s" s="13">
        <v>17255</v>
      </c>
      <c r="E2558" t="s" s="14">
        <f>MID(D2558,1,SEARCH(",",D2558)-1)</f>
        <v>17256</v>
      </c>
      <c r="F2558" t="s" s="13">
        <f>MID(D2558,SEARCH(",",D2558)+2,50)</f>
        <v>373</v>
      </c>
      <c r="G2558" s="15">
        <v>40675</v>
      </c>
      <c r="H2558" s="16">
        <f>YEAR(G2558)</f>
        <v>2011</v>
      </c>
      <c r="I2558" s="16">
        <f>INT((TODAY()-G2558)/365)</f>
        <v>9</v>
      </c>
      <c r="J2558" t="s" s="17">
        <v>40</v>
      </c>
      <c r="K2558" t="s" s="17">
        <v>17257</v>
      </c>
      <c r="L2558" s="12">
        <v>671631676</v>
      </c>
      <c r="M2558" s="12"/>
      <c r="N2558" s="12"/>
      <c r="O2558" t="s" s="13">
        <v>17258</v>
      </c>
      <c r="P2558" s="16">
        <v>28860</v>
      </c>
      <c r="Q2558" t="s" s="13">
        <v>13201</v>
      </c>
      <c r="R2558" t="s" s="24">
        <v>17259</v>
      </c>
      <c r="S2558" s="12"/>
      <c r="T2558" s="12"/>
      <c r="U2558" t="s" s="13">
        <v>17260</v>
      </c>
      <c r="V2558" t="s" s="13">
        <v>17261</v>
      </c>
      <c r="W2558" t="s" s="13">
        <v>17260</v>
      </c>
      <c r="X2558" t="s" s="13">
        <v>17262</v>
      </c>
      <c r="Y2558" t="s" s="13">
        <v>17263</v>
      </c>
      <c r="Z2558" s="12"/>
      <c r="AA2558" s="19">
        <v>44109</v>
      </c>
      <c r="AB2558" s="20"/>
    </row>
    <row r="2559" ht="15.75" customHeight="1">
      <c r="A2559" s="12">
        <v>2619</v>
      </c>
      <c r="B2559" s="12">
        <v>26191</v>
      </c>
      <c r="C2559" t="s" s="13">
        <v>7608</v>
      </c>
      <c r="D2559" t="s" s="13">
        <v>17264</v>
      </c>
      <c r="E2559" t="s" s="14">
        <f>MID(D2559,1,SEARCH(",",D2559)-1)</f>
        <v>17265</v>
      </c>
      <c r="F2559" t="s" s="13">
        <f>MID(D2559,SEARCH(",",D2559)+2,50)</f>
        <v>17266</v>
      </c>
      <c r="G2559" s="15">
        <v>40868</v>
      </c>
      <c r="H2559" s="16">
        <f>YEAR(G2559)</f>
        <v>2011</v>
      </c>
      <c r="I2559" s="16">
        <f>INT((TODAY()-G2559)/365)</f>
        <v>8</v>
      </c>
      <c r="J2559" t="s" s="17">
        <v>32</v>
      </c>
      <c r="K2559" t="s" s="17">
        <v>17267</v>
      </c>
      <c r="L2559" s="12">
        <v>615305071</v>
      </c>
      <c r="M2559" s="12">
        <v>615304640</v>
      </c>
      <c r="N2559" s="12"/>
      <c r="O2559" t="s" s="13">
        <v>17268</v>
      </c>
      <c r="P2559" s="16">
        <v>28860</v>
      </c>
      <c r="Q2559" t="s" s="13">
        <v>13201</v>
      </c>
      <c r="R2559" t="s" s="24">
        <v>17269</v>
      </c>
      <c r="S2559" s="12"/>
      <c r="T2559" s="12"/>
      <c r="U2559" t="s" s="13">
        <v>17270</v>
      </c>
      <c r="V2559" t="s" s="13">
        <v>17271</v>
      </c>
      <c r="W2559" t="s" s="13">
        <v>17271</v>
      </c>
      <c r="X2559" t="s" s="13">
        <v>17272</v>
      </c>
      <c r="Y2559" t="s" s="13">
        <v>17273</v>
      </c>
      <c r="Z2559" s="12"/>
      <c r="AA2559" s="19">
        <v>44109</v>
      </c>
      <c r="AB2559" s="20"/>
    </row>
    <row r="2560" ht="15.75" customHeight="1">
      <c r="A2560" s="12">
        <v>2620</v>
      </c>
      <c r="B2560" s="12">
        <v>26201</v>
      </c>
      <c r="C2560" t="s" s="13">
        <v>7608</v>
      </c>
      <c r="D2560" t="s" s="13">
        <v>17274</v>
      </c>
      <c r="E2560" t="s" s="14">
        <f>MID(D2560,1,SEARCH(",",D2560)-1)</f>
        <v>17275</v>
      </c>
      <c r="F2560" t="s" s="13">
        <f>MID(D2560,SEARCH(",",D2560)+2,50)</f>
        <v>8529</v>
      </c>
      <c r="G2560" s="15">
        <v>40745</v>
      </c>
      <c r="H2560" s="16">
        <f>YEAR(G2560)</f>
        <v>2011</v>
      </c>
      <c r="I2560" s="16">
        <f>INT((TODAY()-G2560)/365)</f>
        <v>9</v>
      </c>
      <c r="J2560" t="s" s="17">
        <v>40</v>
      </c>
      <c r="K2560" t="s" s="17">
        <v>17276</v>
      </c>
      <c r="L2560" s="12">
        <v>629276753</v>
      </c>
      <c r="M2560" s="12">
        <v>686413619</v>
      </c>
      <c r="N2560" s="12"/>
      <c r="O2560" t="s" s="13">
        <v>17277</v>
      </c>
      <c r="P2560" s="16">
        <v>28860</v>
      </c>
      <c r="Q2560" t="s" s="13">
        <v>13201</v>
      </c>
      <c r="R2560" t="s" s="24">
        <v>17278</v>
      </c>
      <c r="S2560" s="12"/>
      <c r="T2560" s="12"/>
      <c r="U2560" t="s" s="13">
        <v>17279</v>
      </c>
      <c r="V2560" t="s" s="13">
        <v>17280</v>
      </c>
      <c r="W2560" t="s" s="13">
        <v>17280</v>
      </c>
      <c r="X2560" t="s" s="13">
        <v>17281</v>
      </c>
      <c r="Y2560" t="s" s="13">
        <v>17282</v>
      </c>
      <c r="Z2560" s="12"/>
      <c r="AA2560" s="19">
        <v>44109</v>
      </c>
      <c r="AB2560" s="20"/>
    </row>
    <row r="2561" ht="15.75" customHeight="1">
      <c r="A2561" s="12">
        <v>2621</v>
      </c>
      <c r="B2561" s="12">
        <v>26211</v>
      </c>
      <c r="C2561" t="s" s="13">
        <v>7608</v>
      </c>
      <c r="D2561" t="s" s="13">
        <v>17283</v>
      </c>
      <c r="E2561" t="s" s="14">
        <f>MID(D2561,1,SEARCH(",",D2561)-1)</f>
        <v>17284</v>
      </c>
      <c r="F2561" t="s" s="13">
        <f>MID(D2561,SEARCH(",",D2561)+2,50)</f>
        <v>9685</v>
      </c>
      <c r="G2561" s="15">
        <v>40582</v>
      </c>
      <c r="H2561" s="16">
        <f>YEAR(G2561)</f>
        <v>2011</v>
      </c>
      <c r="I2561" s="16">
        <f>INT((TODAY()-G2561)/365)</f>
        <v>9</v>
      </c>
      <c r="J2561" t="s" s="17">
        <v>40</v>
      </c>
      <c r="K2561" t="s" s="17">
        <v>17285</v>
      </c>
      <c r="L2561" s="12">
        <v>630593143</v>
      </c>
      <c r="M2561" s="12">
        <v>636217544</v>
      </c>
      <c r="N2561" s="12">
        <v>914212112</v>
      </c>
      <c r="O2561" t="s" s="13">
        <v>13200</v>
      </c>
      <c r="P2561" s="16">
        <v>28860</v>
      </c>
      <c r="Q2561" t="s" s="13">
        <v>13201</v>
      </c>
      <c r="R2561" t="s" s="24">
        <v>17286</v>
      </c>
      <c r="S2561" s="12"/>
      <c r="T2561" s="12"/>
      <c r="U2561" t="s" s="13">
        <v>17287</v>
      </c>
      <c r="V2561" t="s" s="13">
        <v>17288</v>
      </c>
      <c r="W2561" t="s" s="13">
        <v>17287</v>
      </c>
      <c r="X2561" t="s" s="13">
        <v>17289</v>
      </c>
      <c r="Y2561" t="s" s="13">
        <v>17290</v>
      </c>
      <c r="Z2561" s="12"/>
      <c r="AA2561" s="19">
        <v>44109</v>
      </c>
      <c r="AB2561" s="20"/>
    </row>
    <row r="2562" ht="15.75" customHeight="1">
      <c r="A2562" s="12">
        <v>2622</v>
      </c>
      <c r="B2562" s="12">
        <v>26221</v>
      </c>
      <c r="C2562" t="s" s="13">
        <v>7608</v>
      </c>
      <c r="D2562" t="s" s="13">
        <v>17291</v>
      </c>
      <c r="E2562" t="s" s="14">
        <f>MID(D2562,1,SEARCH(",",D2562)-1)</f>
        <v>17292</v>
      </c>
      <c r="F2562" t="s" s="13">
        <f>MID(D2562,SEARCH(",",D2562)+2,50)</f>
        <v>2129</v>
      </c>
      <c r="G2562" s="15">
        <v>40609</v>
      </c>
      <c r="H2562" s="16">
        <f>YEAR(G2562)</f>
        <v>2011</v>
      </c>
      <c r="I2562" s="16">
        <f>INT((TODAY()-G2562)/365)</f>
        <v>9</v>
      </c>
      <c r="J2562" t="s" s="17">
        <v>40</v>
      </c>
      <c r="K2562" t="s" s="17">
        <v>17293</v>
      </c>
      <c r="L2562" s="12">
        <v>630184673</v>
      </c>
      <c r="M2562" s="12">
        <v>676844769</v>
      </c>
      <c r="N2562" s="12"/>
      <c r="O2562" t="s" s="13">
        <v>17294</v>
      </c>
      <c r="P2562" s="16">
        <v>28860</v>
      </c>
      <c r="Q2562" t="s" s="13">
        <v>13201</v>
      </c>
      <c r="R2562" t="s" s="24">
        <v>17295</v>
      </c>
      <c r="S2562" s="12"/>
      <c r="T2562" s="12"/>
      <c r="U2562" t="s" s="13">
        <v>17296</v>
      </c>
      <c r="V2562" t="s" s="13">
        <v>17297</v>
      </c>
      <c r="W2562" t="s" s="13">
        <v>17296</v>
      </c>
      <c r="X2562" t="s" s="13">
        <v>17298</v>
      </c>
      <c r="Y2562" t="s" s="13">
        <v>17299</v>
      </c>
      <c r="Z2562" s="12"/>
      <c r="AA2562" s="19">
        <v>44109</v>
      </c>
      <c r="AB2562" s="20"/>
    </row>
    <row r="2563" ht="15.75" customHeight="1">
      <c r="A2563" s="12">
        <v>2623</v>
      </c>
      <c r="B2563" s="12">
        <v>26231</v>
      </c>
      <c r="C2563" t="s" s="13">
        <v>28</v>
      </c>
      <c r="D2563" t="s" s="13">
        <v>17300</v>
      </c>
      <c r="E2563" t="s" s="14">
        <f>MID(D2563,1,SEARCH(",",D2563)-1)</f>
        <v>17301</v>
      </c>
      <c r="F2563" t="s" s="13">
        <f>MID(D2563,SEARCH(",",D2563)+2,50)</f>
        <v>331</v>
      </c>
      <c r="G2563" s="15">
        <v>39331</v>
      </c>
      <c r="H2563" s="16">
        <f>YEAR(G2563)</f>
        <v>2007</v>
      </c>
      <c r="I2563" s="16">
        <f>INT((TODAY()-G2563)/365)</f>
        <v>13</v>
      </c>
      <c r="J2563" t="s" s="17">
        <v>32</v>
      </c>
      <c r="K2563" t="s" s="17">
        <v>17302</v>
      </c>
      <c r="L2563" s="12">
        <v>910393061</v>
      </c>
      <c r="M2563" s="12">
        <v>605910595</v>
      </c>
      <c r="N2563" s="12">
        <v>605910596</v>
      </c>
      <c r="O2563" t="s" s="13">
        <v>17303</v>
      </c>
      <c r="P2563" s="16">
        <v>28050</v>
      </c>
      <c r="Q2563" t="s" s="13">
        <v>34</v>
      </c>
      <c r="R2563" t="s" s="24">
        <v>17304</v>
      </c>
      <c r="S2563" s="12"/>
      <c r="T2563" s="12"/>
      <c r="U2563" s="12"/>
      <c r="V2563" t="s" s="13">
        <v>17305</v>
      </c>
      <c r="W2563" t="s" s="13">
        <v>17305</v>
      </c>
      <c r="X2563" t="s" s="13">
        <v>17306</v>
      </c>
      <c r="Y2563" t="s" s="13">
        <v>17307</v>
      </c>
      <c r="Z2563" s="12"/>
      <c r="AA2563" s="19">
        <v>44109</v>
      </c>
      <c r="AB2563" s="20"/>
    </row>
    <row r="2564" ht="15.75" customHeight="1">
      <c r="A2564" s="12">
        <v>2624</v>
      </c>
      <c r="B2564" s="12">
        <v>26241</v>
      </c>
      <c r="C2564" t="s" s="13">
        <v>28</v>
      </c>
      <c r="D2564" t="s" s="13">
        <v>17308</v>
      </c>
      <c r="E2564" t="s" s="14">
        <f>MID(D2564,1,SEARCH(",",D2564)-1)</f>
        <v>17309</v>
      </c>
      <c r="F2564" t="s" s="13">
        <f>MID(D2564,SEARCH(",",D2564)+2,50)</f>
        <v>4764</v>
      </c>
      <c r="G2564" s="15">
        <v>39302</v>
      </c>
      <c r="H2564" s="16">
        <f>YEAR(G2564)</f>
        <v>2007</v>
      </c>
      <c r="I2564" s="16">
        <f>INT((TODAY()-G2564)/365)</f>
        <v>13</v>
      </c>
      <c r="J2564" t="s" s="17">
        <v>32</v>
      </c>
      <c r="K2564" s="16"/>
      <c r="L2564" s="12">
        <v>637768229</v>
      </c>
      <c r="M2564" s="12">
        <v>664361113</v>
      </c>
      <c r="N2564" s="12">
        <v>610511335</v>
      </c>
      <c r="O2564" t="s" s="13">
        <v>17310</v>
      </c>
      <c r="P2564" s="16">
        <v>28049</v>
      </c>
      <c r="Q2564" t="s" s="13">
        <v>34</v>
      </c>
      <c r="R2564" t="s" s="24">
        <v>17311</v>
      </c>
      <c r="S2564" s="12"/>
      <c r="T2564" s="12"/>
      <c r="U2564" t="s" s="13">
        <v>17312</v>
      </c>
      <c r="V2564" t="s" s="13">
        <v>17313</v>
      </c>
      <c r="W2564" t="s" s="13">
        <v>17313</v>
      </c>
      <c r="X2564" t="s" s="13">
        <v>17314</v>
      </c>
      <c r="Y2564" t="s" s="13">
        <v>17315</v>
      </c>
      <c r="Z2564" s="12"/>
      <c r="AA2564" s="19">
        <v>44109</v>
      </c>
      <c r="AB2564" s="20"/>
    </row>
    <row r="2565" ht="15.75" customHeight="1">
      <c r="A2565" s="12">
        <v>2625</v>
      </c>
      <c r="B2565" s="12">
        <v>26251</v>
      </c>
      <c r="C2565" t="s" s="13">
        <v>28</v>
      </c>
      <c r="D2565" t="s" s="13">
        <v>17316</v>
      </c>
      <c r="E2565" t="s" s="14">
        <f>MID(D2565,1,SEARCH(",",D2565)-1)</f>
        <v>17317</v>
      </c>
      <c r="F2565" t="s" s="13">
        <f>MID(D2565,SEARCH(",",D2565)+2,50)</f>
        <v>5724</v>
      </c>
      <c r="G2565" s="15">
        <v>38501</v>
      </c>
      <c r="H2565" s="16">
        <f>YEAR(G2565)</f>
        <v>2005</v>
      </c>
      <c r="I2565" s="16">
        <f>INT((TODAY()-G2565)/365)</f>
        <v>15</v>
      </c>
      <c r="J2565" t="s" s="17">
        <v>40</v>
      </c>
      <c r="K2565" t="s" s="17">
        <v>17318</v>
      </c>
      <c r="L2565" s="12">
        <v>667737654</v>
      </c>
      <c r="M2565" s="12">
        <v>639115180</v>
      </c>
      <c r="N2565" s="12">
        <v>722437811</v>
      </c>
      <c r="O2565" t="s" s="13">
        <v>17319</v>
      </c>
      <c r="P2565" s="16">
        <v>28042</v>
      </c>
      <c r="Q2565" t="s" s="13">
        <v>34</v>
      </c>
      <c r="R2565" t="s" s="24">
        <v>17320</v>
      </c>
      <c r="S2565" s="12"/>
      <c r="T2565" s="12"/>
      <c r="U2565" t="s" s="13">
        <v>17321</v>
      </c>
      <c r="V2565" t="s" s="13">
        <v>17322</v>
      </c>
      <c r="W2565" t="s" s="13">
        <v>17321</v>
      </c>
      <c r="X2565" t="s" s="13">
        <v>17323</v>
      </c>
      <c r="Y2565" t="s" s="13">
        <v>17324</v>
      </c>
      <c r="Z2565" s="12"/>
      <c r="AA2565" s="19">
        <v>44109</v>
      </c>
      <c r="AB2565" s="20"/>
    </row>
    <row r="2566" ht="15.75" customHeight="1">
      <c r="A2566" s="12">
        <v>2626</v>
      </c>
      <c r="B2566" s="12">
        <v>26261</v>
      </c>
      <c r="C2566" t="s" s="13">
        <v>28</v>
      </c>
      <c r="D2566" t="s" s="13">
        <v>17325</v>
      </c>
      <c r="E2566" t="s" s="14">
        <f>MID(D2566,1,SEARCH(",",D2566)-1)</f>
        <v>17326</v>
      </c>
      <c r="F2566" t="s" s="13">
        <f>MID(D2566,SEARCH(",",D2566)+2,50)</f>
        <v>584</v>
      </c>
      <c r="G2566" s="15">
        <v>38720</v>
      </c>
      <c r="H2566" s="16">
        <f>YEAR(G2566)</f>
        <v>2006</v>
      </c>
      <c r="I2566" s="16">
        <f>INT((TODAY()-G2566)/365)</f>
        <v>14</v>
      </c>
      <c r="J2566" t="s" s="17">
        <v>32</v>
      </c>
      <c r="K2566" t="s" s="17">
        <v>17327</v>
      </c>
      <c r="L2566" s="12">
        <v>625185373</v>
      </c>
      <c r="M2566" s="12">
        <v>629531711</v>
      </c>
      <c r="N2566" s="12">
        <v>917301294</v>
      </c>
      <c r="O2566" t="s" s="13">
        <v>17328</v>
      </c>
      <c r="P2566" s="16">
        <v>28029</v>
      </c>
      <c r="Q2566" t="s" s="13">
        <v>34</v>
      </c>
      <c r="R2566" t="s" s="24">
        <v>17329</v>
      </c>
      <c r="S2566" s="12"/>
      <c r="T2566" s="12"/>
      <c r="U2566" t="s" s="13">
        <v>1373</v>
      </c>
      <c r="V2566" t="s" s="13">
        <v>17330</v>
      </c>
      <c r="W2566" t="s" s="13">
        <v>17330</v>
      </c>
      <c r="X2566" t="s" s="13">
        <v>17331</v>
      </c>
      <c r="Y2566" t="s" s="13">
        <v>17332</v>
      </c>
      <c r="Z2566" s="12"/>
      <c r="AA2566" s="19">
        <v>44109</v>
      </c>
      <c r="AB2566" s="20"/>
    </row>
    <row r="2567" ht="15.75" customHeight="1">
      <c r="A2567" s="12">
        <v>2627</v>
      </c>
      <c r="B2567" s="12">
        <v>26271</v>
      </c>
      <c r="C2567" t="s" s="13">
        <v>28</v>
      </c>
      <c r="D2567" t="s" s="13">
        <v>17333</v>
      </c>
      <c r="E2567" t="s" s="14">
        <f>MID(D2567,1,SEARCH(",",D2567)-1)</f>
        <v>17334</v>
      </c>
      <c r="F2567" t="s" s="13">
        <f>MID(D2567,SEARCH(",",D2567)+2,50)</f>
        <v>1222</v>
      </c>
      <c r="G2567" s="15">
        <v>40185</v>
      </c>
      <c r="H2567" s="16">
        <f>YEAR(G2567)</f>
        <v>2010</v>
      </c>
      <c r="I2567" s="16">
        <f>INT((TODAY()-G2567)/365)</f>
        <v>10</v>
      </c>
      <c r="J2567" t="s" s="17">
        <v>32</v>
      </c>
      <c r="K2567" s="16"/>
      <c r="L2567" s="12">
        <v>627833819</v>
      </c>
      <c r="M2567" s="12">
        <v>912531126</v>
      </c>
      <c r="N2567" s="12">
        <v>627878282</v>
      </c>
      <c r="O2567" t="s" s="13">
        <v>17335</v>
      </c>
      <c r="P2567" s="16">
        <v>28049</v>
      </c>
      <c r="Q2567" t="s" s="13">
        <v>34</v>
      </c>
      <c r="R2567" t="s" s="24">
        <v>17336</v>
      </c>
      <c r="S2567" s="12"/>
      <c r="T2567" s="12"/>
      <c r="U2567" t="s" s="13">
        <v>17337</v>
      </c>
      <c r="V2567" t="s" s="13">
        <v>17338</v>
      </c>
      <c r="W2567" s="12"/>
      <c r="X2567" s="12"/>
      <c r="Y2567" t="s" s="13">
        <v>17339</v>
      </c>
      <c r="Z2567" s="12"/>
      <c r="AA2567" s="19">
        <v>44109</v>
      </c>
      <c r="AB2567" s="20"/>
    </row>
    <row r="2568" ht="15.75" customHeight="1">
      <c r="A2568" s="12">
        <v>2628</v>
      </c>
      <c r="B2568" s="12">
        <v>26281</v>
      </c>
      <c r="C2568" t="s" s="13">
        <v>28</v>
      </c>
      <c r="D2568" t="s" s="13">
        <v>17340</v>
      </c>
      <c r="E2568" t="s" s="14">
        <f>MID(D2568,1,SEARCH(",",D2568)-1)</f>
        <v>17341</v>
      </c>
      <c r="F2568" t="s" s="13">
        <f>MID(D2568,SEARCH(",",D2568)+2,50)</f>
        <v>17342</v>
      </c>
      <c r="G2568" s="15">
        <v>38780</v>
      </c>
      <c r="H2568" s="16">
        <f>YEAR(G2568)</f>
        <v>2006</v>
      </c>
      <c r="I2568" s="16">
        <f>INT((TODAY()-G2568)/365)</f>
        <v>14</v>
      </c>
      <c r="J2568" t="s" s="17">
        <v>40</v>
      </c>
      <c r="K2568" t="s" s="17">
        <v>17343</v>
      </c>
      <c r="L2568" s="12">
        <v>620845120</v>
      </c>
      <c r="M2568" s="12">
        <v>609241766</v>
      </c>
      <c r="N2568" s="12"/>
      <c r="O2568" t="s" s="13">
        <v>17344</v>
      </c>
      <c r="P2568" s="16">
        <v>28045</v>
      </c>
      <c r="Q2568" t="s" s="13">
        <v>34</v>
      </c>
      <c r="R2568" t="s" s="24">
        <v>17345</v>
      </c>
      <c r="S2568" s="12"/>
      <c r="T2568" s="12"/>
      <c r="U2568" t="s" s="13">
        <v>17346</v>
      </c>
      <c r="V2568" t="s" s="13">
        <v>17347</v>
      </c>
      <c r="W2568" t="s" s="13">
        <v>17347</v>
      </c>
      <c r="X2568" t="s" s="13">
        <v>17348</v>
      </c>
      <c r="Y2568" t="s" s="13">
        <v>17349</v>
      </c>
      <c r="Z2568" s="12"/>
      <c r="AA2568" s="19">
        <v>44109</v>
      </c>
      <c r="AB2568" s="20"/>
    </row>
    <row r="2569" ht="15.75" customHeight="1">
      <c r="A2569" s="12">
        <v>2629</v>
      </c>
      <c r="B2569" s="12">
        <v>26291</v>
      </c>
      <c r="C2569" t="s" s="13">
        <v>28</v>
      </c>
      <c r="D2569" t="s" s="13">
        <v>17350</v>
      </c>
      <c r="E2569" t="s" s="14">
        <f>MID(D2569,1,SEARCH(",",D2569)-1)</f>
        <v>17351</v>
      </c>
      <c r="F2569" t="s" s="13">
        <f>MID(D2569,SEARCH(",",D2569)+2,50)</f>
        <v>1153</v>
      </c>
      <c r="G2569" s="15">
        <v>40268</v>
      </c>
      <c r="H2569" s="16">
        <f>YEAR(G2569)</f>
        <v>2010</v>
      </c>
      <c r="I2569" s="16">
        <f>INT((TODAY()-G2569)/365)</f>
        <v>10</v>
      </c>
      <c r="J2569" t="s" s="17">
        <v>32</v>
      </c>
      <c r="K2569" t="s" s="17">
        <v>17352</v>
      </c>
      <c r="L2569" s="12">
        <v>914271607</v>
      </c>
      <c r="M2569" s="12">
        <v>699604098</v>
      </c>
      <c r="N2569" s="12">
        <v>646914267</v>
      </c>
      <c r="O2569" t="s" s="13">
        <v>17353</v>
      </c>
      <c r="P2569" s="16">
        <v>28049</v>
      </c>
      <c r="Q2569" t="s" s="13">
        <v>34</v>
      </c>
      <c r="R2569" t="s" s="24">
        <v>17354</v>
      </c>
      <c r="S2569" s="12"/>
      <c r="T2569" s="12"/>
      <c r="U2569" t="s" s="13">
        <v>17355</v>
      </c>
      <c r="V2569" t="s" s="13">
        <v>17356</v>
      </c>
      <c r="W2569" t="s" s="13">
        <v>17356</v>
      </c>
      <c r="X2569" t="s" s="13">
        <v>17357</v>
      </c>
      <c r="Y2569" t="s" s="13">
        <v>17358</v>
      </c>
      <c r="Z2569" s="12"/>
      <c r="AA2569" s="19">
        <v>44109</v>
      </c>
      <c r="AB2569" s="20"/>
    </row>
    <row r="2570" ht="15.75" customHeight="1">
      <c r="A2570" s="12">
        <v>2629</v>
      </c>
      <c r="B2570" s="12">
        <v>26292</v>
      </c>
      <c r="C2570" t="s" s="13">
        <v>28</v>
      </c>
      <c r="D2570" t="s" s="13">
        <v>17359</v>
      </c>
      <c r="E2570" t="s" s="14">
        <f>MID(D2570,1,SEARCH(",",D2570)-1)</f>
        <v>17351</v>
      </c>
      <c r="F2570" t="s" s="13">
        <f>MID(D2570,SEARCH(",",D2570)+2,50)</f>
        <v>43</v>
      </c>
      <c r="G2570" s="15">
        <v>39257</v>
      </c>
      <c r="H2570" s="16">
        <f>YEAR(G2570)</f>
        <v>2007</v>
      </c>
      <c r="I2570" s="16">
        <f>INT((TODAY()-G2570)/365)</f>
        <v>13</v>
      </c>
      <c r="J2570" t="s" s="17">
        <v>32</v>
      </c>
      <c r="K2570" t="s" s="17">
        <v>17360</v>
      </c>
      <c r="L2570" s="12">
        <v>914271607</v>
      </c>
      <c r="M2570" s="12">
        <v>699604098</v>
      </c>
      <c r="N2570" s="12">
        <v>646914267</v>
      </c>
      <c r="O2570" t="s" s="13">
        <v>17353</v>
      </c>
      <c r="P2570" s="16">
        <v>28049</v>
      </c>
      <c r="Q2570" t="s" s="13">
        <v>34</v>
      </c>
      <c r="R2570" t="s" s="24">
        <v>17354</v>
      </c>
      <c r="S2570" s="12"/>
      <c r="T2570" s="12"/>
      <c r="U2570" t="s" s="13">
        <v>17355</v>
      </c>
      <c r="V2570" t="s" s="13">
        <v>17356</v>
      </c>
      <c r="W2570" t="s" s="13">
        <v>17356</v>
      </c>
      <c r="X2570" t="s" s="13">
        <v>17357</v>
      </c>
      <c r="Y2570" t="s" s="13">
        <v>17358</v>
      </c>
      <c r="Z2570" s="12"/>
      <c r="AA2570" s="19">
        <v>44112</v>
      </c>
      <c r="AB2570" s="20"/>
    </row>
    <row r="2571" ht="15.75" customHeight="1">
      <c r="A2571" s="12">
        <v>2630</v>
      </c>
      <c r="B2571" s="12">
        <v>26301</v>
      </c>
      <c r="C2571" t="s" s="13">
        <v>28</v>
      </c>
      <c r="D2571" t="s" s="13">
        <v>17361</v>
      </c>
      <c r="E2571" t="s" s="14">
        <f>MID(D2571,1,SEARCH(",",D2571)-1)</f>
        <v>17362</v>
      </c>
      <c r="F2571" t="s" s="13">
        <f>MID(D2571,SEARCH(",",D2571)+2,50)</f>
        <v>4884</v>
      </c>
      <c r="G2571" s="15">
        <v>40210</v>
      </c>
      <c r="H2571" s="16">
        <f>YEAR(G2571)</f>
        <v>2010</v>
      </c>
      <c r="I2571" s="16">
        <f>INT((TODAY()-G2571)/365)</f>
        <v>10</v>
      </c>
      <c r="J2571" t="s" s="17">
        <v>32</v>
      </c>
      <c r="K2571" s="16"/>
      <c r="L2571" s="12">
        <v>618251139</v>
      </c>
      <c r="M2571" s="12"/>
      <c r="N2571" s="12"/>
      <c r="O2571" t="s" s="13">
        <v>17363</v>
      </c>
      <c r="P2571" s="16">
        <v>28049</v>
      </c>
      <c r="Q2571" t="s" s="13">
        <v>34</v>
      </c>
      <c r="R2571" t="s" s="24">
        <v>17364</v>
      </c>
      <c r="S2571" s="12"/>
      <c r="T2571" s="12"/>
      <c r="U2571" t="s" s="13">
        <v>17365</v>
      </c>
      <c r="V2571" t="s" s="13">
        <v>17366</v>
      </c>
      <c r="W2571" t="s" s="13">
        <v>17366</v>
      </c>
      <c r="X2571" t="s" s="13">
        <v>17367</v>
      </c>
      <c r="Y2571" t="s" s="13">
        <v>17368</v>
      </c>
      <c r="Z2571" s="12"/>
      <c r="AA2571" s="19">
        <v>44109</v>
      </c>
      <c r="AB2571" s="20"/>
    </row>
    <row r="2572" ht="15.75" customHeight="1">
      <c r="A2572" s="12">
        <v>2631</v>
      </c>
      <c r="B2572" s="12">
        <v>26311</v>
      </c>
      <c r="C2572" t="s" s="13">
        <v>28</v>
      </c>
      <c r="D2572" t="s" s="13">
        <v>17369</v>
      </c>
      <c r="E2572" t="s" s="14">
        <f>MID(D2572,1,SEARCH(",",D2572)-1)</f>
        <v>17370</v>
      </c>
      <c r="F2572" t="s" s="13">
        <f>MID(D2572,SEARCH(",",D2572)+2,50)</f>
        <v>17371</v>
      </c>
      <c r="G2572" s="15">
        <v>41713</v>
      </c>
      <c r="H2572" s="16">
        <f>YEAR(G2572)</f>
        <v>2014</v>
      </c>
      <c r="I2572" s="16">
        <f>INT((TODAY()-G2572)/365)</f>
        <v>6</v>
      </c>
      <c r="J2572" t="s" s="17">
        <v>40</v>
      </c>
      <c r="K2572" s="16"/>
      <c r="L2572" s="12">
        <v>678957542</v>
      </c>
      <c r="M2572" s="12">
        <v>605966595</v>
      </c>
      <c r="N2572" s="12"/>
      <c r="O2572" t="s" s="13">
        <v>17372</v>
      </c>
      <c r="P2572" s="16">
        <v>28035</v>
      </c>
      <c r="Q2572" t="s" s="13">
        <v>34</v>
      </c>
      <c r="R2572" t="s" s="24">
        <v>17373</v>
      </c>
      <c r="S2572" s="12"/>
      <c r="T2572" s="12"/>
      <c r="U2572" t="s" s="13">
        <v>17374</v>
      </c>
      <c r="V2572" t="s" s="13">
        <v>17375</v>
      </c>
      <c r="W2572" t="s" s="13">
        <v>17375</v>
      </c>
      <c r="X2572" t="s" s="13">
        <v>17376</v>
      </c>
      <c r="Y2572" t="s" s="13">
        <v>17377</v>
      </c>
      <c r="Z2572" s="12"/>
      <c r="AA2572" s="19">
        <v>44109</v>
      </c>
      <c r="AB2572" s="20"/>
    </row>
    <row r="2573" ht="15.75" customHeight="1">
      <c r="A2573" s="12">
        <v>2632</v>
      </c>
      <c r="B2573" s="12">
        <v>26321</v>
      </c>
      <c r="C2573" t="s" s="13">
        <v>28</v>
      </c>
      <c r="D2573" t="s" s="13">
        <v>17378</v>
      </c>
      <c r="E2573" t="s" s="14">
        <f>MID(D2573,1,SEARCH(",",D2573)-1)</f>
        <v>17379</v>
      </c>
      <c r="F2573" t="s" s="13">
        <f>MID(D2573,SEARCH(",",D2573)+2,50)</f>
        <v>17380</v>
      </c>
      <c r="G2573" s="15">
        <v>40299</v>
      </c>
      <c r="H2573" s="16">
        <f>YEAR(G2573)</f>
        <v>2010</v>
      </c>
      <c r="I2573" s="16">
        <f>INT((TODAY()-G2573)/365)</f>
        <v>10</v>
      </c>
      <c r="J2573" t="s" s="17">
        <v>40</v>
      </c>
      <c r="K2573" t="s" s="17">
        <v>17381</v>
      </c>
      <c r="L2573" s="12">
        <v>633590647</v>
      </c>
      <c r="M2573" s="12">
        <v>655650146</v>
      </c>
      <c r="N2573" s="12"/>
      <c r="O2573" t="s" s="13">
        <v>17382</v>
      </c>
      <c r="P2573" s="16">
        <v>28034</v>
      </c>
      <c r="Q2573" t="s" s="13">
        <v>34</v>
      </c>
      <c r="R2573" t="s" s="24">
        <v>17383</v>
      </c>
      <c r="S2573" t="s" s="13">
        <v>17384</v>
      </c>
      <c r="T2573" s="12"/>
      <c r="U2573" t="s" s="13">
        <v>17385</v>
      </c>
      <c r="V2573" t="s" s="13">
        <v>17386</v>
      </c>
      <c r="W2573" t="s" s="13">
        <v>17385</v>
      </c>
      <c r="X2573" t="s" s="13">
        <v>17387</v>
      </c>
      <c r="Y2573" t="s" s="13">
        <v>17388</v>
      </c>
      <c r="Z2573" s="12"/>
      <c r="AA2573" s="19">
        <v>44110</v>
      </c>
      <c r="AB2573" s="20"/>
    </row>
    <row r="2574" ht="15.75" customHeight="1">
      <c r="A2574" s="12">
        <v>2632</v>
      </c>
      <c r="B2574" s="12">
        <v>26322</v>
      </c>
      <c r="C2574" t="s" s="13">
        <v>28</v>
      </c>
      <c r="D2574" t="s" s="13">
        <v>17389</v>
      </c>
      <c r="E2574" t="s" s="14">
        <f>MID(D2574,1,SEARCH(",",D2574)-1)</f>
        <v>17379</v>
      </c>
      <c r="F2574" t="s" s="13">
        <f>MID(D2574,SEARCH(",",D2574)+2,50)</f>
        <v>17390</v>
      </c>
      <c r="G2574" s="15">
        <v>41303</v>
      </c>
      <c r="H2574" s="16">
        <f>YEAR(G2574)</f>
        <v>2013</v>
      </c>
      <c r="I2574" s="16">
        <f>INT((TODAY()-G2574)/365)</f>
        <v>7</v>
      </c>
      <c r="J2574" t="s" s="17">
        <v>40</v>
      </c>
      <c r="K2574" t="s" s="17">
        <v>17391</v>
      </c>
      <c r="L2574" s="12">
        <v>633590647</v>
      </c>
      <c r="M2574" s="12">
        <v>655650146</v>
      </c>
      <c r="N2574" s="12"/>
      <c r="O2574" t="s" s="13">
        <v>17382</v>
      </c>
      <c r="P2574" s="16">
        <v>28034</v>
      </c>
      <c r="Q2574" t="s" s="13">
        <v>34</v>
      </c>
      <c r="R2574" t="s" s="24">
        <v>17383</v>
      </c>
      <c r="S2574" t="s" s="13">
        <v>17384</v>
      </c>
      <c r="T2574" s="12"/>
      <c r="U2574" t="s" s="13">
        <v>17385</v>
      </c>
      <c r="V2574" t="s" s="13">
        <v>17386</v>
      </c>
      <c r="W2574" t="s" s="13">
        <v>17385</v>
      </c>
      <c r="X2574" t="s" s="13">
        <v>17387</v>
      </c>
      <c r="Y2574" t="s" s="13">
        <v>17388</v>
      </c>
      <c r="Z2574" s="12"/>
      <c r="AA2574" s="19">
        <v>44110</v>
      </c>
      <c r="AB2574" s="20"/>
    </row>
    <row r="2575" ht="15.75" customHeight="1">
      <c r="A2575" s="12">
        <v>2633</v>
      </c>
      <c r="B2575" s="12">
        <v>26331</v>
      </c>
      <c r="C2575" t="s" s="13">
        <v>28</v>
      </c>
      <c r="D2575" t="s" s="13">
        <v>17392</v>
      </c>
      <c r="E2575" t="s" s="14">
        <f>MID(D2575,1,SEARCH(",",D2575)-1)</f>
        <v>17393</v>
      </c>
      <c r="F2575" t="s" s="13">
        <f>MID(D2575,SEARCH(",",D2575)+2,50)</f>
        <v>785</v>
      </c>
      <c r="G2575" s="15">
        <v>39952</v>
      </c>
      <c r="H2575" s="16">
        <f>YEAR(G2575)</f>
        <v>2009</v>
      </c>
      <c r="I2575" s="16">
        <f>INT((TODAY()-G2575)/365)</f>
        <v>11</v>
      </c>
      <c r="J2575" t="s" s="17">
        <v>40</v>
      </c>
      <c r="K2575" s="16"/>
      <c r="L2575" s="12">
        <v>637569481</v>
      </c>
      <c r="M2575" s="12">
        <v>636388052</v>
      </c>
      <c r="N2575" s="12">
        <v>914271060</v>
      </c>
      <c r="O2575" t="s" s="13">
        <v>17394</v>
      </c>
      <c r="P2575" s="16">
        <v>28049</v>
      </c>
      <c r="Q2575" t="s" s="13">
        <v>34</v>
      </c>
      <c r="R2575" t="s" s="24">
        <v>17395</v>
      </c>
      <c r="S2575" s="12"/>
      <c r="T2575" s="12"/>
      <c r="U2575" t="s" s="13">
        <v>17396</v>
      </c>
      <c r="V2575" t="s" s="13">
        <v>17397</v>
      </c>
      <c r="W2575" t="s" s="13">
        <v>17396</v>
      </c>
      <c r="X2575" t="s" s="13">
        <v>17398</v>
      </c>
      <c r="Y2575" t="s" s="13">
        <v>17399</v>
      </c>
      <c r="Z2575" s="12"/>
      <c r="AA2575" s="19">
        <v>44110</v>
      </c>
      <c r="AB2575" s="20"/>
    </row>
    <row r="2576" ht="15.75" customHeight="1">
      <c r="A2576" s="12">
        <v>2633</v>
      </c>
      <c r="B2576" s="12">
        <v>26332</v>
      </c>
      <c r="C2576" t="s" s="13">
        <v>28</v>
      </c>
      <c r="D2576" t="s" s="13">
        <v>17400</v>
      </c>
      <c r="E2576" t="s" s="14">
        <f>MID(D2576,1,SEARCH(",",D2576)-1)</f>
        <v>17393</v>
      </c>
      <c r="F2576" t="s" s="13">
        <f>MID(D2576,SEARCH(",",D2576)+2,50)</f>
        <v>2444</v>
      </c>
      <c r="G2576" s="15">
        <v>40652</v>
      </c>
      <c r="H2576" s="16">
        <f>YEAR(G2576)</f>
        <v>2011</v>
      </c>
      <c r="I2576" s="16">
        <f>INT((TODAY()-G2576)/365)</f>
        <v>9</v>
      </c>
      <c r="J2576" t="s" s="17">
        <v>32</v>
      </c>
      <c r="K2576" s="16"/>
      <c r="L2576" s="12">
        <v>637569481</v>
      </c>
      <c r="M2576" s="12">
        <v>636388052</v>
      </c>
      <c r="N2576" s="12">
        <v>914271060</v>
      </c>
      <c r="O2576" t="s" s="13">
        <v>17394</v>
      </c>
      <c r="P2576" s="16">
        <v>28049</v>
      </c>
      <c r="Q2576" t="s" s="13">
        <v>34</v>
      </c>
      <c r="R2576" t="s" s="24">
        <v>17395</v>
      </c>
      <c r="S2576" s="12"/>
      <c r="T2576" s="12"/>
      <c r="U2576" t="s" s="13">
        <v>17396</v>
      </c>
      <c r="V2576" t="s" s="13">
        <v>17397</v>
      </c>
      <c r="W2576" t="s" s="13">
        <v>17396</v>
      </c>
      <c r="X2576" t="s" s="13">
        <v>17398</v>
      </c>
      <c r="Y2576" t="s" s="13">
        <v>17399</v>
      </c>
      <c r="Z2576" s="12"/>
      <c r="AA2576" s="19">
        <v>44110</v>
      </c>
      <c r="AB2576" s="20"/>
    </row>
    <row r="2577" ht="15.75" customHeight="1">
      <c r="A2577" s="12">
        <v>2634</v>
      </c>
      <c r="B2577" s="12">
        <v>26341</v>
      </c>
      <c r="C2577" t="s" s="13">
        <v>28</v>
      </c>
      <c r="D2577" t="s" s="13">
        <v>17401</v>
      </c>
      <c r="E2577" t="s" s="14">
        <f>MID(D2577,1,SEARCH(",",D2577)-1)</f>
        <v>17402</v>
      </c>
      <c r="F2577" t="s" s="13">
        <f>MID(D2577,SEARCH(",",D2577)+2,50)</f>
        <v>1095</v>
      </c>
      <c r="G2577" s="15">
        <v>41196</v>
      </c>
      <c r="H2577" s="16">
        <f>YEAR(G2577)</f>
        <v>2012</v>
      </c>
      <c r="I2577" s="16">
        <f>INT((TODAY()-G2577)/365)</f>
        <v>8</v>
      </c>
      <c r="J2577" t="s" s="17">
        <v>40</v>
      </c>
      <c r="K2577" t="s" s="17">
        <v>17403</v>
      </c>
      <c r="L2577" s="12">
        <v>658050634</v>
      </c>
      <c r="M2577" s="12">
        <v>625199114</v>
      </c>
      <c r="N2577" s="12"/>
      <c r="O2577" t="s" s="13">
        <v>17404</v>
      </c>
      <c r="P2577" s="16">
        <v>28029</v>
      </c>
      <c r="Q2577" t="s" s="13">
        <v>34</v>
      </c>
      <c r="R2577" t="s" s="24">
        <v>17405</v>
      </c>
      <c r="S2577" s="12"/>
      <c r="T2577" s="12"/>
      <c r="U2577" t="s" s="13">
        <v>17406</v>
      </c>
      <c r="V2577" t="s" s="13">
        <v>17407</v>
      </c>
      <c r="W2577" t="s" s="13">
        <v>17407</v>
      </c>
      <c r="X2577" t="s" s="13">
        <v>17408</v>
      </c>
      <c r="Y2577" t="s" s="13">
        <v>17409</v>
      </c>
      <c r="Z2577" s="12"/>
      <c r="AA2577" s="19">
        <v>44110</v>
      </c>
      <c r="AB2577" s="20"/>
    </row>
    <row r="2578" ht="15.75" customHeight="1">
      <c r="A2578" s="12">
        <v>2635</v>
      </c>
      <c r="B2578" s="12">
        <v>26351</v>
      </c>
      <c r="C2578" t="s" s="13">
        <v>28</v>
      </c>
      <c r="D2578" t="s" s="13">
        <v>17410</v>
      </c>
      <c r="E2578" t="s" s="14">
        <f>MID(D2578,1,SEARCH(",",D2578)-1)</f>
        <v>17411</v>
      </c>
      <c r="F2578" t="s" s="13">
        <f>MID(D2578,SEARCH(",",D2578)+2,50)</f>
        <v>4884</v>
      </c>
      <c r="G2578" s="15">
        <v>40594</v>
      </c>
      <c r="H2578" s="16">
        <f>YEAR(G2578)</f>
        <v>2011</v>
      </c>
      <c r="I2578" s="16">
        <f>INT((TODAY()-G2578)/365)</f>
        <v>9</v>
      </c>
      <c r="J2578" t="s" s="17">
        <v>32</v>
      </c>
      <c r="K2578" s="16"/>
      <c r="L2578" s="12">
        <v>656589698</v>
      </c>
      <c r="M2578" s="12">
        <v>628660293</v>
      </c>
      <c r="N2578" s="12"/>
      <c r="O2578" t="s" s="13">
        <v>17412</v>
      </c>
      <c r="P2578" s="16">
        <v>28050</v>
      </c>
      <c r="Q2578" t="s" s="13">
        <v>34</v>
      </c>
      <c r="R2578" t="s" s="24">
        <v>17413</v>
      </c>
      <c r="S2578" s="12"/>
      <c r="T2578" s="12"/>
      <c r="U2578" t="s" s="13">
        <v>17414</v>
      </c>
      <c r="V2578" t="s" s="13">
        <v>17415</v>
      </c>
      <c r="W2578" t="s" s="13">
        <v>17415</v>
      </c>
      <c r="X2578" t="s" s="13">
        <v>17416</v>
      </c>
      <c r="Y2578" t="s" s="13">
        <v>17417</v>
      </c>
      <c r="Z2578" s="12"/>
      <c r="AA2578" s="19">
        <v>44110</v>
      </c>
      <c r="AB2578" s="20"/>
    </row>
    <row r="2579" ht="15.75" customHeight="1">
      <c r="A2579" s="12">
        <v>2636</v>
      </c>
      <c r="B2579" s="12">
        <v>26361</v>
      </c>
      <c r="C2579" t="s" s="13">
        <v>28</v>
      </c>
      <c r="D2579" t="s" s="13">
        <v>17418</v>
      </c>
      <c r="E2579" t="s" s="14">
        <f>MID(D2579,1,SEARCH(",",D2579)-1)</f>
        <v>17419</v>
      </c>
      <c r="F2579" t="s" s="13">
        <f>MID(D2579,SEARCH(",",D2579)+2,50)</f>
        <v>402</v>
      </c>
      <c r="G2579" s="15">
        <v>40414</v>
      </c>
      <c r="H2579" s="16">
        <f>YEAR(G2579)</f>
        <v>2010</v>
      </c>
      <c r="I2579" s="16">
        <f>INT((TODAY()-G2579)/365)</f>
        <v>10</v>
      </c>
      <c r="J2579" t="s" s="17">
        <v>32</v>
      </c>
      <c r="K2579" s="16"/>
      <c r="L2579" s="12">
        <v>609224784</v>
      </c>
      <c r="M2579" s="12">
        <v>670850569</v>
      </c>
      <c r="N2579" s="12"/>
      <c r="O2579" t="s" s="13">
        <v>17420</v>
      </c>
      <c r="P2579" s="16">
        <v>28049</v>
      </c>
      <c r="Q2579" t="s" s="13">
        <v>34</v>
      </c>
      <c r="R2579" t="s" s="24">
        <v>17421</v>
      </c>
      <c r="S2579" s="12"/>
      <c r="T2579" s="12"/>
      <c r="U2579" t="s" s="13">
        <v>17422</v>
      </c>
      <c r="V2579" t="s" s="13">
        <v>17423</v>
      </c>
      <c r="W2579" t="s" s="13">
        <v>17423</v>
      </c>
      <c r="X2579" t="s" s="13">
        <v>17424</v>
      </c>
      <c r="Y2579" t="s" s="13">
        <v>17425</v>
      </c>
      <c r="Z2579" s="12"/>
      <c r="AA2579" s="19">
        <v>44110</v>
      </c>
      <c r="AB2579" s="20"/>
    </row>
    <row r="2580" ht="15.75" customHeight="1">
      <c r="A2580" s="12">
        <v>2637</v>
      </c>
      <c r="B2580" s="12">
        <v>26371</v>
      </c>
      <c r="C2580" t="s" s="13">
        <v>28</v>
      </c>
      <c r="D2580" t="s" s="13">
        <v>17426</v>
      </c>
      <c r="E2580" t="s" s="14">
        <f>MID(D2580,1,SEARCH(",",D2580)-1)</f>
        <v>17427</v>
      </c>
      <c r="F2580" t="s" s="13">
        <f>MID(D2580,SEARCH(",",D2580)+2,50)</f>
        <v>17428</v>
      </c>
      <c r="G2580" s="15">
        <v>40284</v>
      </c>
      <c r="H2580" s="16">
        <f>YEAR(G2580)</f>
        <v>2010</v>
      </c>
      <c r="I2580" s="16">
        <f>INT((TODAY()-G2580)/365)</f>
        <v>10</v>
      </c>
      <c r="J2580" t="s" s="17">
        <v>40</v>
      </c>
      <c r="K2580" t="s" s="17">
        <v>17429</v>
      </c>
      <c r="L2580" s="12">
        <v>630886037</v>
      </c>
      <c r="M2580" s="12">
        <v>617667576</v>
      </c>
      <c r="N2580" s="12">
        <v>912434603</v>
      </c>
      <c r="O2580" t="s" s="13">
        <v>17430</v>
      </c>
      <c r="P2580" s="16">
        <v>28050</v>
      </c>
      <c r="Q2580" t="s" s="13">
        <v>34</v>
      </c>
      <c r="R2580" t="s" s="24">
        <v>17431</v>
      </c>
      <c r="S2580" s="12"/>
      <c r="T2580" s="12"/>
      <c r="U2580" t="s" s="13">
        <v>17432</v>
      </c>
      <c r="V2580" t="s" s="13">
        <v>17433</v>
      </c>
      <c r="W2580" t="s" s="13">
        <v>17432</v>
      </c>
      <c r="X2580" t="s" s="13">
        <v>17434</v>
      </c>
      <c r="Y2580" t="s" s="13">
        <v>17435</v>
      </c>
      <c r="Z2580" s="12"/>
      <c r="AA2580" s="19">
        <v>44111</v>
      </c>
      <c r="AB2580" s="20"/>
    </row>
    <row r="2581" ht="15.75" customHeight="1">
      <c r="A2581" s="12">
        <v>2637</v>
      </c>
      <c r="B2581" s="12">
        <v>26372</v>
      </c>
      <c r="C2581" t="s" s="13">
        <v>28</v>
      </c>
      <c r="D2581" t="s" s="13">
        <v>17436</v>
      </c>
      <c r="E2581" t="s" s="14">
        <f>MID(D2581,1,SEARCH(",",D2581)-1)</f>
        <v>17427</v>
      </c>
      <c r="F2581" t="s" s="13">
        <f>MID(D2581,SEARCH(",",D2581)+2,50)</f>
        <v>433</v>
      </c>
      <c r="G2581" s="15">
        <v>39239</v>
      </c>
      <c r="H2581" s="16">
        <f>YEAR(G2581)</f>
        <v>2007</v>
      </c>
      <c r="I2581" s="16">
        <f>INT((TODAY()-G2581)/365)</f>
        <v>13</v>
      </c>
      <c r="J2581" t="s" s="17">
        <v>32</v>
      </c>
      <c r="K2581" s="16">
        <v>48246857</v>
      </c>
      <c r="L2581" s="12">
        <v>630886037</v>
      </c>
      <c r="M2581" s="12">
        <v>617667576</v>
      </c>
      <c r="N2581" s="12">
        <v>912434603</v>
      </c>
      <c r="O2581" t="s" s="13">
        <v>17430</v>
      </c>
      <c r="P2581" s="16">
        <v>28050</v>
      </c>
      <c r="Q2581" t="s" s="13">
        <v>34</v>
      </c>
      <c r="R2581" t="s" s="24">
        <v>17431</v>
      </c>
      <c r="S2581" s="12"/>
      <c r="T2581" s="12"/>
      <c r="U2581" t="s" s="13">
        <v>17432</v>
      </c>
      <c r="V2581" t="s" s="13">
        <v>17433</v>
      </c>
      <c r="W2581" t="s" s="13">
        <v>17432</v>
      </c>
      <c r="X2581" t="s" s="13">
        <v>17434</v>
      </c>
      <c r="Y2581" t="s" s="13">
        <v>17435</v>
      </c>
      <c r="Z2581" s="12"/>
      <c r="AA2581" s="19">
        <v>44112</v>
      </c>
      <c r="AB2581" s="20"/>
    </row>
    <row r="2582" ht="15.75" customHeight="1">
      <c r="A2582" s="12">
        <v>2638</v>
      </c>
      <c r="B2582" s="12">
        <v>26381</v>
      </c>
      <c r="C2582" t="s" s="13">
        <v>28</v>
      </c>
      <c r="D2582" t="s" s="13">
        <v>17437</v>
      </c>
      <c r="E2582" t="s" s="14">
        <f>MID(D2582,1,SEARCH(",",D2582)-1)</f>
        <v>17438</v>
      </c>
      <c r="F2582" t="s" s="13">
        <f>MID(D2582,SEARCH(",",D2582)+2,50)</f>
        <v>253</v>
      </c>
      <c r="G2582" s="15">
        <v>40099</v>
      </c>
      <c r="H2582" s="16">
        <f>YEAR(G2582)</f>
        <v>2009</v>
      </c>
      <c r="I2582" s="16">
        <f>INT((TODAY()-G2582)/365)</f>
        <v>11</v>
      </c>
      <c r="J2582" t="s" s="17">
        <v>40</v>
      </c>
      <c r="K2582" t="s" s="17">
        <v>17439</v>
      </c>
      <c r="L2582" s="12">
        <v>609955365</v>
      </c>
      <c r="M2582" s="12">
        <v>638066037</v>
      </c>
      <c r="N2582" s="12">
        <v>917294290</v>
      </c>
      <c r="O2582" t="s" s="13">
        <v>17440</v>
      </c>
      <c r="P2582" s="16">
        <v>28034</v>
      </c>
      <c r="Q2582" t="s" s="13">
        <v>34</v>
      </c>
      <c r="R2582" t="s" s="24">
        <v>17441</v>
      </c>
      <c r="S2582" s="12"/>
      <c r="T2582" s="12"/>
      <c r="U2582" t="s" s="13">
        <v>17442</v>
      </c>
      <c r="V2582" t="s" s="13">
        <v>17443</v>
      </c>
      <c r="W2582" t="s" s="13">
        <v>17443</v>
      </c>
      <c r="X2582" t="s" s="13">
        <v>17444</v>
      </c>
      <c r="Y2582" t="s" s="13">
        <v>17445</v>
      </c>
      <c r="Z2582" s="12"/>
      <c r="AA2582" s="19">
        <v>44111</v>
      </c>
      <c r="AB2582" s="20"/>
    </row>
    <row r="2583" ht="15.75" customHeight="1">
      <c r="A2583" s="12">
        <v>2639</v>
      </c>
      <c r="B2583" s="12">
        <v>26391</v>
      </c>
      <c r="C2583" t="s" s="13">
        <v>28</v>
      </c>
      <c r="D2583" t="s" s="13">
        <v>17446</v>
      </c>
      <c r="E2583" t="s" s="14">
        <f>MID(D2583,1,SEARCH(",",D2583)-1)</f>
        <v>17447</v>
      </c>
      <c r="F2583" t="s" s="13">
        <f>MID(D2583,SEARCH(",",D2583)+2,50)</f>
        <v>17448</v>
      </c>
      <c r="G2583" s="15">
        <v>40443</v>
      </c>
      <c r="H2583" s="16">
        <f>YEAR(G2583)</f>
        <v>2010</v>
      </c>
      <c r="I2583" s="16">
        <f>INT((TODAY()-G2583)/365)</f>
        <v>10</v>
      </c>
      <c r="J2583" t="s" s="17">
        <v>40</v>
      </c>
      <c r="K2583" s="16"/>
      <c r="L2583" s="12">
        <v>615165929</v>
      </c>
      <c r="M2583" s="12">
        <v>615906710</v>
      </c>
      <c r="N2583" s="12"/>
      <c r="O2583" t="s" s="13">
        <v>17449</v>
      </c>
      <c r="P2583" s="16">
        <v>28029</v>
      </c>
      <c r="Q2583" t="s" s="13">
        <v>34</v>
      </c>
      <c r="R2583" t="s" s="24">
        <v>17450</v>
      </c>
      <c r="S2583" s="12"/>
      <c r="T2583" s="12"/>
      <c r="U2583" t="s" s="13">
        <v>17451</v>
      </c>
      <c r="V2583" t="s" s="13">
        <v>17452</v>
      </c>
      <c r="W2583" t="s" s="13">
        <v>17452</v>
      </c>
      <c r="X2583" t="s" s="13">
        <v>17453</v>
      </c>
      <c r="Y2583" t="s" s="13">
        <v>17454</v>
      </c>
      <c r="Z2583" s="12"/>
      <c r="AA2583" s="19">
        <v>44111</v>
      </c>
      <c r="AB2583" s="20"/>
    </row>
    <row r="2584" ht="15.75" customHeight="1">
      <c r="A2584" s="12">
        <v>2640</v>
      </c>
      <c r="B2584" s="12">
        <v>26401</v>
      </c>
      <c r="C2584" t="s" s="13">
        <v>28</v>
      </c>
      <c r="D2584" t="s" s="13">
        <v>17455</v>
      </c>
      <c r="E2584" t="s" s="14">
        <f>MID(D2584,1,SEARCH(",",D2584)-1)</f>
        <v>17456</v>
      </c>
      <c r="F2584" t="s" s="13">
        <f>MID(D2584,SEARCH(",",D2584)+2,50)</f>
        <v>3341</v>
      </c>
      <c r="G2584" s="15">
        <v>39990</v>
      </c>
      <c r="H2584" s="16">
        <f>YEAR(G2584)</f>
        <v>2009</v>
      </c>
      <c r="I2584" s="16">
        <f>INT((TODAY()-G2584)/365)</f>
        <v>11</v>
      </c>
      <c r="J2584" t="s" s="17">
        <v>32</v>
      </c>
      <c r="K2584" t="s" s="17">
        <v>17457</v>
      </c>
      <c r="L2584" s="12">
        <v>639211983</v>
      </c>
      <c r="M2584" s="12"/>
      <c r="N2584" s="12"/>
      <c r="O2584" t="s" s="13">
        <v>17458</v>
      </c>
      <c r="P2584" s="16">
        <v>28049</v>
      </c>
      <c r="Q2584" t="s" s="13">
        <v>34</v>
      </c>
      <c r="R2584" t="s" s="24">
        <v>17459</v>
      </c>
      <c r="S2584" s="12"/>
      <c r="T2584" s="12"/>
      <c r="U2584" t="s" s="13">
        <v>17460</v>
      </c>
      <c r="V2584" s="12"/>
      <c r="W2584" t="s" s="13">
        <v>17460</v>
      </c>
      <c r="X2584" t="s" s="13">
        <v>17461</v>
      </c>
      <c r="Y2584" t="s" s="13">
        <v>17462</v>
      </c>
      <c r="Z2584" s="12"/>
      <c r="AA2584" s="19">
        <v>44111</v>
      </c>
      <c r="AB2584" s="20"/>
    </row>
    <row r="2585" ht="15.75" customHeight="1">
      <c r="A2585" s="12">
        <v>2641</v>
      </c>
      <c r="B2585" s="12">
        <v>26411</v>
      </c>
      <c r="C2585" t="s" s="13">
        <v>28</v>
      </c>
      <c r="D2585" t="s" s="13">
        <v>17463</v>
      </c>
      <c r="E2585" t="s" s="14">
        <f>MID(D2585,1,SEARCH(",",D2585)-1)</f>
        <v>9958</v>
      </c>
      <c r="F2585" t="s" s="13">
        <f>MID(D2585,SEARCH(",",D2585)+2,50)</f>
        <v>7663</v>
      </c>
      <c r="G2585" s="15">
        <v>38397</v>
      </c>
      <c r="H2585" s="16">
        <f>YEAR(G2585)</f>
        <v>2005</v>
      </c>
      <c r="I2585" s="16">
        <f>INT((TODAY()-G2585)/365)</f>
        <v>15</v>
      </c>
      <c r="J2585" t="s" s="17">
        <v>32</v>
      </c>
      <c r="K2585" t="s" s="17">
        <v>17464</v>
      </c>
      <c r="L2585" s="12">
        <v>619900572</v>
      </c>
      <c r="M2585" s="12">
        <v>660523320</v>
      </c>
      <c r="N2585" s="12">
        <v>913140060</v>
      </c>
      <c r="O2585" t="s" s="13">
        <v>17465</v>
      </c>
      <c r="P2585" s="16">
        <v>28029</v>
      </c>
      <c r="Q2585" t="s" s="13">
        <v>34</v>
      </c>
      <c r="R2585" t="s" s="24">
        <v>17466</v>
      </c>
      <c r="S2585" s="12"/>
      <c r="T2585" s="12"/>
      <c r="U2585" t="s" s="13">
        <v>17467</v>
      </c>
      <c r="V2585" t="s" s="13">
        <v>17468</v>
      </c>
      <c r="W2585" t="s" s="13">
        <v>17467</v>
      </c>
      <c r="X2585" t="s" s="13">
        <v>17469</v>
      </c>
      <c r="Y2585" t="s" s="13">
        <v>17470</v>
      </c>
      <c r="Z2585" s="12"/>
      <c r="AA2585" s="19">
        <v>44111</v>
      </c>
      <c r="AB2585" s="20"/>
    </row>
    <row r="2586" ht="15.75" customHeight="1">
      <c r="A2586" s="12">
        <v>2642</v>
      </c>
      <c r="B2586" s="12">
        <v>26421</v>
      </c>
      <c r="C2586" t="s" s="13">
        <v>7608</v>
      </c>
      <c r="D2586" t="s" s="13">
        <v>17471</v>
      </c>
      <c r="E2586" t="s" s="14">
        <f>MID(D2586,1,SEARCH(",",D2586)-1)</f>
        <v>17472</v>
      </c>
      <c r="F2586" t="s" s="13">
        <f>MID(D2586,SEARCH(",",D2586)+2,50)</f>
        <v>545</v>
      </c>
      <c r="G2586" s="15">
        <v>39372</v>
      </c>
      <c r="H2586" s="16">
        <f>YEAR(G2586)</f>
        <v>2007</v>
      </c>
      <c r="I2586" s="16">
        <f>INT((TODAY()-G2586)/365)</f>
        <v>13</v>
      </c>
      <c r="J2586" t="s" s="17">
        <v>32</v>
      </c>
      <c r="K2586" t="s" s="17">
        <v>17473</v>
      </c>
      <c r="L2586" s="12">
        <v>639722649</v>
      </c>
      <c r="M2586" s="12"/>
      <c r="N2586" s="12"/>
      <c r="O2586" t="s" s="13">
        <v>17474</v>
      </c>
      <c r="P2586" s="16">
        <v>28860</v>
      </c>
      <c r="Q2586" t="s" s="13">
        <v>13201</v>
      </c>
      <c r="R2586" t="s" s="24">
        <v>17475</v>
      </c>
      <c r="S2586" s="12"/>
      <c r="T2586" s="12"/>
      <c r="U2586" t="s" s="13">
        <v>17476</v>
      </c>
      <c r="V2586" t="s" s="13">
        <v>17477</v>
      </c>
      <c r="W2586" t="s" s="13">
        <v>17477</v>
      </c>
      <c r="X2586" t="s" s="13">
        <v>17478</v>
      </c>
      <c r="Y2586" t="s" s="13">
        <v>17479</v>
      </c>
      <c r="Z2586" s="12"/>
      <c r="AA2586" s="19">
        <v>44111</v>
      </c>
      <c r="AB2586" s="20"/>
    </row>
    <row r="2587" ht="15.75" customHeight="1">
      <c r="A2587" s="12">
        <v>2643</v>
      </c>
      <c r="B2587" s="12">
        <v>26431</v>
      </c>
      <c r="C2587" t="s" s="13">
        <v>28</v>
      </c>
      <c r="D2587" t="s" s="13">
        <v>17480</v>
      </c>
      <c r="E2587" t="s" s="14">
        <f>MID(D2587,1,SEARCH(",",D2587)-1)</f>
        <v>6332</v>
      </c>
      <c r="F2587" t="s" s="13">
        <f>MID(D2587,SEARCH(",",D2587)+2,50)</f>
        <v>3871</v>
      </c>
      <c r="G2587" s="15">
        <v>39104</v>
      </c>
      <c r="H2587" s="16">
        <f>YEAR(G2587)</f>
        <v>2007</v>
      </c>
      <c r="I2587" s="16">
        <f>INT((TODAY()-G2587)/365)</f>
        <v>13</v>
      </c>
      <c r="J2587" t="s" s="17">
        <v>40</v>
      </c>
      <c r="K2587" t="s" s="17">
        <v>17481</v>
      </c>
      <c r="L2587" s="12">
        <v>607441509</v>
      </c>
      <c r="M2587" s="12">
        <v>670929426</v>
      </c>
      <c r="N2587" s="12">
        <v>917350781</v>
      </c>
      <c r="O2587" t="s" s="13">
        <v>17482</v>
      </c>
      <c r="P2587" s="16">
        <v>28034</v>
      </c>
      <c r="Q2587" t="s" s="13">
        <v>34</v>
      </c>
      <c r="R2587" t="s" s="24">
        <v>17483</v>
      </c>
      <c r="S2587" s="12"/>
      <c r="T2587" s="12"/>
      <c r="U2587" t="s" s="13">
        <v>17484</v>
      </c>
      <c r="V2587" t="s" s="13">
        <v>17485</v>
      </c>
      <c r="W2587" t="s" s="13">
        <v>17484</v>
      </c>
      <c r="X2587" t="s" s="13">
        <v>17486</v>
      </c>
      <c r="Y2587" t="s" s="13">
        <v>17487</v>
      </c>
      <c r="Z2587" s="12"/>
      <c r="AA2587" s="19">
        <v>44112</v>
      </c>
      <c r="AB2587" s="20"/>
    </row>
    <row r="2588" ht="15.75" customHeight="1">
      <c r="A2588" s="12">
        <v>2644</v>
      </c>
      <c r="B2588" s="12">
        <v>26441</v>
      </c>
      <c r="C2588" t="s" s="13">
        <v>28</v>
      </c>
      <c r="D2588" t="s" s="13">
        <v>17488</v>
      </c>
      <c r="E2588" t="s" s="14">
        <f>MID(D2588,1,SEARCH(",",D2588)-1)</f>
        <v>17489</v>
      </c>
      <c r="F2588" t="s" s="13">
        <f>MID(D2588,SEARCH(",",D2588)+2,50)</f>
        <v>642</v>
      </c>
      <c r="G2588" s="15">
        <v>38751</v>
      </c>
      <c r="H2588" s="16">
        <f>YEAR(G2588)</f>
        <v>2006</v>
      </c>
      <c r="I2588" s="16">
        <f>INT((TODAY()-G2588)/365)</f>
        <v>14</v>
      </c>
      <c r="J2588" t="s" s="17">
        <v>32</v>
      </c>
      <c r="K2588" t="s" s="17">
        <v>17490</v>
      </c>
      <c r="L2588" s="12">
        <v>626097971</v>
      </c>
      <c r="M2588" s="12">
        <v>609760717</v>
      </c>
      <c r="N2588" s="12">
        <v>913162347</v>
      </c>
      <c r="O2588" t="s" s="13">
        <v>17491</v>
      </c>
      <c r="P2588" s="16">
        <v>28034</v>
      </c>
      <c r="Q2588" t="s" s="13">
        <v>34</v>
      </c>
      <c r="R2588" t="s" s="24">
        <v>17492</v>
      </c>
      <c r="S2588" s="12"/>
      <c r="T2588" s="12"/>
      <c r="U2588" t="s" s="13">
        <v>17493</v>
      </c>
      <c r="V2588" t="s" s="13">
        <v>17494</v>
      </c>
      <c r="W2588" t="s" s="13">
        <v>17493</v>
      </c>
      <c r="X2588" t="s" s="13">
        <v>17495</v>
      </c>
      <c r="Y2588" t="s" s="13">
        <v>17496</v>
      </c>
      <c r="Z2588" s="12"/>
      <c r="AA2588" s="19">
        <v>44112</v>
      </c>
      <c r="AB2588" s="20"/>
    </row>
    <row r="2589" ht="15.75" customHeight="1">
      <c r="A2589" s="12">
        <v>2645</v>
      </c>
      <c r="B2589" s="12">
        <v>26451</v>
      </c>
      <c r="C2589" t="s" s="13">
        <v>28</v>
      </c>
      <c r="D2589" t="s" s="13">
        <v>17497</v>
      </c>
      <c r="E2589" t="s" s="14">
        <f>MID(D2589,1,SEARCH(",",D2589)-1)</f>
        <v>17498</v>
      </c>
      <c r="F2589" t="s" s="13">
        <f>MID(D2589,SEARCH(",",D2589)+2,50)</f>
        <v>1515</v>
      </c>
      <c r="G2589" s="15">
        <v>40089</v>
      </c>
      <c r="H2589" s="16">
        <f>YEAR(G2589)</f>
        <v>2009</v>
      </c>
      <c r="I2589" s="16">
        <f>INT((TODAY()-G2589)/365)</f>
        <v>11</v>
      </c>
      <c r="J2589" t="s" s="17">
        <v>32</v>
      </c>
      <c r="K2589" s="16"/>
      <c r="L2589" s="12">
        <v>696070862</v>
      </c>
      <c r="M2589" s="12">
        <v>639635974</v>
      </c>
      <c r="N2589" s="12"/>
      <c r="O2589" t="s" s="13">
        <v>17499</v>
      </c>
      <c r="P2589" s="16">
        <v>28034</v>
      </c>
      <c r="Q2589" t="s" s="13">
        <v>34</v>
      </c>
      <c r="R2589" t="s" s="24">
        <v>17500</v>
      </c>
      <c r="S2589" s="12"/>
      <c r="T2589" s="12"/>
      <c r="U2589" t="s" s="13">
        <v>17501</v>
      </c>
      <c r="V2589" t="s" s="13">
        <v>17502</v>
      </c>
      <c r="W2589" t="s" s="13">
        <v>17501</v>
      </c>
      <c r="X2589" t="s" s="13">
        <v>17503</v>
      </c>
      <c r="Y2589" t="s" s="13">
        <v>17504</v>
      </c>
      <c r="Z2589" s="12"/>
      <c r="AA2589" s="19">
        <v>44112</v>
      </c>
      <c r="AB2589" s="20"/>
    </row>
    <row r="2590" ht="15.75" customHeight="1">
      <c r="A2590" s="12">
        <v>2645</v>
      </c>
      <c r="B2590" s="12">
        <v>26452</v>
      </c>
      <c r="C2590" t="s" s="13">
        <v>28</v>
      </c>
      <c r="D2590" t="s" s="13">
        <v>17505</v>
      </c>
      <c r="E2590" t="s" s="14">
        <f>MID(D2590,1,SEARCH(",",D2590)-1)</f>
        <v>17498</v>
      </c>
      <c r="F2590" t="s" s="13">
        <f>MID(D2590,SEARCH(",",D2590)+2,50)</f>
        <v>413</v>
      </c>
      <c r="G2590" s="15">
        <v>41089</v>
      </c>
      <c r="H2590" s="16">
        <f>YEAR(G2590)</f>
        <v>2012</v>
      </c>
      <c r="I2590" s="16">
        <f>INT((TODAY()-G2590)/365)</f>
        <v>8</v>
      </c>
      <c r="J2590" t="s" s="17">
        <v>32</v>
      </c>
      <c r="K2590" s="16"/>
      <c r="L2590" s="12">
        <v>696070862</v>
      </c>
      <c r="M2590" s="12">
        <v>639635974</v>
      </c>
      <c r="N2590" s="12"/>
      <c r="O2590" t="s" s="13">
        <v>17499</v>
      </c>
      <c r="P2590" s="16">
        <v>28034</v>
      </c>
      <c r="Q2590" t="s" s="13">
        <v>34</v>
      </c>
      <c r="R2590" t="s" s="24">
        <v>17500</v>
      </c>
      <c r="S2590" s="12"/>
      <c r="T2590" s="12"/>
      <c r="U2590" t="s" s="13">
        <v>17501</v>
      </c>
      <c r="V2590" t="s" s="13">
        <v>17502</v>
      </c>
      <c r="W2590" t="s" s="13">
        <v>17501</v>
      </c>
      <c r="X2590" t="s" s="13">
        <v>17503</v>
      </c>
      <c r="Y2590" t="s" s="13">
        <v>17504</v>
      </c>
      <c r="Z2590" s="12"/>
      <c r="AA2590" s="19">
        <v>44112</v>
      </c>
      <c r="AB2590" s="20"/>
    </row>
    <row r="2591" ht="15.75" customHeight="1">
      <c r="A2591" s="12">
        <v>2646</v>
      </c>
      <c r="B2591" s="12">
        <v>26461</v>
      </c>
      <c r="C2591" t="s" s="13">
        <v>28</v>
      </c>
      <c r="D2591" t="s" s="13">
        <v>17506</v>
      </c>
      <c r="E2591" t="s" s="14">
        <f>MID(D2591,1,SEARCH(",",D2591)-1)</f>
        <v>17507</v>
      </c>
      <c r="F2591" t="s" s="13">
        <f>MID(D2591,SEARCH(",",D2591)+2,50)</f>
        <v>2156</v>
      </c>
      <c r="G2591" s="15">
        <v>39394</v>
      </c>
      <c r="H2591" s="16">
        <f>YEAR(G2591)</f>
        <v>2007</v>
      </c>
      <c r="I2591" s="16">
        <f>INT((TODAY()-G2591)/365)</f>
        <v>12</v>
      </c>
      <c r="J2591" t="s" s="17">
        <v>32</v>
      </c>
      <c r="K2591" t="s" s="17">
        <v>17508</v>
      </c>
      <c r="L2591" s="12">
        <v>656881898</v>
      </c>
      <c r="M2591" s="12">
        <v>647021554</v>
      </c>
      <c r="N2591" s="12"/>
      <c r="O2591" t="s" s="13">
        <v>17509</v>
      </c>
      <c r="P2591" s="16">
        <v>28100</v>
      </c>
      <c r="Q2591" t="s" s="13">
        <v>1067</v>
      </c>
      <c r="R2591" t="s" s="24">
        <v>17510</v>
      </c>
      <c r="S2591" s="12"/>
      <c r="T2591" s="12"/>
      <c r="U2591" t="s" s="13">
        <v>17511</v>
      </c>
      <c r="V2591" t="s" s="13">
        <v>17512</v>
      </c>
      <c r="W2591" t="s" s="13">
        <v>17511</v>
      </c>
      <c r="X2591" t="s" s="13">
        <v>17513</v>
      </c>
      <c r="Y2591" t="s" s="13">
        <v>17514</v>
      </c>
      <c r="Z2591" s="12"/>
      <c r="AA2591" s="19">
        <v>44112</v>
      </c>
      <c r="AB2591" s="20"/>
    </row>
    <row r="2592" ht="15.75" customHeight="1">
      <c r="A2592" s="12">
        <v>2647</v>
      </c>
      <c r="B2592" s="12">
        <v>26471</v>
      </c>
      <c r="C2592" t="s" s="13">
        <v>28</v>
      </c>
      <c r="D2592" t="s" s="13">
        <v>17515</v>
      </c>
      <c r="E2592" t="s" s="14">
        <f>MID(D2592,1,SEARCH(",",D2592)-1)</f>
        <v>17516</v>
      </c>
      <c r="F2592" t="s" s="13">
        <f>MID(D2592,SEARCH(",",D2592)+2,50)</f>
        <v>17517</v>
      </c>
      <c r="G2592" s="15">
        <v>39557</v>
      </c>
      <c r="H2592" s="16">
        <f>YEAR(G2592)</f>
        <v>2008</v>
      </c>
      <c r="I2592" s="16">
        <f>INT((TODAY()-G2592)/365)</f>
        <v>12</v>
      </c>
      <c r="J2592" t="s" s="17">
        <v>32</v>
      </c>
      <c r="K2592" t="s" s="17">
        <v>17518</v>
      </c>
      <c r="L2592" s="12">
        <v>647304002</v>
      </c>
      <c r="M2592" s="12">
        <v>625551087</v>
      </c>
      <c r="N2592" s="12">
        <v>666412407</v>
      </c>
      <c r="O2592" t="s" s="13">
        <v>17519</v>
      </c>
      <c r="P2592" s="16">
        <v>28050</v>
      </c>
      <c r="Q2592" t="s" s="13">
        <v>34</v>
      </c>
      <c r="R2592" t="s" s="24">
        <v>17520</v>
      </c>
      <c r="S2592" t="s" s="13">
        <v>17521</v>
      </c>
      <c r="T2592" s="12"/>
      <c r="U2592" t="s" s="13">
        <v>17522</v>
      </c>
      <c r="V2592" t="s" s="13">
        <v>17523</v>
      </c>
      <c r="W2592" t="s" s="13">
        <v>17523</v>
      </c>
      <c r="X2592" t="s" s="13">
        <v>17524</v>
      </c>
      <c r="Y2592" t="s" s="13">
        <v>17525</v>
      </c>
      <c r="Z2592" s="12"/>
      <c r="AA2592" s="19">
        <v>44113</v>
      </c>
      <c r="AB2592" s="20"/>
    </row>
    <row r="2593" ht="15.75" customHeight="1">
      <c r="A2593" s="12">
        <v>2648</v>
      </c>
      <c r="B2593" s="12">
        <v>26481</v>
      </c>
      <c r="C2593" t="s" s="13">
        <v>28</v>
      </c>
      <c r="D2593" t="s" s="13">
        <v>17526</v>
      </c>
      <c r="E2593" t="s" s="14">
        <f>MID(D2593,1,SEARCH(",",D2593)-1)</f>
        <v>17527</v>
      </c>
      <c r="F2593" t="s" s="13">
        <f>MID(D2593,SEARCH(",",D2593)+2,50)</f>
        <v>277</v>
      </c>
      <c r="G2593" s="15">
        <v>41789</v>
      </c>
      <c r="H2593" s="16">
        <f>YEAR(G2593)</f>
        <v>2014</v>
      </c>
      <c r="I2593" s="16">
        <f>INT((TODAY()-G2593)/365)</f>
        <v>6</v>
      </c>
      <c r="J2593" t="s" s="17">
        <v>40</v>
      </c>
      <c r="K2593" s="16"/>
      <c r="L2593" s="12">
        <v>650036808</v>
      </c>
      <c r="M2593" s="12">
        <v>656560596</v>
      </c>
      <c r="N2593" s="12">
        <v>910143078</v>
      </c>
      <c r="O2593" t="s" s="13">
        <v>17528</v>
      </c>
      <c r="P2593" s="16">
        <v>28034</v>
      </c>
      <c r="Q2593" t="s" s="13">
        <v>34</v>
      </c>
      <c r="R2593" t="s" s="24">
        <v>17529</v>
      </c>
      <c r="S2593" s="12"/>
      <c r="T2593" s="12"/>
      <c r="U2593" t="s" s="13">
        <v>17530</v>
      </c>
      <c r="V2593" t="s" s="13">
        <v>17531</v>
      </c>
      <c r="W2593" t="s" s="13">
        <v>17531</v>
      </c>
      <c r="X2593" t="s" s="13">
        <v>17532</v>
      </c>
      <c r="Y2593" t="s" s="13">
        <v>17533</v>
      </c>
      <c r="Z2593" s="12"/>
      <c r="AA2593" s="19">
        <v>44113</v>
      </c>
      <c r="AB2593" s="20"/>
    </row>
    <row r="2594" ht="15.75" customHeight="1">
      <c r="A2594" s="12">
        <v>2649</v>
      </c>
      <c r="B2594" s="12">
        <v>26491</v>
      </c>
      <c r="C2594" t="s" s="13">
        <v>28</v>
      </c>
      <c r="D2594" t="s" s="13">
        <v>17534</v>
      </c>
      <c r="E2594" t="s" s="14">
        <f>MID(D2594,1,SEARCH(",",D2594)-1)</f>
        <v>17535</v>
      </c>
      <c r="F2594" t="s" s="13">
        <f>MID(D2594,SEARCH(",",D2594)+2,50)</f>
        <v>3703</v>
      </c>
      <c r="G2594" s="15">
        <v>39169</v>
      </c>
      <c r="H2594" s="16">
        <f>YEAR(G2594)</f>
        <v>2007</v>
      </c>
      <c r="I2594" s="16">
        <f>INT((TODAY()-G2594)/365)</f>
        <v>13</v>
      </c>
      <c r="J2594" t="s" s="17">
        <v>40</v>
      </c>
      <c r="K2594" t="s" s="17">
        <v>17536</v>
      </c>
      <c r="L2594" s="12">
        <v>634894550</v>
      </c>
      <c r="M2594" s="12">
        <v>913401199</v>
      </c>
      <c r="N2594" s="12"/>
      <c r="O2594" t="s" s="13">
        <v>17537</v>
      </c>
      <c r="P2594" s="16">
        <v>28039</v>
      </c>
      <c r="Q2594" t="s" s="13">
        <v>34</v>
      </c>
      <c r="R2594" t="s" s="24">
        <v>17538</v>
      </c>
      <c r="S2594" s="12"/>
      <c r="T2594" s="12"/>
      <c r="U2594" s="12"/>
      <c r="V2594" t="s" s="13">
        <v>17539</v>
      </c>
      <c r="W2594" t="s" s="13">
        <v>17540</v>
      </c>
      <c r="X2594" t="s" s="13">
        <v>17541</v>
      </c>
      <c r="Y2594" t="s" s="13">
        <v>17542</v>
      </c>
      <c r="Z2594" s="12"/>
      <c r="AA2594" s="19">
        <v>44113</v>
      </c>
      <c r="AB2594" s="20"/>
    </row>
    <row r="2595" ht="15.75" customHeight="1">
      <c r="A2595" s="12">
        <v>2650</v>
      </c>
      <c r="B2595" s="12">
        <v>26501</v>
      </c>
      <c r="C2595" t="s" s="13">
        <v>7608</v>
      </c>
      <c r="D2595" t="s" s="13">
        <v>17543</v>
      </c>
      <c r="E2595" t="s" s="14">
        <f>MID(D2595,1,SEARCH(",",D2595)-1)</f>
        <v>17544</v>
      </c>
      <c r="F2595" t="s" s="13">
        <f>MID(D2595,SEARCH(",",D2595)+2,50)</f>
        <v>16452</v>
      </c>
      <c r="G2595" s="15">
        <v>40835</v>
      </c>
      <c r="H2595" s="16">
        <f>YEAR(G2595)</f>
        <v>2011</v>
      </c>
      <c r="I2595" s="16">
        <f>INT((TODAY()-G2595)/365)</f>
        <v>9</v>
      </c>
      <c r="J2595" t="s" s="17">
        <v>32</v>
      </c>
      <c r="K2595" s="16"/>
      <c r="L2595" s="12">
        <v>606534902</v>
      </c>
      <c r="M2595" s="12">
        <v>678910030</v>
      </c>
      <c r="N2595" s="12"/>
      <c r="O2595" t="s" s="13">
        <v>17545</v>
      </c>
      <c r="P2595" s="16">
        <v>28860</v>
      </c>
      <c r="Q2595" t="s" s="13">
        <v>13201</v>
      </c>
      <c r="R2595" t="s" s="24">
        <v>17546</v>
      </c>
      <c r="S2595" s="12"/>
      <c r="T2595" s="12"/>
      <c r="U2595" t="s" s="13">
        <v>17547</v>
      </c>
      <c r="V2595" t="s" s="13">
        <v>17548</v>
      </c>
      <c r="W2595" t="s" s="13">
        <v>17548</v>
      </c>
      <c r="X2595" t="s" s="13">
        <v>17549</v>
      </c>
      <c r="Y2595" t="s" s="13">
        <v>17550</v>
      </c>
      <c r="Z2595" s="12"/>
      <c r="AA2595" s="19">
        <v>44113</v>
      </c>
      <c r="AB2595" s="20"/>
    </row>
    <row r="2596" ht="15.75" customHeight="1">
      <c r="A2596" s="12">
        <v>2651</v>
      </c>
      <c r="B2596" s="12">
        <v>26511</v>
      </c>
      <c r="C2596" t="s" s="13">
        <v>28</v>
      </c>
      <c r="D2596" t="s" s="13">
        <v>17551</v>
      </c>
      <c r="E2596" t="s" s="14">
        <f>MID(D2596,1,SEARCH(",",D2596)-1)</f>
        <v>17552</v>
      </c>
      <c r="F2596" t="s" s="13">
        <f>MID(D2596,SEARCH(",",D2596)+2,50)</f>
        <v>7663</v>
      </c>
      <c r="G2596" s="15">
        <v>40290</v>
      </c>
      <c r="H2596" s="16">
        <f>YEAR(G2596)</f>
        <v>2010</v>
      </c>
      <c r="I2596" s="16">
        <f>INT((TODAY()-G2596)/365)</f>
        <v>10</v>
      </c>
      <c r="J2596" t="s" s="17">
        <v>32</v>
      </c>
      <c r="K2596" s="16"/>
      <c r="L2596" s="12">
        <v>601219428</v>
      </c>
      <c r="M2596" s="12">
        <v>638090723</v>
      </c>
      <c r="N2596" s="12"/>
      <c r="O2596" t="s" s="13">
        <v>17553</v>
      </c>
      <c r="P2596" s="16">
        <v>28049</v>
      </c>
      <c r="Q2596" t="s" s="13">
        <v>34</v>
      </c>
      <c r="R2596" s="18"/>
      <c r="S2596" t="s" s="13">
        <v>17554</v>
      </c>
      <c r="T2596" s="12"/>
      <c r="U2596" t="s" s="13">
        <v>17555</v>
      </c>
      <c r="V2596" t="s" s="13">
        <v>17556</v>
      </c>
      <c r="W2596" t="s" s="13">
        <v>17556</v>
      </c>
      <c r="X2596" t="s" s="13">
        <v>17557</v>
      </c>
      <c r="Y2596" t="s" s="13">
        <v>17558</v>
      </c>
      <c r="Z2596" s="12"/>
      <c r="AA2596" s="19">
        <v>44114</v>
      </c>
      <c r="AB2596" s="20"/>
    </row>
    <row r="2597" ht="15.75" customHeight="1">
      <c r="A2597" s="12">
        <v>2653</v>
      </c>
      <c r="B2597" s="12">
        <v>26531</v>
      </c>
      <c r="C2597" t="s" s="13">
        <v>28</v>
      </c>
      <c r="D2597" t="s" s="13">
        <v>17559</v>
      </c>
      <c r="E2597" t="s" s="14">
        <f>MID(D2597,1,SEARCH(",",D2597)-1)</f>
        <v>17560</v>
      </c>
      <c r="F2597" t="s" s="13">
        <f>MID(D2597,SEARCH(",",D2597)+2,50)</f>
        <v>4211</v>
      </c>
      <c r="G2597" s="15">
        <v>39871</v>
      </c>
      <c r="H2597" s="16">
        <f>YEAR(G2597)</f>
        <v>2009</v>
      </c>
      <c r="I2597" s="16">
        <f>INT((TODAY()-G2597)/365)</f>
        <v>11</v>
      </c>
      <c r="J2597" t="s" s="17">
        <v>40</v>
      </c>
      <c r="K2597" t="s" s="17">
        <v>17561</v>
      </c>
      <c r="L2597" s="12">
        <v>692618311</v>
      </c>
      <c r="M2597" s="12">
        <v>917391797</v>
      </c>
      <c r="N2597" s="12">
        <v>649927667</v>
      </c>
      <c r="O2597" t="s" s="13">
        <v>17562</v>
      </c>
      <c r="P2597" s="16">
        <v>28029</v>
      </c>
      <c r="Q2597" t="s" s="13">
        <v>34</v>
      </c>
      <c r="R2597" t="s" s="24">
        <v>17563</v>
      </c>
      <c r="S2597" s="12"/>
      <c r="T2597" s="12"/>
      <c r="U2597" t="s" s="13">
        <v>17564</v>
      </c>
      <c r="V2597" t="s" s="13">
        <v>17565</v>
      </c>
      <c r="W2597" t="s" s="13">
        <v>17565</v>
      </c>
      <c r="X2597" t="s" s="13">
        <v>17566</v>
      </c>
      <c r="Y2597" t="s" s="13">
        <v>17567</v>
      </c>
      <c r="Z2597" s="12"/>
      <c r="AA2597" s="19">
        <v>44114</v>
      </c>
      <c r="AB2597" s="20"/>
    </row>
    <row r="2598" ht="15.75" customHeight="1">
      <c r="A2598" s="12">
        <v>2654</v>
      </c>
      <c r="B2598" s="12">
        <v>26541</v>
      </c>
      <c r="C2598" t="s" s="13">
        <v>28</v>
      </c>
      <c r="D2598" t="s" s="13">
        <v>17568</v>
      </c>
      <c r="E2598" t="s" s="14">
        <f>MID(D2598,1,SEARCH(",",D2598)-1)</f>
        <v>17569</v>
      </c>
      <c r="F2598" t="s" s="13">
        <f>MID(D2598,SEARCH(",",D2598)+2,50)</f>
        <v>17570</v>
      </c>
      <c r="G2598" s="15">
        <v>41963</v>
      </c>
      <c r="H2598" s="16">
        <f>YEAR(G2598)</f>
        <v>2014</v>
      </c>
      <c r="I2598" s="16">
        <f>INT((TODAY()-G2598)/365)</f>
        <v>5</v>
      </c>
      <c r="J2598" t="s" s="17">
        <v>32</v>
      </c>
      <c r="K2598" s="16"/>
      <c r="L2598" s="12">
        <v>647598146</v>
      </c>
      <c r="M2598" s="12">
        <v>664207598</v>
      </c>
      <c r="N2598" s="12"/>
      <c r="O2598" t="s" s="13">
        <v>17571</v>
      </c>
      <c r="P2598" s="16">
        <v>28034</v>
      </c>
      <c r="Q2598" t="s" s="13">
        <v>34</v>
      </c>
      <c r="R2598" t="s" s="24">
        <v>17572</v>
      </c>
      <c r="S2598" s="12"/>
      <c r="T2598" s="12"/>
      <c r="U2598" t="s" s="13">
        <v>17573</v>
      </c>
      <c r="V2598" t="s" s="13">
        <v>17574</v>
      </c>
      <c r="W2598" t="s" s="13">
        <v>17574</v>
      </c>
      <c r="X2598" t="s" s="13">
        <v>17575</v>
      </c>
      <c r="Y2598" t="s" s="13">
        <v>17576</v>
      </c>
      <c r="Z2598" s="12"/>
      <c r="AA2598" s="19">
        <v>44111</v>
      </c>
      <c r="AB2598" s="20"/>
    </row>
    <row r="2599" ht="15.75" customHeight="1">
      <c r="A2599" s="12">
        <v>2655</v>
      </c>
      <c r="B2599" s="12">
        <v>26551</v>
      </c>
      <c r="C2599" t="s" s="13">
        <v>28</v>
      </c>
      <c r="D2599" t="s" s="13">
        <v>17577</v>
      </c>
      <c r="E2599" t="s" s="14">
        <f>MID(D2599,1,SEARCH(",",D2599)-1)</f>
        <v>17578</v>
      </c>
      <c r="F2599" t="s" s="13">
        <f>MID(D2599,SEARCH(",",D2599)+2,50)</f>
        <v>864</v>
      </c>
      <c r="G2599" s="15">
        <v>40602</v>
      </c>
      <c r="H2599" s="16">
        <f>YEAR(G2599)</f>
        <v>2011</v>
      </c>
      <c r="I2599" s="16">
        <f>INT((TODAY()-G2599)/365)</f>
        <v>9</v>
      </c>
      <c r="J2599" t="s" s="17">
        <v>32</v>
      </c>
      <c r="K2599" t="s" s="17">
        <v>17579</v>
      </c>
      <c r="L2599" s="12">
        <v>639164223</v>
      </c>
      <c r="M2599" s="12">
        <v>329337460</v>
      </c>
      <c r="N2599" s="12">
        <v>665958900</v>
      </c>
      <c r="O2599" t="s" s="13">
        <v>17580</v>
      </c>
      <c r="P2599" s="16">
        <v>28055</v>
      </c>
      <c r="Q2599" t="s" s="13">
        <v>34</v>
      </c>
      <c r="R2599" t="s" s="24">
        <v>17581</v>
      </c>
      <c r="S2599" s="12"/>
      <c r="T2599" s="12"/>
      <c r="U2599" t="s" s="13">
        <v>17582</v>
      </c>
      <c r="V2599" t="s" s="13">
        <v>17583</v>
      </c>
      <c r="W2599" t="s" s="13">
        <v>17583</v>
      </c>
      <c r="X2599" t="s" s="13">
        <v>17584</v>
      </c>
      <c r="Y2599" t="s" s="13">
        <v>17585</v>
      </c>
      <c r="Z2599" s="12"/>
      <c r="AA2599" s="19">
        <v>44117</v>
      </c>
      <c r="AB2599" s="20"/>
    </row>
    <row r="2600" ht="15.75" customHeight="1">
      <c r="A2600" s="12">
        <v>2655</v>
      </c>
      <c r="B2600" s="12">
        <v>26552</v>
      </c>
      <c r="C2600" t="s" s="13">
        <v>28</v>
      </c>
      <c r="D2600" t="s" s="13">
        <v>17586</v>
      </c>
      <c r="E2600" t="s" s="14">
        <f>MID(D2600,1,SEARCH(",",D2600)-1)</f>
        <v>17578</v>
      </c>
      <c r="F2600" t="s" s="13">
        <f>MID(D2600,SEARCH(",",D2600)+2,50)</f>
        <v>3993</v>
      </c>
      <c r="G2600" s="15">
        <v>41351</v>
      </c>
      <c r="H2600" s="16">
        <f>YEAR(G2600)</f>
        <v>2013</v>
      </c>
      <c r="I2600" s="16">
        <f>INT((TODAY()-G2600)/365)</f>
        <v>7</v>
      </c>
      <c r="J2600" t="s" s="17">
        <v>40</v>
      </c>
      <c r="K2600" t="s" s="17">
        <v>17587</v>
      </c>
      <c r="L2600" s="12">
        <v>639164223</v>
      </c>
      <c r="M2600" s="12">
        <v>329337460</v>
      </c>
      <c r="N2600" s="12">
        <v>665958900</v>
      </c>
      <c r="O2600" t="s" s="13">
        <v>17580</v>
      </c>
      <c r="P2600" s="16">
        <v>28055</v>
      </c>
      <c r="Q2600" t="s" s="13">
        <v>34</v>
      </c>
      <c r="R2600" t="s" s="24">
        <v>17581</v>
      </c>
      <c r="S2600" s="12"/>
      <c r="T2600" s="12"/>
      <c r="U2600" t="s" s="13">
        <v>17582</v>
      </c>
      <c r="V2600" t="s" s="13">
        <v>17583</v>
      </c>
      <c r="W2600" t="s" s="13">
        <v>17583</v>
      </c>
      <c r="X2600" t="s" s="13">
        <v>17584</v>
      </c>
      <c r="Y2600" t="s" s="13">
        <v>17585</v>
      </c>
      <c r="Z2600" s="12"/>
      <c r="AA2600" s="19">
        <v>44117</v>
      </c>
      <c r="AB2600" s="20"/>
    </row>
    <row r="2601" ht="15.75" customHeight="1">
      <c r="A2601" s="12">
        <v>2656</v>
      </c>
      <c r="B2601" s="12">
        <v>26561</v>
      </c>
      <c r="C2601" t="s" s="13">
        <v>28</v>
      </c>
      <c r="D2601" t="s" s="13">
        <v>17588</v>
      </c>
      <c r="E2601" t="s" s="14">
        <f>MID(D2601,1,SEARCH(",",D2601)-1)</f>
        <v>17589</v>
      </c>
      <c r="F2601" t="s" s="13">
        <f>MID(D2601,SEARCH(",",D2601)+2,50)</f>
        <v>17590</v>
      </c>
      <c r="G2601" s="15">
        <v>40997</v>
      </c>
      <c r="H2601" s="16">
        <f>YEAR(G2601)</f>
        <v>2012</v>
      </c>
      <c r="I2601" s="16">
        <f>INT((TODAY()-G2601)/365)</f>
        <v>8</v>
      </c>
      <c r="J2601" t="s" s="17">
        <v>40</v>
      </c>
      <c r="K2601" t="s" s="17">
        <v>17591</v>
      </c>
      <c r="L2601" s="12">
        <v>696925779</v>
      </c>
      <c r="M2601" s="12">
        <v>639600466</v>
      </c>
      <c r="N2601" s="12"/>
      <c r="O2601" t="s" s="13">
        <v>17592</v>
      </c>
      <c r="P2601" s="16">
        <v>28049</v>
      </c>
      <c r="Q2601" t="s" s="13">
        <v>34</v>
      </c>
      <c r="R2601" t="s" s="24">
        <v>17593</v>
      </c>
      <c r="S2601" s="12"/>
      <c r="T2601" s="12"/>
      <c r="U2601" t="s" s="13">
        <v>17594</v>
      </c>
      <c r="V2601" t="s" s="13">
        <v>17595</v>
      </c>
      <c r="W2601" t="s" s="13">
        <v>17594</v>
      </c>
      <c r="X2601" t="s" s="13">
        <v>17596</v>
      </c>
      <c r="Y2601" t="s" s="13">
        <v>17597</v>
      </c>
      <c r="Z2601" s="12"/>
      <c r="AA2601" s="19">
        <v>44117</v>
      </c>
      <c r="AB2601" s="20"/>
    </row>
    <row r="2602" ht="15.75" customHeight="1">
      <c r="A2602" s="12">
        <v>2657</v>
      </c>
      <c r="B2602" s="12">
        <v>26571</v>
      </c>
      <c r="C2602" t="s" s="13">
        <v>28</v>
      </c>
      <c r="D2602" t="s" s="13">
        <v>17598</v>
      </c>
      <c r="E2602" t="s" s="14">
        <f>MID(D2602,1,SEARCH(",",D2602)-1)</f>
        <v>17599</v>
      </c>
      <c r="F2602" t="s" s="13">
        <f>MID(D2602,SEARCH(",",D2602)+2,50)</f>
        <v>4884</v>
      </c>
      <c r="G2602" s="15">
        <v>41415</v>
      </c>
      <c r="H2602" s="16">
        <f>YEAR(G2602)</f>
        <v>2013</v>
      </c>
      <c r="I2602" s="16">
        <f>INT((TODAY()-G2602)/365)</f>
        <v>7</v>
      </c>
      <c r="J2602" t="s" s="17">
        <v>32</v>
      </c>
      <c r="K2602" t="s" s="17">
        <v>17600</v>
      </c>
      <c r="L2602" s="12">
        <v>626663846</v>
      </c>
      <c r="M2602" s="12">
        <v>629225388</v>
      </c>
      <c r="N2602" s="12"/>
      <c r="O2602" t="s" s="13">
        <v>17601</v>
      </c>
      <c r="P2602" s="16">
        <v>28049</v>
      </c>
      <c r="Q2602" t="s" s="13">
        <v>34</v>
      </c>
      <c r="R2602" t="s" s="24">
        <v>17602</v>
      </c>
      <c r="S2602" s="12"/>
      <c r="T2602" s="12"/>
      <c r="U2602" t="s" s="13">
        <v>17603</v>
      </c>
      <c r="V2602" t="s" s="13">
        <v>17604</v>
      </c>
      <c r="W2602" t="s" s="13">
        <v>17604</v>
      </c>
      <c r="X2602" t="s" s="13">
        <v>17605</v>
      </c>
      <c r="Y2602" t="s" s="13">
        <v>17606</v>
      </c>
      <c r="Z2602" s="12"/>
      <c r="AA2602" s="19">
        <v>44117</v>
      </c>
      <c r="AB2602" s="20"/>
    </row>
    <row r="2603" ht="15.75" customHeight="1">
      <c r="A2603" s="12">
        <v>2658</v>
      </c>
      <c r="B2603" s="12">
        <v>26581</v>
      </c>
      <c r="C2603" t="s" s="13">
        <v>7608</v>
      </c>
      <c r="D2603" t="s" s="13">
        <v>17607</v>
      </c>
      <c r="E2603" t="s" s="14">
        <f>MID(D2603,1,SEARCH(",",D2603)-1)</f>
        <v>17608</v>
      </c>
      <c r="F2603" t="s" s="13">
        <f>MID(D2603,SEARCH(",",D2603)+2,50)</f>
        <v>8529</v>
      </c>
      <c r="G2603" s="15">
        <v>41523</v>
      </c>
      <c r="H2603" s="16">
        <f>YEAR(G2603)</f>
        <v>2013</v>
      </c>
      <c r="I2603" s="16">
        <f>INT((TODAY()-G2603)/365)</f>
        <v>7</v>
      </c>
      <c r="J2603" t="s" s="17">
        <v>40</v>
      </c>
      <c r="K2603" t="s" s="17">
        <v>17609</v>
      </c>
      <c r="L2603" s="12">
        <v>696254356</v>
      </c>
      <c r="M2603" s="12">
        <v>636060784</v>
      </c>
      <c r="N2603" s="12"/>
      <c r="O2603" t="s" s="13">
        <v>17610</v>
      </c>
      <c r="P2603" s="16">
        <v>28860</v>
      </c>
      <c r="Q2603" t="s" s="13">
        <v>17611</v>
      </c>
      <c r="R2603" t="s" s="24">
        <v>17612</v>
      </c>
      <c r="S2603" s="12"/>
      <c r="T2603" s="12"/>
      <c r="U2603" t="s" s="13">
        <v>17613</v>
      </c>
      <c r="V2603" t="s" s="13">
        <v>17614</v>
      </c>
      <c r="W2603" t="s" s="13">
        <v>17613</v>
      </c>
      <c r="X2603" t="s" s="13">
        <v>17615</v>
      </c>
      <c r="Y2603" t="s" s="13">
        <v>17616</v>
      </c>
      <c r="Z2603" s="12"/>
      <c r="AA2603" s="19">
        <v>44117</v>
      </c>
      <c r="AB2603" s="20"/>
    </row>
    <row r="2604" ht="15.75" customHeight="1">
      <c r="A2604" s="12">
        <v>2659</v>
      </c>
      <c r="B2604" s="12">
        <v>26591</v>
      </c>
      <c r="C2604" t="s" s="13">
        <v>28</v>
      </c>
      <c r="D2604" t="s" s="13">
        <v>17617</v>
      </c>
      <c r="E2604" t="s" s="14">
        <f>MID(D2604,1,SEARCH(",",D2604)-1)</f>
        <v>17618</v>
      </c>
      <c r="F2604" t="s" s="13">
        <f>MID(D2604,SEARCH(",",D2604)+2,50)</f>
        <v>314</v>
      </c>
      <c r="G2604" s="15">
        <v>39978</v>
      </c>
      <c r="H2604" s="16">
        <f>YEAR(G2604)</f>
        <v>2009</v>
      </c>
      <c r="I2604" s="16">
        <f>INT((TODAY()-G2604)/365)</f>
        <v>11</v>
      </c>
      <c r="J2604" t="s" s="17">
        <v>40</v>
      </c>
      <c r="K2604" s="16"/>
      <c r="L2604" s="12">
        <v>675544355</v>
      </c>
      <c r="M2604" s="12">
        <v>618818124</v>
      </c>
      <c r="N2604" s="12"/>
      <c r="O2604" t="s" s="13">
        <v>16121</v>
      </c>
      <c r="P2604" s="16">
        <v>28034</v>
      </c>
      <c r="Q2604" t="s" s="13">
        <v>34</v>
      </c>
      <c r="R2604" t="s" s="24">
        <v>17619</v>
      </c>
      <c r="S2604" s="12"/>
      <c r="T2604" s="12"/>
      <c r="U2604" t="s" s="13">
        <v>17620</v>
      </c>
      <c r="V2604" t="s" s="13">
        <v>17621</v>
      </c>
      <c r="W2604" t="s" s="13">
        <v>17620</v>
      </c>
      <c r="X2604" t="s" s="13">
        <v>17622</v>
      </c>
      <c r="Y2604" t="s" s="13">
        <v>17623</v>
      </c>
      <c r="Z2604" s="12"/>
      <c r="AA2604" s="19">
        <v>44120</v>
      </c>
      <c r="AB2604" s="20"/>
    </row>
    <row r="2605" ht="15.75" customHeight="1">
      <c r="A2605" s="12">
        <v>2660</v>
      </c>
      <c r="B2605" s="12">
        <v>26601</v>
      </c>
      <c r="C2605" t="s" s="13">
        <v>28</v>
      </c>
      <c r="D2605" t="s" s="13">
        <v>17624</v>
      </c>
      <c r="E2605" t="s" s="14">
        <f>MID(D2605,1,SEARCH(",",D2605)-1)</f>
        <v>17625</v>
      </c>
      <c r="F2605" t="s" s="13">
        <f>MID(D2605,SEARCH(",",D2605)+2,50)</f>
        <v>60</v>
      </c>
      <c r="G2605" s="15">
        <v>40722</v>
      </c>
      <c r="H2605" s="16">
        <f>YEAR(G2605)</f>
        <v>2011</v>
      </c>
      <c r="I2605" s="16">
        <f>INT((TODAY()-G2605)/365)</f>
        <v>9</v>
      </c>
      <c r="J2605" t="s" s="17">
        <v>40</v>
      </c>
      <c r="K2605" s="16"/>
      <c r="L2605" s="12">
        <v>666412690</v>
      </c>
      <c r="M2605" s="12"/>
      <c r="N2605" s="12"/>
      <c r="O2605" t="s" s="13">
        <v>17626</v>
      </c>
      <c r="P2605" s="16">
        <v>28035</v>
      </c>
      <c r="Q2605" t="s" s="13">
        <v>34</v>
      </c>
      <c r="R2605" t="s" s="24">
        <v>17627</v>
      </c>
      <c r="S2605" s="12"/>
      <c r="T2605" s="12"/>
      <c r="U2605" t="s" s="13">
        <v>17628</v>
      </c>
      <c r="V2605" t="s" s="13">
        <v>17629</v>
      </c>
      <c r="W2605" t="s" s="13">
        <v>17628</v>
      </c>
      <c r="X2605" t="s" s="13">
        <v>17630</v>
      </c>
      <c r="Y2605" t="s" s="13">
        <v>17631</v>
      </c>
      <c r="Z2605" s="12"/>
      <c r="AA2605" s="19">
        <v>44120</v>
      </c>
      <c r="AB2605" s="20"/>
    </row>
    <row r="2606" ht="15.75" customHeight="1">
      <c r="A2606" s="12">
        <v>2661</v>
      </c>
      <c r="B2606" s="12">
        <v>26611</v>
      </c>
      <c r="C2606" t="s" s="13">
        <v>7608</v>
      </c>
      <c r="D2606" t="s" s="13">
        <v>17632</v>
      </c>
      <c r="E2606" t="s" s="14">
        <f>MID(D2606,1,SEARCH(",",D2606)-1)</f>
        <v>17633</v>
      </c>
      <c r="F2606" t="s" s="13">
        <f>MID(D2606,SEARCH(",",D2606)+2,50)</f>
        <v>551</v>
      </c>
      <c r="G2606" s="15">
        <v>40555</v>
      </c>
      <c r="H2606" s="16">
        <f>YEAR(G2606)</f>
        <v>2011</v>
      </c>
      <c r="I2606" s="16">
        <f>INT((TODAY()-G2606)/365)</f>
        <v>9</v>
      </c>
      <c r="J2606" t="s" s="17">
        <v>32</v>
      </c>
      <c r="K2606" s="16"/>
      <c r="L2606" s="12">
        <v>675589363</v>
      </c>
      <c r="M2606" s="12">
        <v>675949307</v>
      </c>
      <c r="N2606" s="12"/>
      <c r="O2606" t="s" s="13">
        <v>17634</v>
      </c>
      <c r="P2606" s="16">
        <v>28860</v>
      </c>
      <c r="Q2606" t="s" s="13">
        <v>13201</v>
      </c>
      <c r="R2606" t="s" s="24">
        <v>17635</v>
      </c>
      <c r="S2606" s="12"/>
      <c r="T2606" s="12"/>
      <c r="U2606" t="s" s="13">
        <v>17636</v>
      </c>
      <c r="V2606" t="s" s="13">
        <v>17637</v>
      </c>
      <c r="W2606" t="s" s="13">
        <v>17636</v>
      </c>
      <c r="X2606" t="s" s="13">
        <v>17638</v>
      </c>
      <c r="Y2606" t="s" s="13">
        <v>17639</v>
      </c>
      <c r="Z2606" s="12"/>
      <c r="AA2606" s="19">
        <v>44123</v>
      </c>
      <c r="AB2606" s="20"/>
    </row>
    <row r="2607" ht="15.75" customHeight="1">
      <c r="A2607" s="12">
        <v>2662</v>
      </c>
      <c r="B2607" s="12">
        <v>26621</v>
      </c>
      <c r="C2607" t="s" s="13">
        <v>7608</v>
      </c>
      <c r="D2607" t="s" s="13">
        <v>17640</v>
      </c>
      <c r="E2607" t="s" s="14">
        <f>MID(D2607,1,SEARCH(",",D2607)-1)</f>
        <v>17641</v>
      </c>
      <c r="F2607" t="s" s="13">
        <f>MID(D2607,SEARCH(",",D2607)+2,50)</f>
        <v>122</v>
      </c>
      <c r="G2607" s="15">
        <v>40997</v>
      </c>
      <c r="H2607" s="16">
        <f>YEAR(G2607)</f>
        <v>2012</v>
      </c>
      <c r="I2607" s="16">
        <f>INT((TODAY()-G2607)/365)</f>
        <v>8</v>
      </c>
      <c r="J2607" t="s" s="17">
        <v>40</v>
      </c>
      <c r="K2607" s="16"/>
      <c r="L2607" s="12">
        <v>626445171</v>
      </c>
      <c r="M2607" s="12">
        <v>608126313</v>
      </c>
      <c r="N2607" s="12"/>
      <c r="O2607" t="s" s="13">
        <v>10652</v>
      </c>
      <c r="P2607" s="16">
        <v>28860</v>
      </c>
      <c r="Q2607" t="s" s="13">
        <v>13201</v>
      </c>
      <c r="R2607" t="s" s="24">
        <v>17642</v>
      </c>
      <c r="S2607" t="s" s="13">
        <v>17643</v>
      </c>
      <c r="T2607" s="12"/>
      <c r="U2607" t="s" s="13">
        <v>17644</v>
      </c>
      <c r="V2607" t="s" s="13">
        <v>17645</v>
      </c>
      <c r="W2607" t="s" s="13">
        <v>17645</v>
      </c>
      <c r="X2607" t="s" s="13">
        <v>17646</v>
      </c>
      <c r="Y2607" t="s" s="13">
        <v>17647</v>
      </c>
      <c r="Z2607" s="12"/>
      <c r="AA2607" s="19">
        <v>44123</v>
      </c>
      <c r="AB2607" s="20"/>
    </row>
    <row r="2608" ht="15.75" customHeight="1">
      <c r="A2608" s="12">
        <v>2662</v>
      </c>
      <c r="B2608" s="12">
        <v>26622</v>
      </c>
      <c r="C2608" t="s" s="13">
        <v>7608</v>
      </c>
      <c r="D2608" t="s" s="13">
        <v>17648</v>
      </c>
      <c r="E2608" t="s" s="14">
        <f>MID(D2608,1,SEARCH(",",D2608)-1)</f>
        <v>17641</v>
      </c>
      <c r="F2608" t="s" s="13">
        <f>MID(D2608,SEARCH(",",D2608)+2,50)</f>
        <v>1591</v>
      </c>
      <c r="G2608" s="15">
        <v>39987</v>
      </c>
      <c r="H2608" s="16">
        <f>YEAR(G2608)</f>
        <v>2009</v>
      </c>
      <c r="I2608" s="16">
        <f>INT((TODAY()-G2608)/365)</f>
        <v>11</v>
      </c>
      <c r="J2608" t="s" s="17">
        <v>40</v>
      </c>
      <c r="K2608" s="16"/>
      <c r="L2608" s="12">
        <v>626445171</v>
      </c>
      <c r="M2608" s="12">
        <v>608126313</v>
      </c>
      <c r="N2608" s="12"/>
      <c r="O2608" t="s" s="13">
        <v>10652</v>
      </c>
      <c r="P2608" s="16">
        <v>28860</v>
      </c>
      <c r="Q2608" t="s" s="13">
        <v>13201</v>
      </c>
      <c r="R2608" t="s" s="24">
        <v>17642</v>
      </c>
      <c r="S2608" t="s" s="13">
        <v>17643</v>
      </c>
      <c r="T2608" s="12"/>
      <c r="U2608" t="s" s="13">
        <v>17644</v>
      </c>
      <c r="V2608" t="s" s="13">
        <v>17645</v>
      </c>
      <c r="W2608" t="s" s="13">
        <v>17645</v>
      </c>
      <c r="X2608" t="s" s="13">
        <v>17646</v>
      </c>
      <c r="Y2608" t="s" s="13">
        <v>17647</v>
      </c>
      <c r="Z2608" s="12"/>
      <c r="AA2608" s="19">
        <v>44123</v>
      </c>
      <c r="AB2608" s="20"/>
    </row>
    <row r="2609" ht="15.75" customHeight="1">
      <c r="A2609" s="12">
        <v>2663</v>
      </c>
      <c r="B2609" s="12">
        <v>26631</v>
      </c>
      <c r="C2609" t="s" s="13">
        <v>7608</v>
      </c>
      <c r="D2609" t="s" s="13">
        <v>17649</v>
      </c>
      <c r="E2609" t="s" s="14">
        <f>MID(D2609,1,SEARCH(",",D2609)-1)</f>
        <v>17650</v>
      </c>
      <c r="F2609" t="s" s="13">
        <f>MID(D2609,SEARCH(",",D2609)+2,50)</f>
        <v>3305</v>
      </c>
      <c r="G2609" s="15">
        <v>41090</v>
      </c>
      <c r="H2609" s="16">
        <f>YEAR(G2609)</f>
        <v>2012</v>
      </c>
      <c r="I2609" s="16">
        <f>INT((TODAY()-G2609)/365)</f>
        <v>8</v>
      </c>
      <c r="J2609" t="s" s="17">
        <v>32</v>
      </c>
      <c r="K2609" t="s" s="17">
        <v>17651</v>
      </c>
      <c r="L2609" s="12">
        <v>687087626</v>
      </c>
      <c r="M2609" s="12">
        <v>669336722</v>
      </c>
      <c r="N2609" s="12"/>
      <c r="O2609" t="s" s="13">
        <v>17652</v>
      </c>
      <c r="P2609" s="16">
        <v>28860</v>
      </c>
      <c r="Q2609" t="s" s="13">
        <v>13201</v>
      </c>
      <c r="R2609" t="s" s="24">
        <v>17653</v>
      </c>
      <c r="S2609" s="12"/>
      <c r="T2609" s="12"/>
      <c r="U2609" t="s" s="13">
        <v>17654</v>
      </c>
      <c r="V2609" t="s" s="13">
        <v>17655</v>
      </c>
      <c r="W2609" t="s" s="13">
        <v>17654</v>
      </c>
      <c r="X2609" t="s" s="13">
        <v>17656</v>
      </c>
      <c r="Y2609" t="s" s="13">
        <v>17657</v>
      </c>
      <c r="Z2609" s="12"/>
      <c r="AA2609" s="19">
        <v>44123</v>
      </c>
      <c r="AB2609" s="20"/>
    </row>
  </sheetData>
  <conditionalFormatting sqref="Z231 Z485 Z527 Z602 Z739:Z740 Z775 Z830 Z842 Z846 Z852 Z1018 Z1102:Z1103 Z1162 Z1190 Z1213 Z1223 Z1268 Z1317 Z1389 Z1474 Z1490:Z1491 Z1505 Z1524 Z1527 Z1529 Z1591:Z1592 Z1633:Z1636 Z1675 Z1679 Z1718 Z1754 Z1795:Z1796 Z1830 Z1853 Z1855:Z1856 Z1907:Z1908 Z2012 Z2072 Z2099:Z2100 Z2114 Z2150:Z2151 Z2188 Z2195">
    <cfRule type="cellIs" dxfId="0" priority="1" operator="lessThan" stopIfTrue="1">
      <formula>0</formula>
    </cfRule>
  </conditionalFormatting>
  <hyperlinks>
    <hyperlink ref="T8" r:id="rId1" location="" tooltip="" display=""/>
    <hyperlink ref="T9" r:id="rId2" location="" tooltip="" display=""/>
    <hyperlink ref="R16" r:id="rId3" location="" tooltip="" display=""/>
    <hyperlink ref="S20" r:id="rId4" location="" tooltip="" display=""/>
    <hyperlink ref="R24" r:id="rId5" location="" tooltip="" display=""/>
    <hyperlink ref="T24" r:id="rId6" location="" tooltip="" display=""/>
    <hyperlink ref="R26" r:id="rId7" location="" tooltip="" display=""/>
    <hyperlink ref="T26" r:id="rId8" location="" tooltip="" display=""/>
    <hyperlink ref="S29" r:id="rId9" location="" tooltip="" display=""/>
    <hyperlink ref="T40" r:id="rId10" location="" tooltip="" display=""/>
    <hyperlink ref="R50" r:id="rId11" location="" tooltip="" display=""/>
    <hyperlink ref="S55" r:id="rId12" location="" tooltip="" display=""/>
    <hyperlink ref="R83" r:id="rId13" location="" tooltip="" display=""/>
    <hyperlink ref="T83" r:id="rId14" location="" tooltip="" display=""/>
    <hyperlink ref="T96" r:id="rId15" location="" tooltip="" display=""/>
    <hyperlink ref="S118" r:id="rId16" location="" tooltip="" display=""/>
    <hyperlink ref="T130" r:id="rId17" location="" tooltip="" display=""/>
    <hyperlink ref="T137" r:id="rId18" location="" tooltip="" display=""/>
    <hyperlink ref="T138" r:id="rId19" location="" tooltip="" display=""/>
    <hyperlink ref="R140" r:id="rId20" location="" tooltip="" display=""/>
    <hyperlink ref="S210" r:id="rId21" location="" tooltip="" display=""/>
    <hyperlink ref="R220" r:id="rId22" location="" tooltip="" display=""/>
    <hyperlink ref="S220" r:id="rId23" location="" tooltip="" display=""/>
    <hyperlink ref="T220" r:id="rId24" location="" tooltip="" display=""/>
    <hyperlink ref="R221" r:id="rId25" location="" tooltip="" display=""/>
    <hyperlink ref="S221" r:id="rId26" location="" tooltip="" display=""/>
    <hyperlink ref="T221" r:id="rId27" location="" tooltip="" display=""/>
    <hyperlink ref="R225" r:id="rId28" location="" tooltip="" display=""/>
    <hyperlink ref="R229" r:id="rId29" location="" tooltip="" display=""/>
    <hyperlink ref="S231" r:id="rId30" location="" tooltip="" display=""/>
    <hyperlink ref="S233" r:id="rId31" location="" tooltip="" display=""/>
    <hyperlink ref="T249" r:id="rId32" location="" tooltip="" display=""/>
    <hyperlink ref="T253" r:id="rId33" location="" tooltip="" display=""/>
    <hyperlink ref="T254" r:id="rId34" location="" tooltip="" display=""/>
    <hyperlink ref="S255" r:id="rId35" location="" tooltip="" display=""/>
    <hyperlink ref="S259" r:id="rId36" location="" tooltip="" display=""/>
    <hyperlink ref="T274" r:id="rId37" location="" tooltip="" display=""/>
    <hyperlink ref="R292" r:id="rId38" location="" tooltip="" display=""/>
    <hyperlink ref="R293" r:id="rId39" location="" tooltip="" display=""/>
    <hyperlink ref="R294" r:id="rId40" location="" tooltip="" display=""/>
    <hyperlink ref="T294" r:id="rId41" location="" tooltip="" display=""/>
    <hyperlink ref="T299" r:id="rId42" location="" tooltip="" display=""/>
    <hyperlink ref="R315" r:id="rId43" location="" tooltip="" display=""/>
    <hyperlink ref="R317" r:id="rId44" location="" tooltip="" display=""/>
    <hyperlink ref="R319" r:id="rId45" location="" tooltip="" display=""/>
    <hyperlink ref="S319" r:id="rId46" location="" tooltip="" display=""/>
    <hyperlink ref="T319" r:id="rId47" location="" tooltip="" display=""/>
    <hyperlink ref="R329" r:id="rId48" location="" tooltip="" display=""/>
    <hyperlink ref="T338" r:id="rId49" location="" tooltip="" display=""/>
    <hyperlink ref="R347" r:id="rId50" location="" tooltip="" display=""/>
    <hyperlink ref="R353" r:id="rId51" location="" tooltip="" display=""/>
    <hyperlink ref="S353" r:id="rId52" location="" tooltip="" display=""/>
    <hyperlink ref="T353" r:id="rId53" location="" tooltip="" display=""/>
    <hyperlink ref="R370" r:id="rId54" location="" tooltip="" display=""/>
    <hyperlink ref="R371" r:id="rId55" location="" tooltip="" display=""/>
    <hyperlink ref="R372" r:id="rId56" location="" tooltip="" display=""/>
    <hyperlink ref="R375" r:id="rId57" location="" tooltip="" display=""/>
    <hyperlink ref="S375" r:id="rId58" location="" tooltip="" display=""/>
    <hyperlink ref="R386" r:id="rId59" location="" tooltip="" display=""/>
    <hyperlink ref="S386" r:id="rId60" location="" tooltip="" display=""/>
    <hyperlink ref="R390" r:id="rId61" location="" tooltip="" display=""/>
    <hyperlink ref="T390" r:id="rId62" location="" tooltip="" display=""/>
    <hyperlink ref="R396" r:id="rId63" location="" tooltip="" display=""/>
    <hyperlink ref="S396" r:id="rId64" location="" tooltip="" display=""/>
    <hyperlink ref="R398" r:id="rId65" location="" tooltip="" display=""/>
    <hyperlink ref="R406" r:id="rId66" location="" tooltip="" display=""/>
    <hyperlink ref="T406" r:id="rId67" location="" tooltip="" display=""/>
    <hyperlink ref="R413" r:id="rId68" location="" tooltip="" display=""/>
    <hyperlink ref="R414" r:id="rId69" location="" tooltip="" display=""/>
    <hyperlink ref="R421" r:id="rId70" location="" tooltip="" display=""/>
    <hyperlink ref="S421" r:id="rId71" location="" tooltip="" display=""/>
    <hyperlink ref="R429" r:id="rId72" location="" tooltip="" display=""/>
    <hyperlink ref="R436" r:id="rId73" location="" tooltip="" display=""/>
    <hyperlink ref="T442" r:id="rId74" location="" tooltip="" display=""/>
    <hyperlink ref="R444" r:id="rId75" location="" tooltip="" display=""/>
    <hyperlink ref="R445" r:id="rId76" location="" tooltip="" display=""/>
    <hyperlink ref="S445" r:id="rId77" location="" tooltip="" display=""/>
    <hyperlink ref="R446" r:id="rId78" location="" tooltip="" display=""/>
    <hyperlink ref="S446" r:id="rId79" location="" tooltip="" display=""/>
    <hyperlink ref="S456" r:id="rId80" location="" tooltip="" display=""/>
    <hyperlink ref="R490" r:id="rId81" location="" tooltip="" display=""/>
    <hyperlink ref="R495" r:id="rId82" location="" tooltip="" display=""/>
    <hyperlink ref="R498" r:id="rId83" location="" tooltip="" display=""/>
    <hyperlink ref="R506" r:id="rId84" location="" tooltip="" display=""/>
    <hyperlink ref="S506" r:id="rId85" location="" tooltip="" display=""/>
    <hyperlink ref="R510" r:id="rId86" location="" tooltip="" display=""/>
    <hyperlink ref="T512" r:id="rId87" location="" tooltip="" display=""/>
    <hyperlink ref="R514" r:id="rId88" location="" tooltip="" display=""/>
    <hyperlink ref="R515" r:id="rId89" location="" tooltip="" display=""/>
    <hyperlink ref="R520" r:id="rId90" location="" tooltip="" display=""/>
    <hyperlink ref="S520" r:id="rId91" location="" tooltip="" display=""/>
    <hyperlink ref="R521" r:id="rId92" location="" tooltip="" display=""/>
    <hyperlink ref="S521" r:id="rId93" location="" tooltip="" display=""/>
    <hyperlink ref="S524" r:id="rId94" location="" tooltip="" display=""/>
    <hyperlink ref="T525" r:id="rId95" location="" tooltip="" display=""/>
    <hyperlink ref="R527" r:id="rId96" location="" tooltip="" display=""/>
    <hyperlink ref="T527" r:id="rId97" location="" tooltip="" display=""/>
    <hyperlink ref="R535" r:id="rId98" location="" tooltip="" display=""/>
    <hyperlink ref="S536" r:id="rId99" location="" tooltip="" display=""/>
    <hyperlink ref="R553" r:id="rId100" location="" tooltip="" display=""/>
    <hyperlink ref="R554" r:id="rId101" location="" tooltip="" display=""/>
    <hyperlink ref="R555" r:id="rId102" location="" tooltip="" display=""/>
    <hyperlink ref="R566" r:id="rId103" location="" tooltip="" display=""/>
    <hyperlink ref="T568" r:id="rId104" location="" tooltip="" display=""/>
    <hyperlink ref="R580" r:id="rId105" location="" tooltip="" display=""/>
    <hyperlink ref="S583" r:id="rId106" location="" tooltip="" display=""/>
    <hyperlink ref="R589" r:id="rId107" location="" tooltip="" display=""/>
    <hyperlink ref="T590" r:id="rId108" location="" tooltip="" display=""/>
    <hyperlink ref="S595" r:id="rId109" location="" tooltip="" display=""/>
    <hyperlink ref="R596" r:id="rId110" location="" tooltip="" display=""/>
    <hyperlink ref="R603" r:id="rId111" location="" tooltip="" display=""/>
    <hyperlink ref="S604" r:id="rId112" location="" tooltip="" display=""/>
    <hyperlink ref="S605" r:id="rId113" location="" tooltip="" display=""/>
    <hyperlink ref="S630" r:id="rId114" location="" tooltip="" display=""/>
    <hyperlink ref="R631" r:id="rId115" location="" tooltip="" display=""/>
    <hyperlink ref="R632" r:id="rId116" location="" tooltip="" display=""/>
    <hyperlink ref="T642" r:id="rId117" location="" tooltip="" display=""/>
    <hyperlink ref="S646" r:id="rId118" location="" tooltip="" display=""/>
    <hyperlink ref="T647" r:id="rId119" location="" tooltip="" display=""/>
    <hyperlink ref="R650" r:id="rId120" location="" tooltip="" display=""/>
    <hyperlink ref="T650" r:id="rId121" location="" tooltip="" display=""/>
    <hyperlink ref="R654" r:id="rId122" location="" tooltip="" display=""/>
    <hyperlink ref="S676" r:id="rId123" location="" tooltip="" display=""/>
    <hyperlink ref="R680" r:id="rId124" location="" tooltip="" display=""/>
    <hyperlink ref="T687" r:id="rId125" location="" tooltip="" display=""/>
    <hyperlink ref="S688" r:id="rId126" location="" tooltip="" display=""/>
    <hyperlink ref="R697" r:id="rId127" location="" tooltip="" display=""/>
    <hyperlink ref="R699" r:id="rId128" location="" tooltip="" display=""/>
    <hyperlink ref="R701" r:id="rId129" location="" tooltip="" display=""/>
    <hyperlink ref="S704" r:id="rId130" location="" tooltip="" display=""/>
    <hyperlink ref="R705" r:id="rId131" location="" tooltip="" display=""/>
    <hyperlink ref="R706" r:id="rId132" location="" tooltip="" display=""/>
    <hyperlink ref="R708" r:id="rId133" location="" tooltip="" display=""/>
    <hyperlink ref="R710" r:id="rId134" location="" tooltip="" display=""/>
    <hyperlink ref="R711" r:id="rId135" location="" tooltip="" display=""/>
    <hyperlink ref="R712" r:id="rId136" location="" tooltip="" display=""/>
    <hyperlink ref="R713" r:id="rId137" location="" tooltip="" display=""/>
    <hyperlink ref="R716" r:id="rId138" location="" tooltip="" display=""/>
    <hyperlink ref="R719" r:id="rId139" location="" tooltip="" display=""/>
    <hyperlink ref="R720" r:id="rId140" location="" tooltip="" display=""/>
    <hyperlink ref="R721" r:id="rId141" location="" tooltip="" display=""/>
    <hyperlink ref="R722" r:id="rId142" location="" tooltip="" display=""/>
    <hyperlink ref="R723" r:id="rId143" location="" tooltip="" display=""/>
    <hyperlink ref="R724" r:id="rId144" location="" tooltip="" display=""/>
    <hyperlink ref="R726" r:id="rId145" location="" tooltip="" display=""/>
    <hyperlink ref="R727" r:id="rId146" location="" tooltip="" display=""/>
    <hyperlink ref="T727" r:id="rId147" location="" tooltip="" display=""/>
    <hyperlink ref="R729" r:id="rId148" location="" tooltip="" display=""/>
    <hyperlink ref="R730" r:id="rId149" location="" tooltip="" display=""/>
    <hyperlink ref="R731" r:id="rId150" location="" tooltip="" display=""/>
    <hyperlink ref="R732" r:id="rId151" location="" tooltip="" display=""/>
    <hyperlink ref="T733" r:id="rId152" location="" tooltip="" display=""/>
    <hyperlink ref="R734" r:id="rId153" location="" tooltip="" display=""/>
    <hyperlink ref="T734" r:id="rId154" location="" tooltip="" display=""/>
    <hyperlink ref="R735" r:id="rId155" location="" tooltip="" display=""/>
    <hyperlink ref="R736" r:id="rId156" location="" tooltip="" display=""/>
    <hyperlink ref="R737" r:id="rId157" location="" tooltip="" display=""/>
    <hyperlink ref="R738" r:id="rId158" location="" tooltip="" display=""/>
    <hyperlink ref="R739" r:id="rId159" location="" tooltip="" display=""/>
    <hyperlink ref="R740" r:id="rId160" location="" tooltip="" display=""/>
    <hyperlink ref="R741" r:id="rId161" location="" tooltip="" display=""/>
    <hyperlink ref="R744" r:id="rId162" location="" tooltip="" display=""/>
    <hyperlink ref="T744" r:id="rId163" location="" tooltip="" display=""/>
    <hyperlink ref="R745" r:id="rId164" location="" tooltip="" display=""/>
    <hyperlink ref="R747" r:id="rId165" location="" tooltip="" display=""/>
    <hyperlink ref="R748" r:id="rId166" location="" tooltip="" display=""/>
    <hyperlink ref="R749" r:id="rId167" location="" tooltip="" display=""/>
    <hyperlink ref="R750" r:id="rId168" location="" tooltip="" display=""/>
    <hyperlink ref="R751" r:id="rId169" location="" tooltip="" display=""/>
    <hyperlink ref="R752" r:id="rId170" location="" tooltip="" display=""/>
    <hyperlink ref="S752" r:id="rId171" location="" tooltip="" display=""/>
    <hyperlink ref="T753" r:id="rId172" location="" tooltip="" display=""/>
    <hyperlink ref="T754" r:id="rId173" location="" tooltip="" display=""/>
    <hyperlink ref="R755" r:id="rId174" location="" tooltip="" display=""/>
    <hyperlink ref="T755" r:id="rId175" location="" tooltip="" display=""/>
    <hyperlink ref="R758" r:id="rId176" location="" tooltip="" display=""/>
    <hyperlink ref="R759" r:id="rId177" location="" tooltip="" display=""/>
    <hyperlink ref="R760" r:id="rId178" location="" tooltip="" display=""/>
    <hyperlink ref="T761" r:id="rId179" location="" tooltip="" display=""/>
    <hyperlink ref="R762" r:id="rId180" location="" tooltip="" display=""/>
    <hyperlink ref="R764" r:id="rId181" location="" tooltip="" display=""/>
    <hyperlink ref="R765" r:id="rId182" location="" tooltip="" display=""/>
    <hyperlink ref="R769" r:id="rId183" location="" tooltip="" display=""/>
    <hyperlink ref="R770" r:id="rId184" location="" tooltip="" display=""/>
    <hyperlink ref="R771" r:id="rId185" location="" tooltip="" display=""/>
    <hyperlink ref="R773" r:id="rId186" location="" tooltip="" display=""/>
    <hyperlink ref="R774" r:id="rId187" location="" tooltip="" display=""/>
    <hyperlink ref="R777" r:id="rId188" location="" tooltip="" display=""/>
    <hyperlink ref="R779" r:id="rId189" location="" tooltip="" display=""/>
    <hyperlink ref="R780" r:id="rId190" location="" tooltip="" display=""/>
    <hyperlink ref="S782" r:id="rId191" location="" tooltip="" display=""/>
    <hyperlink ref="S783" r:id="rId192" location="" tooltip="" display=""/>
    <hyperlink ref="R784" r:id="rId193" location="" tooltip="" display=""/>
    <hyperlink ref="R785" r:id="rId194" location="" tooltip="" display=""/>
    <hyperlink ref="R786" r:id="rId195" location="" tooltip="" display=""/>
    <hyperlink ref="R787" r:id="rId196" location="" tooltip="" display=""/>
    <hyperlink ref="T787" r:id="rId197" location="" tooltip="" display=""/>
    <hyperlink ref="R788" r:id="rId198" location="" tooltip="" display=""/>
    <hyperlink ref="T789" r:id="rId199" location="" tooltip="" display=""/>
    <hyperlink ref="R791" r:id="rId200" location="" tooltip="" display=""/>
    <hyperlink ref="S791" r:id="rId201" location="" tooltip="" display=""/>
    <hyperlink ref="S792" r:id="rId202" location="" tooltip="" display=""/>
    <hyperlink ref="R793" r:id="rId203" location="" tooltip="" display=""/>
    <hyperlink ref="R795" r:id="rId204" location="" tooltip="" display=""/>
    <hyperlink ref="R796" r:id="rId205" location="" tooltip="" display=""/>
    <hyperlink ref="R797" r:id="rId206" location="" tooltip="" display=""/>
    <hyperlink ref="R798" r:id="rId207" location="" tooltip="" display=""/>
    <hyperlink ref="R799" r:id="rId208" location="" tooltip="" display=""/>
    <hyperlink ref="R800" r:id="rId209" location="" tooltip="" display=""/>
    <hyperlink ref="R801" r:id="rId210" location="" tooltip="" display=""/>
    <hyperlink ref="R802" r:id="rId211" location="" tooltip="" display=""/>
    <hyperlink ref="R803" r:id="rId212" location="" tooltip="" display=""/>
    <hyperlink ref="R804" r:id="rId213" location="" tooltip="" display=""/>
    <hyperlink ref="S804" r:id="rId214" location="" tooltip="" display=""/>
    <hyperlink ref="R805" r:id="rId215" location="" tooltip="" display=""/>
    <hyperlink ref="R806" r:id="rId216" location="" tooltip="" display=""/>
    <hyperlink ref="R807" r:id="rId217" location="" tooltip="" display=""/>
    <hyperlink ref="R808" r:id="rId218" location="" tooltip="" display=""/>
    <hyperlink ref="R810" r:id="rId219" location="" tooltip="" display=""/>
    <hyperlink ref="R811" r:id="rId220" location="" tooltip="" display=""/>
    <hyperlink ref="R812" r:id="rId221" location="" tooltip="" display=""/>
    <hyperlink ref="R813" r:id="rId222" location="" tooltip="" display=""/>
    <hyperlink ref="S814" r:id="rId223" location="" tooltip="" display=""/>
    <hyperlink ref="R815" r:id="rId224" location="" tooltip="" display=""/>
    <hyperlink ref="R816" r:id="rId225" location="" tooltip="" display=""/>
    <hyperlink ref="T817" r:id="rId226" location="" tooltip="" display=""/>
    <hyperlink ref="R818" r:id="rId227" location="" tooltip="" display=""/>
    <hyperlink ref="S818" r:id="rId228" location="" tooltip="" display=""/>
    <hyperlink ref="R820" r:id="rId229" location="" tooltip="" display=""/>
    <hyperlink ref="S821" r:id="rId230" location="" tooltip="" display=""/>
    <hyperlink ref="R822" r:id="rId231" location="" tooltip="" display=""/>
    <hyperlink ref="T823" r:id="rId232" location="" tooltip="" display=""/>
    <hyperlink ref="R825" r:id="rId233" location="" tooltip="" display=""/>
    <hyperlink ref="T826" r:id="rId234" location="" tooltip="" display=""/>
    <hyperlink ref="R827" r:id="rId235" location="" tooltip="" display=""/>
    <hyperlink ref="R828" r:id="rId236" location="" tooltip="" display=""/>
    <hyperlink ref="R829" r:id="rId237" location="" tooltip="" display=""/>
    <hyperlink ref="R830" r:id="rId238" location="" tooltip="" display=""/>
    <hyperlink ref="R831" r:id="rId239" location="" tooltip="" display=""/>
    <hyperlink ref="S832" r:id="rId240" location="" tooltip="" display=""/>
    <hyperlink ref="T832" r:id="rId241" location="" tooltip="" display=""/>
    <hyperlink ref="R833" r:id="rId242" location="" tooltip="" display=""/>
    <hyperlink ref="R834" r:id="rId243" location="" tooltip="" display=""/>
    <hyperlink ref="R835" r:id="rId244" location="" tooltip="" display=""/>
    <hyperlink ref="R837" r:id="rId245" location="" tooltip="" display=""/>
    <hyperlink ref="R838" r:id="rId246" location="" tooltip="" display=""/>
    <hyperlink ref="R839" r:id="rId247" location="" tooltip="" display=""/>
    <hyperlink ref="T841" r:id="rId248" location="" tooltip="" display=""/>
    <hyperlink ref="R842" r:id="rId249" location="" tooltip="" display=""/>
    <hyperlink ref="R843" r:id="rId250" location="" tooltip="" display=""/>
    <hyperlink ref="R844" r:id="rId251" location="" tooltip="" display=""/>
    <hyperlink ref="R845" r:id="rId252" location="" tooltip="" display=""/>
    <hyperlink ref="R846" r:id="rId253" location="" tooltip="" display=""/>
    <hyperlink ref="T847" r:id="rId254" location="" tooltip="" display=""/>
    <hyperlink ref="R848" r:id="rId255" location="" tooltip="" display=""/>
    <hyperlink ref="R850" r:id="rId256" location="" tooltip="" display=""/>
    <hyperlink ref="R851" r:id="rId257" location="" tooltip="" display=""/>
    <hyperlink ref="R852" r:id="rId258" location="" tooltip="" display=""/>
    <hyperlink ref="R853" r:id="rId259" location="" tooltip="" display=""/>
    <hyperlink ref="R855" r:id="rId260" location="" tooltip="" display=""/>
    <hyperlink ref="T856" r:id="rId261" location="" tooltip="" display=""/>
    <hyperlink ref="R859" r:id="rId262" location="" tooltip="" display=""/>
    <hyperlink ref="R860" r:id="rId263" location="" tooltip="" display=""/>
    <hyperlink ref="R861" r:id="rId264" location="" tooltip="" display=""/>
    <hyperlink ref="R862" r:id="rId265" location="" tooltip="" display=""/>
    <hyperlink ref="R863" r:id="rId266" location="" tooltip="" display=""/>
    <hyperlink ref="R864" r:id="rId267" location="" tooltip="" display=""/>
    <hyperlink ref="R865" r:id="rId268" location="" tooltip="" display=""/>
    <hyperlink ref="R866" r:id="rId269" location="" tooltip="" display=""/>
    <hyperlink ref="R867" r:id="rId270" location="" tooltip="" display=""/>
    <hyperlink ref="R868" r:id="rId271" location="" tooltip="" display=""/>
    <hyperlink ref="R869" r:id="rId272" location="" tooltip="" display=""/>
    <hyperlink ref="R871" r:id="rId273" location="" tooltip="" display=""/>
    <hyperlink ref="T874" r:id="rId274" location="" tooltip="" display=""/>
    <hyperlink ref="R875" r:id="rId275" location="" tooltip="" display=""/>
    <hyperlink ref="R877" r:id="rId276" location="" tooltip="" display=""/>
    <hyperlink ref="R878" r:id="rId277" location="" tooltip="" display=""/>
    <hyperlink ref="R879" r:id="rId278" location="" tooltip="" display=""/>
    <hyperlink ref="R880" r:id="rId279" location="" tooltip="" display=""/>
    <hyperlink ref="R881" r:id="rId280" location="" tooltip="" display=""/>
    <hyperlink ref="S882" r:id="rId281" location="" tooltip="" display=""/>
    <hyperlink ref="R886" r:id="rId282" location="" tooltip="" display=""/>
    <hyperlink ref="R887" r:id="rId283" location="" tooltip="" display=""/>
    <hyperlink ref="T888" r:id="rId284" location="" tooltip="" display=""/>
    <hyperlink ref="R889" r:id="rId285" location="" tooltip="" display=""/>
    <hyperlink ref="R891" r:id="rId286" location="" tooltip="" display=""/>
    <hyperlink ref="S891" r:id="rId287" location="" tooltip="" display=""/>
    <hyperlink ref="R892" r:id="rId288" location="" tooltip="" display=""/>
    <hyperlink ref="S892" r:id="rId289" location="" tooltip="" display=""/>
    <hyperlink ref="T894" r:id="rId290" location="" tooltip="" display=""/>
    <hyperlink ref="T895" r:id="rId291" location="" tooltip="" display=""/>
    <hyperlink ref="T896" r:id="rId292" location="" tooltip="" display=""/>
    <hyperlink ref="T897" r:id="rId293" location="" tooltip="" display=""/>
    <hyperlink ref="T899" r:id="rId294" location="" tooltip="" display=""/>
    <hyperlink ref="T900" r:id="rId295" location="" tooltip="" display=""/>
    <hyperlink ref="R901" r:id="rId296" location="" tooltip="" display=""/>
    <hyperlink ref="R903" r:id="rId297" location="" tooltip="" display=""/>
    <hyperlink ref="R904" r:id="rId298" location="" tooltip="" display=""/>
    <hyperlink ref="R905" r:id="rId299" location="" tooltip="" display=""/>
    <hyperlink ref="T906" r:id="rId300" location="" tooltip="" display=""/>
    <hyperlink ref="T908" r:id="rId301" location="" tooltip="" display=""/>
    <hyperlink ref="T909" r:id="rId302" location="" tooltip="" display=""/>
    <hyperlink ref="R910" r:id="rId303" location="" tooltip="" display=""/>
    <hyperlink ref="R912" r:id="rId304" location="" tooltip="" display=""/>
    <hyperlink ref="S912" r:id="rId305" location="" tooltip="" display=""/>
    <hyperlink ref="T913" r:id="rId306" location="" tooltip="" display=""/>
    <hyperlink ref="T914" r:id="rId307" location="" tooltip="" display=""/>
    <hyperlink ref="S916" r:id="rId308" location="" tooltip="" display=""/>
    <hyperlink ref="T917" r:id="rId309" location="" tooltip="" display=""/>
    <hyperlink ref="T919" r:id="rId310" location="" tooltip="" display=""/>
    <hyperlink ref="T920" r:id="rId311" location="" tooltip="" display=""/>
    <hyperlink ref="T921" r:id="rId312" location="" tooltip="" display=""/>
    <hyperlink ref="T922" r:id="rId313" location="" tooltip="" display=""/>
    <hyperlink ref="S924" r:id="rId314" location="" tooltip="" display=""/>
    <hyperlink ref="R926" r:id="rId315" location="" tooltip="" display=""/>
    <hyperlink ref="R927" r:id="rId316" location="" tooltip="" display=""/>
    <hyperlink ref="R928" r:id="rId317" location="" tooltip="" display=""/>
    <hyperlink ref="S929" r:id="rId318" location="" tooltip="" display=""/>
    <hyperlink ref="T929" r:id="rId319" location="" tooltip="" display=""/>
    <hyperlink ref="T930" r:id="rId320" location="" tooltip="" display=""/>
    <hyperlink ref="T932" r:id="rId321" location="" tooltip="" display=""/>
    <hyperlink ref="R935" r:id="rId322" location="" tooltip="" display=""/>
    <hyperlink ref="S936" r:id="rId323" location="" tooltip="" display=""/>
    <hyperlink ref="S937" r:id="rId324" location="" tooltip="" display=""/>
    <hyperlink ref="T938" r:id="rId325" location="" tooltip="" display=""/>
    <hyperlink ref="S939" r:id="rId326" location="" tooltip="" display=""/>
    <hyperlink ref="S940" r:id="rId327" location="" tooltip="" display=""/>
    <hyperlink ref="S941" r:id="rId328" location="" tooltip="" display=""/>
    <hyperlink ref="R942" r:id="rId329" location="" tooltip="" display=""/>
    <hyperlink ref="R943" r:id="rId330" location="" tooltip="" display=""/>
    <hyperlink ref="R944" r:id="rId331" location="" tooltip="" display=""/>
    <hyperlink ref="R945" r:id="rId332" location="" tooltip="" display=""/>
    <hyperlink ref="R946" r:id="rId333" location="" tooltip="" display=""/>
    <hyperlink ref="R947" r:id="rId334" location="" tooltip="" display=""/>
    <hyperlink ref="T948" r:id="rId335" location="" tooltip="" display=""/>
    <hyperlink ref="R949" r:id="rId336" location="" tooltip="" display=""/>
    <hyperlink ref="S949" r:id="rId337" location="" tooltip="" display=""/>
    <hyperlink ref="T950" r:id="rId338" location="" tooltip="" display=""/>
    <hyperlink ref="R951" r:id="rId339" location="" tooltip="" display=""/>
    <hyperlink ref="T952" r:id="rId340" location="" tooltip="" display=""/>
    <hyperlink ref="R953" r:id="rId341" location="" tooltip="" display=""/>
    <hyperlink ref="S956" r:id="rId342" location="" tooltip="" display=""/>
    <hyperlink ref="T957" r:id="rId343" location="" tooltip="" display=""/>
    <hyperlink ref="S958" r:id="rId344" location="" tooltip="" display=""/>
    <hyperlink ref="S959" r:id="rId345" location="" tooltip="" display=""/>
    <hyperlink ref="R960" r:id="rId346" location="" tooltip="" display=""/>
    <hyperlink ref="S960" r:id="rId347" location="" tooltip="" display=""/>
    <hyperlink ref="R963" r:id="rId348" location="" tooltip="" display=""/>
    <hyperlink ref="S968" r:id="rId349" location="" tooltip="" display=""/>
    <hyperlink ref="S969" r:id="rId350" location="" tooltip="" display=""/>
    <hyperlink ref="T970" r:id="rId351" location="" tooltip="" display=""/>
    <hyperlink ref="T971" r:id="rId352" location="" tooltip="" display=""/>
    <hyperlink ref="S972" r:id="rId353" location="" tooltip="" display=""/>
    <hyperlink ref="T974" r:id="rId354" location="" tooltip="" display=""/>
    <hyperlink ref="T975" r:id="rId355" location="" tooltip="" display=""/>
    <hyperlink ref="S976" r:id="rId356" location="" tooltip="" display=""/>
    <hyperlink ref="S977" r:id="rId357" location="" tooltip="" display=""/>
    <hyperlink ref="S978" r:id="rId358" location="" tooltip="" display=""/>
    <hyperlink ref="S979" r:id="rId359" location="" tooltip="" display=""/>
    <hyperlink ref="S980" r:id="rId360" location="" tooltip="" display=""/>
    <hyperlink ref="S981" r:id="rId361" location="" tooltip="" display=""/>
    <hyperlink ref="R982" r:id="rId362" location="" tooltip="" display=""/>
    <hyperlink ref="R983" r:id="rId363" location="" tooltip="" display=""/>
    <hyperlink ref="R984" r:id="rId364" location="" tooltip="" display=""/>
    <hyperlink ref="R986" r:id="rId365" location="" tooltip="" display=""/>
    <hyperlink ref="S988" r:id="rId366" location="" tooltip="" display=""/>
    <hyperlink ref="S989" r:id="rId367" location="" tooltip="" display=""/>
    <hyperlink ref="T990" r:id="rId368" location="" tooltip="" display=""/>
    <hyperlink ref="T991" r:id="rId369" location="" tooltip="" display=""/>
    <hyperlink ref="R992" r:id="rId370" location="" tooltip="" display=""/>
    <hyperlink ref="R993" r:id="rId371" location="" tooltip="" display=""/>
    <hyperlink ref="S996" r:id="rId372" location="" tooltip="" display=""/>
    <hyperlink ref="S997" r:id="rId373" location="" tooltip="" display=""/>
    <hyperlink ref="T998" r:id="rId374" location="" tooltip="" display=""/>
    <hyperlink ref="R999" r:id="rId375" location="" tooltip="" display=""/>
    <hyperlink ref="S1001" r:id="rId376" location="" tooltip="" display=""/>
    <hyperlink ref="S1002" r:id="rId377" location="" tooltip="" display=""/>
    <hyperlink ref="R1005" r:id="rId378" location="" tooltip="" display=""/>
    <hyperlink ref="R1006" r:id="rId379" location="" tooltip="" display=""/>
    <hyperlink ref="S1006" r:id="rId380" location="" tooltip="" display=""/>
    <hyperlink ref="S1009" r:id="rId381" location="" tooltip="" display=""/>
    <hyperlink ref="S1010" r:id="rId382" location="" tooltip="" display=""/>
    <hyperlink ref="R1013" r:id="rId383" location="" tooltip="" display=""/>
    <hyperlink ref="R1014" r:id="rId384" location="" tooltip="" display=""/>
    <hyperlink ref="R1015" r:id="rId385" location="" tooltip="" display=""/>
    <hyperlink ref="R1018" r:id="rId386" location="" tooltip="" display=""/>
    <hyperlink ref="S1019" r:id="rId387" location="" tooltip="" display=""/>
    <hyperlink ref="S1022" r:id="rId388" location="" tooltip="" display=""/>
    <hyperlink ref="S1023" r:id="rId389" location="" tooltip="" display=""/>
    <hyperlink ref="S1024" r:id="rId390" location="" tooltip="" display=""/>
    <hyperlink ref="T1025" r:id="rId391" location="" tooltip="" display=""/>
    <hyperlink ref="R1030" r:id="rId392" location="" tooltip="" display=""/>
    <hyperlink ref="T1031" r:id="rId393" location="" tooltip="" display=""/>
    <hyperlink ref="R1032" r:id="rId394" location="" tooltip="" display=""/>
    <hyperlink ref="S1033" r:id="rId395" location="" tooltip="" display=""/>
    <hyperlink ref="R1036" r:id="rId396" location="" tooltip="" display=""/>
    <hyperlink ref="S1036" r:id="rId397" location="" tooltip="" display=""/>
    <hyperlink ref="T1037" r:id="rId398" location="" tooltip="" display=""/>
    <hyperlink ref="R1038" r:id="rId399" location="" tooltip="" display=""/>
    <hyperlink ref="S1039" r:id="rId400" location="" tooltip="" display=""/>
    <hyperlink ref="R1040" r:id="rId401" location="" tooltip="" display=""/>
    <hyperlink ref="S1040" r:id="rId402" location="" tooltip="" display=""/>
    <hyperlink ref="T1042" r:id="rId403" location="" tooltip="" display=""/>
    <hyperlink ref="S1043" r:id="rId404" location="" tooltip="" display=""/>
    <hyperlink ref="S1044" r:id="rId405" location="" tooltip="" display=""/>
    <hyperlink ref="S1045" r:id="rId406" location="" tooltip="" display=""/>
    <hyperlink ref="S1046" r:id="rId407" location="" tooltip="" display=""/>
    <hyperlink ref="S1047" r:id="rId408" location="" tooltip="" display=""/>
    <hyperlink ref="R1048" r:id="rId409" location="" tooltip="" display=""/>
    <hyperlink ref="S1048" r:id="rId410" location="" tooltip="" display=""/>
    <hyperlink ref="R1049" r:id="rId411" location="" tooltip="" display=""/>
    <hyperlink ref="S1051" r:id="rId412" location="" tooltip="" display=""/>
    <hyperlink ref="S1054" r:id="rId413" location="" tooltip="" display=""/>
    <hyperlink ref="T1055" r:id="rId414" location="" tooltip="" display=""/>
    <hyperlink ref="R1057" r:id="rId415" location="" tooltip="" display=""/>
    <hyperlink ref="S1057" r:id="rId416" location="" tooltip="" display=""/>
    <hyperlink ref="R1058" r:id="rId417" location="" tooltip="" display=""/>
    <hyperlink ref="S1058" r:id="rId418" location="" tooltip="" display=""/>
    <hyperlink ref="R1059" r:id="rId419" location="" tooltip="" display=""/>
    <hyperlink ref="T1060" r:id="rId420" location="" tooltip="" display=""/>
    <hyperlink ref="S1061" r:id="rId421" location="" tooltip="" display=""/>
    <hyperlink ref="S1062" r:id="rId422" location="" tooltip="" display=""/>
    <hyperlink ref="R1063" r:id="rId423" location="" tooltip="" display=""/>
    <hyperlink ref="S1064" r:id="rId424" location="" tooltip="" display=""/>
    <hyperlink ref="R1065" r:id="rId425" location="" tooltip="" display=""/>
    <hyperlink ref="R1066" r:id="rId426" location="" tooltip="" display=""/>
    <hyperlink ref="S1066" r:id="rId427" location="" tooltip="" display=""/>
    <hyperlink ref="R1067" r:id="rId428" location="" tooltip="" display=""/>
    <hyperlink ref="S1067" r:id="rId429" location="" tooltip="" display=""/>
    <hyperlink ref="S1069" r:id="rId430" location="" tooltip="" display=""/>
    <hyperlink ref="S1070" r:id="rId431" location="" tooltip="" display=""/>
    <hyperlink ref="S1071" r:id="rId432" location="" tooltip="" display=""/>
    <hyperlink ref="S1072" r:id="rId433" location="" tooltip="" display=""/>
    <hyperlink ref="R1073" r:id="rId434" location="" tooltip="" display=""/>
    <hyperlink ref="S1074" r:id="rId435" location="" tooltip="" display=""/>
    <hyperlink ref="S1075" r:id="rId436" location="" tooltip="" display=""/>
    <hyperlink ref="S1076" r:id="rId437" location="" tooltip="" display=""/>
    <hyperlink ref="T1077" r:id="rId438" location="" tooltip="" display=""/>
    <hyperlink ref="S1078" r:id="rId439" location="" tooltip="" display=""/>
    <hyperlink ref="R1080" r:id="rId440" location="" tooltip="" display=""/>
    <hyperlink ref="R1081" r:id="rId441" location="" tooltip="" display=""/>
    <hyperlink ref="T1083" r:id="rId442" location="" tooltip="" display=""/>
    <hyperlink ref="S1084" r:id="rId443" location="" tooltip="" display=""/>
    <hyperlink ref="R1086" r:id="rId444" location="" tooltip="" display=""/>
    <hyperlink ref="R1087" r:id="rId445" location="" tooltip="" display=""/>
    <hyperlink ref="R1089" r:id="rId446" location="" tooltip="" display=""/>
    <hyperlink ref="R1090" r:id="rId447" location="" tooltip="" display=""/>
    <hyperlink ref="T1091" r:id="rId448" location="" tooltip="" display=""/>
    <hyperlink ref="R1093" r:id="rId449" location="" tooltip="" display=""/>
    <hyperlink ref="R1095" r:id="rId450" location="" tooltip="" display=""/>
    <hyperlink ref="R1096" r:id="rId451" location="" tooltip="" display=""/>
    <hyperlink ref="R1097" r:id="rId452" location="" tooltip="" display=""/>
    <hyperlink ref="R1098" r:id="rId453" location="" tooltip="" display=""/>
    <hyperlink ref="S1099" r:id="rId454" location="" tooltip="" display=""/>
    <hyperlink ref="R1100" r:id="rId455" location="" tooltip="" display=""/>
    <hyperlink ref="R1101" r:id="rId456" location="" tooltip="" display=""/>
    <hyperlink ref="T1102" r:id="rId457" location="" tooltip="" display=""/>
    <hyperlink ref="R1103" r:id="rId458" location="" tooltip="" display=""/>
    <hyperlink ref="R1104" r:id="rId459" location="" tooltip="" display=""/>
    <hyperlink ref="S1104" r:id="rId460" location="" tooltip="" display=""/>
    <hyperlink ref="R1105" r:id="rId461" location="" tooltip="" display=""/>
    <hyperlink ref="R1106" r:id="rId462" location="" tooltip="" display=""/>
    <hyperlink ref="R1107" r:id="rId463" location="" tooltip="" display=""/>
    <hyperlink ref="T1108" r:id="rId464" location="" tooltip="" display=""/>
    <hyperlink ref="R1110" r:id="rId465" location="" tooltip="" display=""/>
    <hyperlink ref="R1111" r:id="rId466" location="" tooltip="" display=""/>
    <hyperlink ref="T1112" r:id="rId467" location="" tooltip="" display=""/>
    <hyperlink ref="T1113" r:id="rId468" location="" tooltip="" display=""/>
    <hyperlink ref="T1115" r:id="rId469" location="" tooltip="" display=""/>
    <hyperlink ref="T1116" r:id="rId470" location="" tooltip="" display=""/>
    <hyperlink ref="S1118" r:id="rId471" location="" tooltip="" display=""/>
    <hyperlink ref="T1119" r:id="rId472" location="" tooltip="" display=""/>
    <hyperlink ref="T1120" r:id="rId473" location="" tooltip="" display=""/>
    <hyperlink ref="R1121" r:id="rId474" location="" tooltip="" display=""/>
    <hyperlink ref="R1122" r:id="rId475" location="" tooltip="" display=""/>
    <hyperlink ref="R1124" r:id="rId476" location="" tooltip="" display=""/>
    <hyperlink ref="R1125" r:id="rId477" location="" tooltip="" display=""/>
    <hyperlink ref="S1125" r:id="rId478" location="" tooltip="" display=""/>
    <hyperlink ref="R1126" r:id="rId479" location="" tooltip="" display=""/>
    <hyperlink ref="R1127" r:id="rId480" location="" tooltip="" display=""/>
    <hyperlink ref="S1127" r:id="rId481" location="" tooltip="" display=""/>
    <hyperlink ref="S1129" r:id="rId482" location="" tooltip="" display=""/>
    <hyperlink ref="S1130" r:id="rId483" location="" tooltip="" display=""/>
    <hyperlink ref="R1132" r:id="rId484" location="" tooltip="" display=""/>
    <hyperlink ref="T1133" r:id="rId485" location="" tooltip="" display=""/>
    <hyperlink ref="T1134" r:id="rId486" location="" tooltip="" display=""/>
    <hyperlink ref="T1136" r:id="rId487" location="" tooltip="" display=""/>
    <hyperlink ref="T1137" r:id="rId488" location="" tooltip="" display=""/>
    <hyperlink ref="T1138" r:id="rId489" location="" tooltip="" display=""/>
    <hyperlink ref="T1141" r:id="rId490" location="" tooltip="" display=""/>
    <hyperlink ref="T1142" r:id="rId491" location="" tooltip="" display=""/>
    <hyperlink ref="T1146" r:id="rId492" location="" tooltip="" display=""/>
    <hyperlink ref="R1147" r:id="rId493" location="" tooltip="" display=""/>
    <hyperlink ref="R1148" r:id="rId494" location="" tooltip="" display=""/>
    <hyperlink ref="S1149" r:id="rId495" location="" tooltip="" display=""/>
    <hyperlink ref="T1150" r:id="rId496" location="" tooltip="" display=""/>
    <hyperlink ref="T1152" r:id="rId497" location="" tooltip="" display=""/>
    <hyperlink ref="T1153" r:id="rId498" location="" tooltip="" display=""/>
    <hyperlink ref="T1154" r:id="rId499" location="" tooltip="" display=""/>
    <hyperlink ref="T1155" r:id="rId500" location="" tooltip="" display=""/>
    <hyperlink ref="T1157" r:id="rId501" location="" tooltip="" display=""/>
    <hyperlink ref="R1158" r:id="rId502" location="" tooltip="" display=""/>
    <hyperlink ref="R1159" r:id="rId503" location="" tooltip="" display=""/>
    <hyperlink ref="R1161" r:id="rId504" location="" tooltip="" display=""/>
    <hyperlink ref="R1162" r:id="rId505" location="" tooltip="" display=""/>
    <hyperlink ref="R1163" r:id="rId506" location="" tooltip="" display=""/>
    <hyperlink ref="T1164" r:id="rId507" location="" tooltip="" display=""/>
    <hyperlink ref="T1165" r:id="rId508" location="" tooltip="" display=""/>
    <hyperlink ref="R1166" r:id="rId509" location="" tooltip="" display=""/>
    <hyperlink ref="R1167" r:id="rId510" location="" tooltip="" display=""/>
    <hyperlink ref="T1168" r:id="rId511" location="" tooltip="" display=""/>
    <hyperlink ref="R1170" r:id="rId512" location="" tooltip="" display=""/>
    <hyperlink ref="S1170" r:id="rId513" location="" tooltip="" display=""/>
    <hyperlink ref="R1171" r:id="rId514" location="" tooltip="" display=""/>
    <hyperlink ref="S1171" r:id="rId515" location="" tooltip="" display=""/>
    <hyperlink ref="T1172" r:id="rId516" location="" tooltip="" display=""/>
    <hyperlink ref="T1173" r:id="rId517" location="" tooltip="" display=""/>
    <hyperlink ref="R1174" r:id="rId518" location="" tooltip="" display=""/>
    <hyperlink ref="T1175" r:id="rId519" location="" tooltip="" display=""/>
    <hyperlink ref="R1176" r:id="rId520" location="" tooltip="" display=""/>
    <hyperlink ref="R1177" r:id="rId521" location="" tooltip="" display=""/>
    <hyperlink ref="R1178" r:id="rId522" location="" tooltip="" display=""/>
    <hyperlink ref="S1180" r:id="rId523" location="" tooltip="" display=""/>
    <hyperlink ref="T1181" r:id="rId524" location="" tooltip="" display=""/>
    <hyperlink ref="T1182" r:id="rId525" location="" tooltip="" display=""/>
    <hyperlink ref="T1183" r:id="rId526" location="" tooltip="" display=""/>
    <hyperlink ref="S1184" r:id="rId527" location="" tooltip="" display=""/>
    <hyperlink ref="S1185" r:id="rId528" location="" tooltip="" display=""/>
    <hyperlink ref="S1186" r:id="rId529" location="" tooltip="" display=""/>
    <hyperlink ref="S1187" r:id="rId530" location="" tooltip="" display=""/>
    <hyperlink ref="S1188" r:id="rId531" location="" tooltip="" display=""/>
    <hyperlink ref="T1189" r:id="rId532" location="" tooltip="" display=""/>
    <hyperlink ref="T1190" r:id="rId533" location="" tooltip="" display=""/>
    <hyperlink ref="R1191" r:id="rId534" location="" tooltip="" display=""/>
    <hyperlink ref="S1192" r:id="rId535" location="" tooltip="" display=""/>
    <hyperlink ref="R1193" r:id="rId536" location="" tooltip="" display=""/>
    <hyperlink ref="T1194" r:id="rId537" location="" tooltip="" display=""/>
    <hyperlink ref="R1195" r:id="rId538" location="" tooltip="" display=""/>
    <hyperlink ref="S1196" r:id="rId539" location="" tooltip="" display=""/>
    <hyperlink ref="T1197" r:id="rId540" location="" tooltip="" display=""/>
    <hyperlink ref="T1198" r:id="rId541" location="" tooltip="" display=""/>
    <hyperlink ref="R1199" r:id="rId542" location="" tooltip="" display=""/>
    <hyperlink ref="S1200" r:id="rId543" location="" tooltip="" display=""/>
    <hyperlink ref="R1201" r:id="rId544" location="" tooltip="" display=""/>
    <hyperlink ref="S1202" r:id="rId545" location="" tooltip="" display=""/>
    <hyperlink ref="S1203" r:id="rId546" location="" tooltip="" display=""/>
    <hyperlink ref="R1206" r:id="rId547" location="" tooltip="" display=""/>
    <hyperlink ref="S1207" r:id="rId548" location="" tooltip="" display=""/>
    <hyperlink ref="T1208" r:id="rId549" location="" tooltip="" display=""/>
    <hyperlink ref="R1209" r:id="rId550" location="" tooltip="" display=""/>
    <hyperlink ref="S1209" r:id="rId551" location="" tooltip="" display=""/>
    <hyperlink ref="R1210" r:id="rId552" location="" tooltip="" display=""/>
    <hyperlink ref="S1210" r:id="rId553" location="" tooltip="" display=""/>
    <hyperlink ref="R1211" r:id="rId554" location="" tooltip="" display=""/>
    <hyperlink ref="S1211" r:id="rId555" location="" tooltip="" display=""/>
    <hyperlink ref="T1213" r:id="rId556" location="" tooltip="" display=""/>
    <hyperlink ref="T1214" r:id="rId557" location="" tooltip="" display=""/>
    <hyperlink ref="R1215" r:id="rId558" location="" tooltip="" display=""/>
    <hyperlink ref="R1216" r:id="rId559" location="" tooltip="" display=""/>
    <hyperlink ref="S1217" r:id="rId560" location="" tooltip="" display=""/>
    <hyperlink ref="T1218" r:id="rId561" location="" tooltip="" display=""/>
    <hyperlink ref="T1219" r:id="rId562" location="" tooltip="" display=""/>
    <hyperlink ref="S1220" r:id="rId563" location="" tooltip="" display=""/>
    <hyperlink ref="S1221" r:id="rId564" location="" tooltip="" display=""/>
    <hyperlink ref="R1222" r:id="rId565" location="" tooltip="" display=""/>
    <hyperlink ref="R1223" r:id="rId566" location="" tooltip="" display=""/>
    <hyperlink ref="S1224" r:id="rId567" location="" tooltip="" display=""/>
    <hyperlink ref="S1225" r:id="rId568" location="" tooltip="" display=""/>
    <hyperlink ref="R1226" r:id="rId569" location="" tooltip="" display=""/>
    <hyperlink ref="R1227" r:id="rId570" location="" tooltip="" display=""/>
    <hyperlink ref="S1228" r:id="rId571" location="" tooltip="" display=""/>
    <hyperlink ref="S1229" r:id="rId572" location="" tooltip="" display=""/>
    <hyperlink ref="S1230" r:id="rId573" location="" tooltip="" display=""/>
    <hyperlink ref="S1231" r:id="rId574" location="" tooltip="" display=""/>
    <hyperlink ref="R1233" r:id="rId575" location="" tooltip="" display=""/>
    <hyperlink ref="T1234" r:id="rId576" location="" tooltip="" display=""/>
    <hyperlink ref="S1235" r:id="rId577" location="" tooltip="" display=""/>
    <hyperlink ref="R1236" r:id="rId578" location="" tooltip="" display=""/>
    <hyperlink ref="S1236" r:id="rId579" location="" tooltip="" display=""/>
    <hyperlink ref="T1237" r:id="rId580" location="" tooltip="" display=""/>
    <hyperlink ref="R1238" r:id="rId581" location="" tooltip="" display=""/>
    <hyperlink ref="R1239" r:id="rId582" location="" tooltip="" display=""/>
    <hyperlink ref="R1241" r:id="rId583" location="" tooltip="" display=""/>
    <hyperlink ref="S1241" r:id="rId584" location="" tooltip="" display=""/>
    <hyperlink ref="R1242" r:id="rId585" location="" tooltip="" display=""/>
    <hyperlink ref="R1243" r:id="rId586" location="" tooltip="" display=""/>
    <hyperlink ref="S1243" r:id="rId587" location="" tooltip="" display=""/>
    <hyperlink ref="T1245" r:id="rId588" location="" tooltip="" display=""/>
    <hyperlink ref="T1246" r:id="rId589" location="" tooltip="" display=""/>
    <hyperlink ref="S1247" r:id="rId590" location="" tooltip="" display=""/>
    <hyperlink ref="R1250" r:id="rId591" location="" tooltip="" display=""/>
    <hyperlink ref="S1250" r:id="rId592" location="" tooltip="" display=""/>
    <hyperlink ref="S1251" r:id="rId593" location="" tooltip="" display=""/>
    <hyperlink ref="T1252" r:id="rId594" location="" tooltip="" display=""/>
    <hyperlink ref="S1253" r:id="rId595" location="" tooltip="" display=""/>
    <hyperlink ref="S1254" r:id="rId596" location="" tooltip="" display=""/>
    <hyperlink ref="R1255" r:id="rId597" location="" tooltip="" display=""/>
    <hyperlink ref="R1256" r:id="rId598" location="" tooltip="" display=""/>
    <hyperlink ref="R1257" r:id="rId599" location="" tooltip="" display=""/>
    <hyperlink ref="T1258" r:id="rId600" location="" tooltip="" display=""/>
    <hyperlink ref="T1259" r:id="rId601" location="" tooltip="" display=""/>
    <hyperlink ref="S1260" r:id="rId602" location="" tooltip="" display=""/>
    <hyperlink ref="S1261" r:id="rId603" location="" tooltip="" display=""/>
    <hyperlink ref="T1262" r:id="rId604" location="" tooltip="" display=""/>
    <hyperlink ref="S1263" r:id="rId605" location="" tooltip="" display=""/>
    <hyperlink ref="S1264" r:id="rId606" location="" tooltip="" display=""/>
    <hyperlink ref="R1265" r:id="rId607" location="" tooltip="" display=""/>
    <hyperlink ref="R1266" r:id="rId608" location="" tooltip="" display=""/>
    <hyperlink ref="R1267" r:id="rId609" location="" tooltip="" display=""/>
    <hyperlink ref="S1269" r:id="rId610" location="" tooltip="" display=""/>
    <hyperlink ref="R1270" r:id="rId611" location="" tooltip="" display=""/>
    <hyperlink ref="S1270" r:id="rId612" location="" tooltip="" display=""/>
    <hyperlink ref="R1271" r:id="rId613" location="" tooltip="" display=""/>
    <hyperlink ref="R1272" r:id="rId614" location="" tooltip="" display=""/>
    <hyperlink ref="R1273" r:id="rId615" location="" tooltip="" display=""/>
    <hyperlink ref="R1274" r:id="rId616" location="" tooltip="" display=""/>
    <hyperlink ref="S1276" r:id="rId617" location="" tooltip="" display=""/>
    <hyperlink ref="R1277" r:id="rId618" location="" tooltip="" display=""/>
    <hyperlink ref="R1278" r:id="rId619" location="" tooltip="" display=""/>
    <hyperlink ref="R1279" r:id="rId620" location="" tooltip="" display=""/>
    <hyperlink ref="T1280" r:id="rId621" location="" tooltip="" display=""/>
    <hyperlink ref="R1281" r:id="rId622" location="" tooltip="" display=""/>
    <hyperlink ref="R1282" r:id="rId623" location="" tooltip="" display=""/>
    <hyperlink ref="T1283" r:id="rId624" location="" tooltip="" display=""/>
    <hyperlink ref="T1284" r:id="rId625" location="" tooltip="" display=""/>
    <hyperlink ref="T1285" r:id="rId626" location="" tooltip="" display=""/>
    <hyperlink ref="S1286" r:id="rId627" location="" tooltip="" display=""/>
    <hyperlink ref="T1287" r:id="rId628" location="" tooltip="" display=""/>
    <hyperlink ref="S1288" r:id="rId629" location="" tooltip="" display=""/>
    <hyperlink ref="R1289" r:id="rId630" location="" tooltip="" display=""/>
    <hyperlink ref="S1289" r:id="rId631" location="" tooltip="" display=""/>
    <hyperlink ref="R1290" r:id="rId632" location="" tooltip="" display=""/>
    <hyperlink ref="S1291" r:id="rId633" location="" tooltip="" display=""/>
    <hyperlink ref="R1292" r:id="rId634" location="" tooltip="" display=""/>
    <hyperlink ref="R1293" r:id="rId635" location="" tooltip="" display=""/>
    <hyperlink ref="R1294" r:id="rId636" location="" tooltip="" display=""/>
    <hyperlink ref="T1295" r:id="rId637" location="" tooltip="" display=""/>
    <hyperlink ref="S1296" r:id="rId638" location="" tooltip="" display=""/>
    <hyperlink ref="S1297" r:id="rId639" location="" tooltip="" display=""/>
    <hyperlink ref="S1299" r:id="rId640" location="" tooltip="" display=""/>
    <hyperlink ref="S1300" r:id="rId641" location="" tooltip="" display=""/>
    <hyperlink ref="R1301" r:id="rId642" location="" tooltip="" display=""/>
    <hyperlink ref="R1302" r:id="rId643" location="" tooltip="" display=""/>
    <hyperlink ref="R1303" r:id="rId644" location="" tooltip="" display=""/>
    <hyperlink ref="S1304" r:id="rId645" location="" tooltip="" display=""/>
    <hyperlink ref="S1305" r:id="rId646" location="" tooltip="" display=""/>
    <hyperlink ref="T1306" r:id="rId647" location="" tooltip="" display=""/>
    <hyperlink ref="R1307" r:id="rId648" location="" tooltip="" display=""/>
    <hyperlink ref="R1308" r:id="rId649" location="" tooltip="" display=""/>
    <hyperlink ref="R1309" r:id="rId650" location="" tooltip="" display=""/>
    <hyperlink ref="T1310" r:id="rId651" location="" tooltip="" display=""/>
    <hyperlink ref="R1312" r:id="rId652" location="" tooltip="" display=""/>
    <hyperlink ref="T1313" r:id="rId653" location="" tooltip="" display=""/>
    <hyperlink ref="R1314" r:id="rId654" location="" tooltip="" display=""/>
    <hyperlink ref="R1315" r:id="rId655" location="" tooltip="" display=""/>
    <hyperlink ref="R1316" r:id="rId656" location="" tooltip="" display=""/>
    <hyperlink ref="R1317" r:id="rId657" location="" tooltip="" display=""/>
    <hyperlink ref="R1318" r:id="rId658" location="" tooltip="" display=""/>
    <hyperlink ref="R1319" r:id="rId659" location="" tooltip="" display=""/>
    <hyperlink ref="R1320" r:id="rId660" location="" tooltip="" display=""/>
    <hyperlink ref="T1321" r:id="rId661" location="" tooltip="" display=""/>
    <hyperlink ref="R1322" r:id="rId662" location="" tooltip="" display=""/>
    <hyperlink ref="T1323" r:id="rId663" location="" tooltip="" display=""/>
    <hyperlink ref="S1324" r:id="rId664" location="" tooltip="" display=""/>
    <hyperlink ref="S1325" r:id="rId665" location="" tooltip="" display=""/>
    <hyperlink ref="S1327" r:id="rId666" location="" tooltip="" display=""/>
    <hyperlink ref="S1328" r:id="rId667" location="" tooltip="" display=""/>
    <hyperlink ref="R1329" r:id="rId668" location="" tooltip="" display=""/>
    <hyperlink ref="T1330" r:id="rId669" location="" tooltip="" display=""/>
    <hyperlink ref="T1331" r:id="rId670" location="" tooltip="" display=""/>
    <hyperlink ref="T1332" r:id="rId671" location="" tooltip="" display=""/>
    <hyperlink ref="T1333" r:id="rId672" location="" tooltip="" display=""/>
    <hyperlink ref="S1334" r:id="rId673" location="" tooltip="" display=""/>
    <hyperlink ref="S1335" r:id="rId674" location="" tooltip="" display=""/>
    <hyperlink ref="R1336" r:id="rId675" location="" tooltip="" display=""/>
    <hyperlink ref="R1337" r:id="rId676" location="" tooltip="" display=""/>
    <hyperlink ref="S1338" r:id="rId677" location="" tooltip="" display=""/>
    <hyperlink ref="S1339" r:id="rId678" location="" tooltip="" display=""/>
    <hyperlink ref="S1340" r:id="rId679" location="" tooltip="" display=""/>
    <hyperlink ref="R1341" r:id="rId680" location="" tooltip="" display=""/>
    <hyperlink ref="R1342" r:id="rId681" location="" tooltip="" display=""/>
    <hyperlink ref="T1343" r:id="rId682" location="" tooltip="" display=""/>
    <hyperlink ref="S1344" r:id="rId683" location="" tooltip="" display=""/>
    <hyperlink ref="R1346" r:id="rId684" location="" tooltip="" display=""/>
    <hyperlink ref="S1347" r:id="rId685" location="" tooltip="" display=""/>
    <hyperlink ref="S1349" r:id="rId686" location="" tooltip="" display=""/>
    <hyperlink ref="T1350" r:id="rId687" location="" tooltip="" display=""/>
    <hyperlink ref="T1351" r:id="rId688" location="" tooltip="" display=""/>
    <hyperlink ref="S1352" r:id="rId689" location="" tooltip="" display=""/>
    <hyperlink ref="S1353" r:id="rId690" location="" tooltip="" display=""/>
    <hyperlink ref="S1354" r:id="rId691" location="" tooltip="" display=""/>
    <hyperlink ref="S1355" r:id="rId692" location="" tooltip="" display=""/>
    <hyperlink ref="S1356" r:id="rId693" location="" tooltip="" display=""/>
    <hyperlink ref="R1357" r:id="rId694" location="" tooltip="" display=""/>
    <hyperlink ref="R1358" r:id="rId695" location="" tooltip="" display=""/>
    <hyperlink ref="S1358" r:id="rId696" location="" tooltip="" display=""/>
    <hyperlink ref="R1359" r:id="rId697" location="" tooltip="" display=""/>
    <hyperlink ref="S1359" r:id="rId698" location="" tooltip="" display=""/>
    <hyperlink ref="R1360" r:id="rId699" location="" tooltip="" display=""/>
    <hyperlink ref="T1361" r:id="rId700" location="" tooltip="" display=""/>
    <hyperlink ref="S1364" r:id="rId701" location="" tooltip="" display=""/>
    <hyperlink ref="S1365" r:id="rId702" location="" tooltip="" display=""/>
    <hyperlink ref="T1366" r:id="rId703" location="" tooltip="" display=""/>
    <hyperlink ref="T1367" r:id="rId704" location="" tooltip="" display=""/>
    <hyperlink ref="S1368" r:id="rId705" location="" tooltip="" display=""/>
    <hyperlink ref="S1369" r:id="rId706" location="" tooltip="" display=""/>
    <hyperlink ref="S1370" r:id="rId707" location="" tooltip="" display=""/>
    <hyperlink ref="S1371" r:id="rId708" location="" tooltip="" display=""/>
    <hyperlink ref="R1372" r:id="rId709" location="" tooltip="" display=""/>
    <hyperlink ref="S1372" r:id="rId710" location="" tooltip="" display=""/>
    <hyperlink ref="S1373" r:id="rId711" location="" tooltip="" display=""/>
    <hyperlink ref="S1374" r:id="rId712" location="" tooltip="" display=""/>
    <hyperlink ref="R1375" r:id="rId713" location="" tooltip="" display=""/>
    <hyperlink ref="S1376" r:id="rId714" location="" tooltip="" display=""/>
    <hyperlink ref="R1378" r:id="rId715" location="" tooltip="" display=""/>
    <hyperlink ref="S1378" r:id="rId716" location="" tooltip="" display=""/>
    <hyperlink ref="T1379" r:id="rId717" location="" tooltip="" display=""/>
    <hyperlink ref="S1380" r:id="rId718" location="" tooltip="" display=""/>
    <hyperlink ref="R1381" r:id="rId719" location="" tooltip="" display=""/>
    <hyperlink ref="S1381" r:id="rId720" location="" tooltip="" display=""/>
    <hyperlink ref="R1382" r:id="rId721" location="" tooltip="" display=""/>
    <hyperlink ref="R1383" r:id="rId722" location="" tooltip="" display=""/>
    <hyperlink ref="R1384" r:id="rId723" location="" tooltip="" display=""/>
    <hyperlink ref="R1385" r:id="rId724" location="" tooltip="" display=""/>
    <hyperlink ref="S1386" r:id="rId725" location="" tooltip="" display=""/>
    <hyperlink ref="S1387" r:id="rId726" location="" tooltip="" display=""/>
    <hyperlink ref="R1388" r:id="rId727" location="" tooltip="" display=""/>
    <hyperlink ref="R1389" r:id="rId728" location="" tooltip="" display=""/>
    <hyperlink ref="T1390" r:id="rId729" location="" tooltip="" display=""/>
    <hyperlink ref="S1391" r:id="rId730" location="" tooltip="" display=""/>
    <hyperlink ref="T1392" r:id="rId731" location="" tooltip="" display=""/>
    <hyperlink ref="S1393" r:id="rId732" location="" tooltip="" display=""/>
    <hyperlink ref="T1394" r:id="rId733" location="" tooltip="" display=""/>
    <hyperlink ref="S1396" r:id="rId734" location="" tooltip="" display=""/>
    <hyperlink ref="S1397" r:id="rId735" location="" tooltip="" display=""/>
    <hyperlink ref="S1398" r:id="rId736" location="" tooltip="" display=""/>
    <hyperlink ref="R1400" r:id="rId737" location="" tooltip="" display=""/>
    <hyperlink ref="S1400" r:id="rId738" location="" tooltip="" display=""/>
    <hyperlink ref="R1401" r:id="rId739" location="" tooltip="" display=""/>
    <hyperlink ref="R1402" r:id="rId740" location="" tooltip="" display=""/>
    <hyperlink ref="R1403" r:id="rId741" location="" tooltip="" display=""/>
    <hyperlink ref="R1404" r:id="rId742" location="" tooltip="" display=""/>
    <hyperlink ref="R1407" r:id="rId743" location="" tooltip="" display=""/>
    <hyperlink ref="S1407" r:id="rId744" location="" tooltip="" display=""/>
    <hyperlink ref="S1408" r:id="rId745" location="" tooltip="" display=""/>
    <hyperlink ref="S1410" r:id="rId746" location="" tooltip="" display=""/>
    <hyperlink ref="R1411" r:id="rId747" location="" tooltip="" display=""/>
    <hyperlink ref="R1412" r:id="rId748" location="" tooltip="" display=""/>
    <hyperlink ref="S1412" r:id="rId749" location="" tooltip="" display=""/>
    <hyperlink ref="R1413" r:id="rId750" location="" tooltip="" display=""/>
    <hyperlink ref="S1413" r:id="rId751" location="" tooltip="" display=""/>
    <hyperlink ref="S1414" r:id="rId752" location="" tooltip="" display=""/>
    <hyperlink ref="S1415" r:id="rId753" location="" tooltip="" display=""/>
    <hyperlink ref="S1416" r:id="rId754" location="" tooltip="" display=""/>
    <hyperlink ref="S1417" r:id="rId755" location="" tooltip="" display=""/>
    <hyperlink ref="S1419" r:id="rId756" location="" tooltip="" display=""/>
    <hyperlink ref="R1420" r:id="rId757" location="" tooltip="" display=""/>
    <hyperlink ref="S1420" r:id="rId758" location="" tooltip="" display=""/>
    <hyperlink ref="R1421" r:id="rId759" location="" tooltip="" display=""/>
    <hyperlink ref="S1421" r:id="rId760" location="" tooltip="" display=""/>
    <hyperlink ref="R1422" r:id="rId761" location="" tooltip="" display=""/>
    <hyperlink ref="S1422" r:id="rId762" location="" tooltip="" display=""/>
    <hyperlink ref="S1423" r:id="rId763" location="" tooltip="" display=""/>
    <hyperlink ref="S1424" r:id="rId764" location="" tooltip="" display=""/>
    <hyperlink ref="S1425" r:id="rId765" location="" tooltip="" display=""/>
    <hyperlink ref="R1427" r:id="rId766" location="" tooltip="" display=""/>
    <hyperlink ref="S1427" r:id="rId767" location="" tooltip="" display=""/>
    <hyperlink ref="S1428" r:id="rId768" location="" tooltip="" display=""/>
    <hyperlink ref="R1429" r:id="rId769" location="" tooltip="" display=""/>
    <hyperlink ref="S1430" r:id="rId770" location="" tooltip="" display=""/>
    <hyperlink ref="R1431" r:id="rId771" location="" tooltip="" display=""/>
    <hyperlink ref="S1431" r:id="rId772" location="" tooltip="" display=""/>
    <hyperlink ref="S1432" r:id="rId773" location="" tooltip="" display=""/>
    <hyperlink ref="S1433" r:id="rId774" location="" tooltip="" display=""/>
    <hyperlink ref="S1434" r:id="rId775" location="" tooltip="" display=""/>
    <hyperlink ref="R1435" r:id="rId776" location="" tooltip="" display=""/>
    <hyperlink ref="S1435" r:id="rId777" location="" tooltip="" display=""/>
    <hyperlink ref="R1436" r:id="rId778" location="" tooltip="" display=""/>
    <hyperlink ref="R1437" r:id="rId779" location="" tooltip="" display=""/>
    <hyperlink ref="S1438" r:id="rId780" location="" tooltip="" display=""/>
    <hyperlink ref="S1439" r:id="rId781" location="" tooltip="" display=""/>
    <hyperlink ref="S1440" r:id="rId782" location="" tooltip="" display=""/>
    <hyperlink ref="S1441" r:id="rId783" location="" tooltip="" display=""/>
    <hyperlink ref="S1442" r:id="rId784" location="" tooltip="" display=""/>
    <hyperlink ref="S1443" r:id="rId785" location="" tooltip="" display=""/>
    <hyperlink ref="R1444" r:id="rId786" location="" tooltip="" display=""/>
    <hyperlink ref="S1444" r:id="rId787" location="" tooltip="" display=""/>
    <hyperlink ref="S1445" r:id="rId788" location="" tooltip="" display=""/>
    <hyperlink ref="S1447" r:id="rId789" location="" tooltip="" display=""/>
    <hyperlink ref="R1448" r:id="rId790" location="" tooltip="" display=""/>
    <hyperlink ref="S1449" r:id="rId791" location="" tooltip="" display=""/>
    <hyperlink ref="R1450" r:id="rId792" location="" tooltip="" display=""/>
    <hyperlink ref="R1451" r:id="rId793" location="" tooltip="" display=""/>
    <hyperlink ref="R1452" r:id="rId794" location="" tooltip="" display=""/>
    <hyperlink ref="R1455" r:id="rId795" location="" tooltip="" display=""/>
    <hyperlink ref="S1457" r:id="rId796" location="" tooltip="" display=""/>
    <hyperlink ref="S1458" r:id="rId797" location="" tooltip="" display=""/>
    <hyperlink ref="S1460" r:id="rId798" location="" tooltip="" display=""/>
    <hyperlink ref="S1462" r:id="rId799" location="" tooltip="" display=""/>
    <hyperlink ref="S1463" r:id="rId800" location="" tooltip="" display=""/>
    <hyperlink ref="S1465" r:id="rId801" location="" tooltip="" display=""/>
    <hyperlink ref="S1467" r:id="rId802" location="" tooltip="" display=""/>
    <hyperlink ref="R1468" r:id="rId803" location="" tooltip="" display=""/>
    <hyperlink ref="S1469" r:id="rId804" location="" tooltip="" display=""/>
    <hyperlink ref="T1470" r:id="rId805" location="" tooltip="" display=""/>
    <hyperlink ref="R1471" r:id="rId806" location="" tooltip="" display=""/>
    <hyperlink ref="S1472" r:id="rId807" location="" tooltip="" display=""/>
    <hyperlink ref="T1473" r:id="rId808" location="" tooltip="" display=""/>
    <hyperlink ref="T1474" r:id="rId809" location="" tooltip="" display=""/>
    <hyperlink ref="S1475" r:id="rId810" location="" tooltip="" display=""/>
    <hyperlink ref="R1476" r:id="rId811" location="" tooltip="" display=""/>
    <hyperlink ref="T1477" r:id="rId812" location="" tooltip="" display=""/>
    <hyperlink ref="T1478" r:id="rId813" location="" tooltip="" display=""/>
    <hyperlink ref="S1479" r:id="rId814" location="" tooltip="" display=""/>
    <hyperlink ref="S1480" r:id="rId815" location="" tooltip="" display=""/>
    <hyperlink ref="T1481" r:id="rId816" location="" tooltip="" display=""/>
    <hyperlink ref="T1482" r:id="rId817" location="" tooltip="" display=""/>
    <hyperlink ref="R1491" r:id="rId818" location="" tooltip="" display=""/>
    <hyperlink ref="R1496" r:id="rId819" location="" tooltip="" display=""/>
    <hyperlink ref="R1505" r:id="rId820" location="" tooltip="" display=""/>
    <hyperlink ref="R1517" r:id="rId821" location="" tooltip="" display=""/>
    <hyperlink ref="R1542" r:id="rId822" location="" tooltip="" display=""/>
    <hyperlink ref="S1543" r:id="rId823" location="" tooltip="" display=""/>
    <hyperlink ref="R1544" r:id="rId824" location="" tooltip="" display=""/>
    <hyperlink ref="R1545" r:id="rId825" location="" tooltip="" display=""/>
    <hyperlink ref="S1545" r:id="rId826" location="" tooltip="" display=""/>
    <hyperlink ref="R1546" r:id="rId827" location="" tooltip="" display=""/>
    <hyperlink ref="S1546" r:id="rId828" location="" tooltip="" display=""/>
    <hyperlink ref="R1547" r:id="rId829" location="" tooltip="" display=""/>
    <hyperlink ref="R1548" r:id="rId830" location="" tooltip="" display=""/>
    <hyperlink ref="S1548" r:id="rId831" location="" tooltip="" display=""/>
    <hyperlink ref="S1549" r:id="rId832" location="" tooltip="" display=""/>
    <hyperlink ref="T1550" r:id="rId833" location="" tooltip="" display=""/>
    <hyperlink ref="R1551" r:id="rId834" location="" tooltip="" display=""/>
    <hyperlink ref="S1552" r:id="rId835" location="" tooltip="" display=""/>
    <hyperlink ref="R1553" r:id="rId836" location="" tooltip="" display=""/>
    <hyperlink ref="S1553" r:id="rId837" location="" tooltip="" display=""/>
    <hyperlink ref="R1554" r:id="rId838" location="" tooltip="" display=""/>
    <hyperlink ref="T1555" r:id="rId839" location="" tooltip="" display=""/>
    <hyperlink ref="S1556" r:id="rId840" location="" tooltip="" display=""/>
    <hyperlink ref="R1557" r:id="rId841" location="" tooltip="" display=""/>
    <hyperlink ref="R1558" r:id="rId842" location="" tooltip="" display=""/>
    <hyperlink ref="R1559" r:id="rId843" location="" tooltip="" display=""/>
    <hyperlink ref="R1560" r:id="rId844" location="" tooltip="" display=""/>
    <hyperlink ref="R1561" r:id="rId845" location="" tooltip="" display=""/>
    <hyperlink ref="S1561" r:id="rId846" location="" tooltip="" display=""/>
    <hyperlink ref="S1562" r:id="rId847" location="" tooltip="" display=""/>
    <hyperlink ref="R1563" r:id="rId848" location="" tooltip="" display=""/>
    <hyperlink ref="S1563" r:id="rId849" location="" tooltip="" display=""/>
    <hyperlink ref="R1564" r:id="rId850" location="" tooltip="" display=""/>
    <hyperlink ref="R1565" r:id="rId851" location="" tooltip="" display=""/>
    <hyperlink ref="S1566" r:id="rId852" location="" tooltip="" display=""/>
    <hyperlink ref="T1567" r:id="rId853" location="" tooltip="" display=""/>
    <hyperlink ref="R1568" r:id="rId854" location="" tooltip="" display=""/>
    <hyperlink ref="R1569" r:id="rId855" location="" tooltip="" display=""/>
    <hyperlink ref="R1570" r:id="rId856" location="" tooltip="" display=""/>
    <hyperlink ref="R1571" r:id="rId857" location="" tooltip="" display=""/>
    <hyperlink ref="S1572" r:id="rId858" location="" tooltip="" display=""/>
    <hyperlink ref="S1573" r:id="rId859" location="" tooltip="" display=""/>
    <hyperlink ref="R1574" r:id="rId860" location="" tooltip="" display=""/>
    <hyperlink ref="S1574" r:id="rId861" location="" tooltip="" display=""/>
    <hyperlink ref="R1575" r:id="rId862" location="" tooltip="" display=""/>
    <hyperlink ref="S1575" r:id="rId863" location="" tooltip="" display=""/>
    <hyperlink ref="R1576" r:id="rId864" location="" tooltip="" display=""/>
    <hyperlink ref="S1576" r:id="rId865" location="" tooltip="" display=""/>
    <hyperlink ref="R1577" r:id="rId866" location="" tooltip="" display=""/>
    <hyperlink ref="S1577" r:id="rId867" location="" tooltip="" display=""/>
    <hyperlink ref="R1578" r:id="rId868" location="" tooltip="" display=""/>
    <hyperlink ref="S1578" r:id="rId869" location="" tooltip="" display=""/>
    <hyperlink ref="R1579" r:id="rId870" location="" tooltip="" display=""/>
    <hyperlink ref="T1580" r:id="rId871" location="" tooltip="" display=""/>
    <hyperlink ref="R1581" r:id="rId872" location="" tooltip="" display=""/>
    <hyperlink ref="S1582" r:id="rId873" location="" tooltip="" display=""/>
    <hyperlink ref="S1583" r:id="rId874" location="" tooltip="" display=""/>
    <hyperlink ref="R1584" r:id="rId875" location="" tooltip="" display=""/>
    <hyperlink ref="R1585" r:id="rId876" location="" tooltip="" display=""/>
    <hyperlink ref="R1586" r:id="rId877" location="" tooltip="" display=""/>
    <hyperlink ref="S1587" r:id="rId878" location="" tooltip="" display=""/>
    <hyperlink ref="R1588" r:id="rId879" location="" tooltip="" display=""/>
    <hyperlink ref="S1590" r:id="rId880" location="" tooltip="" display=""/>
    <hyperlink ref="R1591" r:id="rId881" location="" tooltip="" display=""/>
    <hyperlink ref="R1592" r:id="rId882" location="" tooltip="" display=""/>
    <hyperlink ref="S1593" r:id="rId883" location="" tooltip="" display=""/>
    <hyperlink ref="T1593" r:id="rId884" location="" tooltip="" display=""/>
    <hyperlink ref="R1594" r:id="rId885" location="" tooltip="" display=""/>
    <hyperlink ref="R1595" r:id="rId886" location="" tooltip="" display=""/>
    <hyperlink ref="R1596" r:id="rId887" location="" tooltip="" display=""/>
    <hyperlink ref="T1597" r:id="rId888" location="" tooltip="" display=""/>
    <hyperlink ref="T1598" r:id="rId889" location="" tooltip="" display=""/>
    <hyperlink ref="R1600" r:id="rId890" location="" tooltip="" display=""/>
    <hyperlink ref="R1601" r:id="rId891" location="" tooltip="" display=""/>
    <hyperlink ref="S1601" r:id="rId892" location="" tooltip="" display=""/>
    <hyperlink ref="S1602" r:id="rId893" location="" tooltip="" display=""/>
    <hyperlink ref="R1603" r:id="rId894" location="" tooltip="" display=""/>
    <hyperlink ref="S1603" r:id="rId895" location="" tooltip="" display=""/>
    <hyperlink ref="R1604" r:id="rId896" location="" tooltip="" display=""/>
    <hyperlink ref="S1604" r:id="rId897" location="" tooltip="" display=""/>
    <hyperlink ref="R1606" r:id="rId898" location="" tooltip="" display=""/>
    <hyperlink ref="S1606" r:id="rId899" location="" tooltip="" display=""/>
    <hyperlink ref="R1607" r:id="rId900" location="" tooltip="" display=""/>
    <hyperlink ref="S1607" r:id="rId901" location="" tooltip="" display=""/>
    <hyperlink ref="S1608" r:id="rId902" location="" tooltip="" display=""/>
    <hyperlink ref="R1609" r:id="rId903" location="" tooltip="" display=""/>
    <hyperlink ref="S1609" r:id="rId904" location="" tooltip="" display=""/>
    <hyperlink ref="S1610" r:id="rId905" location="" tooltip="" display=""/>
    <hyperlink ref="S1611" r:id="rId906" location="" tooltip="" display=""/>
    <hyperlink ref="R1612" r:id="rId907" location="" tooltip="" display=""/>
    <hyperlink ref="R1613" r:id="rId908" location="" tooltip="" display=""/>
    <hyperlink ref="R1614" r:id="rId909" location="" tooltip="" display=""/>
    <hyperlink ref="R1615" r:id="rId910" location="" tooltip="" display=""/>
    <hyperlink ref="S1615" r:id="rId911" location="" tooltip="" display=""/>
    <hyperlink ref="R1616" r:id="rId912" location="" tooltip="" display=""/>
    <hyperlink ref="R1617" r:id="rId913" location="" tooltip="" display=""/>
    <hyperlink ref="S1617" r:id="rId914" location="" tooltip="" display=""/>
    <hyperlink ref="R1618" r:id="rId915" location="" tooltip="" display=""/>
    <hyperlink ref="S1618" r:id="rId916" location="" tooltip="" display=""/>
    <hyperlink ref="R1619" r:id="rId917" location="" tooltip="" display=""/>
    <hyperlink ref="R1620" r:id="rId918" location="" tooltip="" display=""/>
    <hyperlink ref="R1621" r:id="rId919" location="" tooltip="" display=""/>
    <hyperlink ref="S1621" r:id="rId920" location="" tooltip="" display=""/>
    <hyperlink ref="R1622" r:id="rId921" location="" tooltip="" display=""/>
    <hyperlink ref="S1622" r:id="rId922" location="" tooltip="" display=""/>
    <hyperlink ref="S1623" r:id="rId923" location="" tooltip="" display=""/>
    <hyperlink ref="S1624" r:id="rId924" location="" tooltip="" display=""/>
    <hyperlink ref="S1625" r:id="rId925" location="" tooltip="" display=""/>
    <hyperlink ref="R1626" r:id="rId926" location="" tooltip="" display=""/>
    <hyperlink ref="R1627" r:id="rId927" location="" tooltip="" display=""/>
    <hyperlink ref="R1628" r:id="rId928" location="" tooltip="" display=""/>
    <hyperlink ref="R1629" r:id="rId929" location="" tooltip="" display=""/>
    <hyperlink ref="R1630" r:id="rId930" location="" tooltip="" display=""/>
    <hyperlink ref="S1630" r:id="rId931" location="" tooltip="" display=""/>
    <hyperlink ref="R1631" r:id="rId932" location="" tooltip="" display=""/>
    <hyperlink ref="S1633" r:id="rId933" location="" tooltip="" display=""/>
    <hyperlink ref="S1635" r:id="rId934" location="" tooltip="" display=""/>
    <hyperlink ref="S1636" r:id="rId935" location="" tooltip="" display=""/>
    <hyperlink ref="R1637" r:id="rId936" location="" tooltip="" display=""/>
    <hyperlink ref="R1638" r:id="rId937" location="" tooltip="" display=""/>
    <hyperlink ref="S1639" r:id="rId938" location="" tooltip="" display=""/>
    <hyperlink ref="R1640" r:id="rId939" location="" tooltip="" display=""/>
    <hyperlink ref="S1640" r:id="rId940" location="" tooltip="" display=""/>
    <hyperlink ref="R1641" r:id="rId941" location="" tooltip="" display=""/>
    <hyperlink ref="S1641" r:id="rId942" location="" tooltip="" display=""/>
    <hyperlink ref="R1642" r:id="rId943" location="" tooltip="" display=""/>
    <hyperlink ref="S1642" r:id="rId944" location="" tooltip="" display=""/>
    <hyperlink ref="R1643" r:id="rId945" location="" tooltip="" display=""/>
    <hyperlink ref="S1643" r:id="rId946" location="" tooltip="" display=""/>
    <hyperlink ref="S1644" r:id="rId947" location="" tooltip="" display=""/>
    <hyperlink ref="R1645" r:id="rId948" location="" tooltip="" display=""/>
    <hyperlink ref="R1646" r:id="rId949" location="" tooltip="" display=""/>
    <hyperlink ref="R1647" r:id="rId950" location="" tooltip="" display=""/>
    <hyperlink ref="R1648" r:id="rId951" location="" tooltip="" display=""/>
    <hyperlink ref="T1649" r:id="rId952" location="" tooltip="" display=""/>
    <hyperlink ref="T1650" r:id="rId953" location="" tooltip="" display=""/>
    <hyperlink ref="S1651" r:id="rId954" location="" tooltip="" display=""/>
    <hyperlink ref="S1652" r:id="rId955" location="" tooltip="" display=""/>
    <hyperlink ref="S1653" r:id="rId956" location="" tooltip="" display=""/>
    <hyperlink ref="R1654" r:id="rId957" location="" tooltip="" display=""/>
    <hyperlink ref="T1655" r:id="rId958" location="" tooltip="" display=""/>
    <hyperlink ref="R1656" r:id="rId959" location="" tooltip="" display=""/>
    <hyperlink ref="R1657" r:id="rId960" location="" tooltip="" display=""/>
    <hyperlink ref="R1658" r:id="rId961" location="" tooltip="" display=""/>
    <hyperlink ref="R1659" r:id="rId962" location="" tooltip="" display=""/>
    <hyperlink ref="S1660" r:id="rId963" location="" tooltip="" display=""/>
    <hyperlink ref="S1661" r:id="rId964" location="" tooltip="" display=""/>
    <hyperlink ref="S1662" r:id="rId965" location="" tooltip="" display=""/>
    <hyperlink ref="R1663" r:id="rId966" location="" tooltip="" display=""/>
    <hyperlink ref="S1664" r:id="rId967" location="" tooltip="" display=""/>
    <hyperlink ref="R1665" r:id="rId968" location="" tooltip="" display=""/>
    <hyperlink ref="R1666" r:id="rId969" location="" tooltip="" display=""/>
    <hyperlink ref="S1666" r:id="rId970" location="" tooltip="" display=""/>
    <hyperlink ref="R1667" r:id="rId971" location="" tooltip="" display=""/>
    <hyperlink ref="S1667" r:id="rId972" location="" tooltip="" display=""/>
    <hyperlink ref="S1668" r:id="rId973" location="" tooltip="" display=""/>
    <hyperlink ref="S1670" r:id="rId974" location="" tooltip="" display=""/>
    <hyperlink ref="S1671" r:id="rId975" location="" tooltip="" display=""/>
    <hyperlink ref="R1672" r:id="rId976" location="" tooltip="" display=""/>
    <hyperlink ref="S1673" r:id="rId977" location="" tooltip="" display=""/>
    <hyperlink ref="R1674" r:id="rId978" location="" tooltip="" display=""/>
    <hyperlink ref="S1674" r:id="rId979" location="" tooltip="" display=""/>
    <hyperlink ref="S1675" r:id="rId980" location="" tooltip="" display=""/>
    <hyperlink ref="S1676" r:id="rId981" location="" tooltip="" display=""/>
    <hyperlink ref="S1677" r:id="rId982" location="" tooltip="" display=""/>
    <hyperlink ref="S1678" r:id="rId983" location="" tooltip="" display=""/>
    <hyperlink ref="S1679" r:id="rId984" location="" tooltip="" display=""/>
    <hyperlink ref="R1680" r:id="rId985" location="" tooltip="" display=""/>
    <hyperlink ref="R1681" r:id="rId986" location="" tooltip="" display=""/>
    <hyperlink ref="S1682" r:id="rId987" location="" tooltip="" display=""/>
    <hyperlink ref="S1683" r:id="rId988" location="" tooltip="" display=""/>
    <hyperlink ref="S1684" r:id="rId989" location="" tooltip="" display=""/>
    <hyperlink ref="S1685" r:id="rId990" location="" tooltip="" display=""/>
    <hyperlink ref="S1686" r:id="rId991" location="" tooltip="" display=""/>
    <hyperlink ref="R1687" r:id="rId992" location="" tooltip="" display=""/>
    <hyperlink ref="R1688" r:id="rId993" location="" tooltip="" display=""/>
    <hyperlink ref="S1688" r:id="rId994" location="" tooltip="" display=""/>
    <hyperlink ref="R1689" r:id="rId995" location="" tooltip="" display=""/>
    <hyperlink ref="S1689" r:id="rId996" location="" tooltip="" display=""/>
    <hyperlink ref="R1690" r:id="rId997" location="" tooltip="" display=""/>
    <hyperlink ref="S1690" r:id="rId998" location="" tooltip="" display=""/>
    <hyperlink ref="R1691" r:id="rId999" location="" tooltip="" display=""/>
    <hyperlink ref="S1691" r:id="rId1000" location="" tooltip="" display=""/>
    <hyperlink ref="R1692" r:id="rId1001" location="" tooltip="" display=""/>
    <hyperlink ref="S1692" r:id="rId1002" location="" tooltip="" display=""/>
    <hyperlink ref="R1693" r:id="rId1003" location="" tooltip="" display=""/>
    <hyperlink ref="R1694" r:id="rId1004" location="" tooltip="" display=""/>
    <hyperlink ref="S1694" r:id="rId1005" location="" tooltip="" display=""/>
    <hyperlink ref="R1695" r:id="rId1006" location="" tooltip="" display=""/>
    <hyperlink ref="R1696" r:id="rId1007" location="" tooltip="" display=""/>
    <hyperlink ref="R1697" r:id="rId1008" location="" tooltip="" display=""/>
    <hyperlink ref="R1698" r:id="rId1009" location="" tooltip="" display=""/>
    <hyperlink ref="S1699" r:id="rId1010" location="" tooltip="" display=""/>
    <hyperlink ref="S1700" r:id="rId1011" location="" tooltip="" display=""/>
    <hyperlink ref="S1701" r:id="rId1012" location="" tooltip="" display=""/>
    <hyperlink ref="S1702" r:id="rId1013" location="" tooltip="" display=""/>
    <hyperlink ref="R1703" r:id="rId1014" location="" tooltip="" display=""/>
    <hyperlink ref="R1704" r:id="rId1015" location="" tooltip="" display=""/>
    <hyperlink ref="R1705" r:id="rId1016" location="" tooltip="" display=""/>
    <hyperlink ref="S1705" r:id="rId1017" location="" tooltip="" display=""/>
    <hyperlink ref="T1706" r:id="rId1018" location="" tooltip="" display=""/>
    <hyperlink ref="R1707" r:id="rId1019" location="" tooltip="" display=""/>
    <hyperlink ref="R1708" r:id="rId1020" location="" tooltip="" display=""/>
    <hyperlink ref="R1709" r:id="rId1021" location="" tooltip="" display=""/>
    <hyperlink ref="R1710" r:id="rId1022" location="" tooltip="" display=""/>
    <hyperlink ref="R1711" r:id="rId1023" location="" tooltip="" display=""/>
    <hyperlink ref="S1711" r:id="rId1024" location="" tooltip="" display=""/>
    <hyperlink ref="S1713" r:id="rId1025" location="" tooltip="" display=""/>
    <hyperlink ref="S1714" r:id="rId1026" location="" tooltip="" display=""/>
    <hyperlink ref="R1715" r:id="rId1027" location="" tooltip="" display=""/>
    <hyperlink ref="S1716" r:id="rId1028" location="" tooltip="" display=""/>
    <hyperlink ref="S1717" r:id="rId1029" location="" tooltip="" display=""/>
    <hyperlink ref="R1719" r:id="rId1030" location="" tooltip="" display=""/>
    <hyperlink ref="R1720" r:id="rId1031" location="" tooltip="" display=""/>
    <hyperlink ref="R1721" r:id="rId1032" location="" tooltip="" display=""/>
    <hyperlink ref="R1722" r:id="rId1033" location="" tooltip="" display=""/>
    <hyperlink ref="R1723" r:id="rId1034" location="" tooltip="" display=""/>
    <hyperlink ref="R1724" r:id="rId1035" location="" tooltip="" display=""/>
    <hyperlink ref="R1725" r:id="rId1036" location="" tooltip="" display=""/>
    <hyperlink ref="R1727" r:id="rId1037" location="" tooltip="" display=""/>
    <hyperlink ref="R1729" r:id="rId1038" location="" tooltip="" display=""/>
    <hyperlink ref="R1730" r:id="rId1039" location="" tooltip="" display=""/>
    <hyperlink ref="R1731" r:id="rId1040" location="" tooltip="" display=""/>
    <hyperlink ref="R1732" r:id="rId1041" location="" tooltip="" display=""/>
    <hyperlink ref="S1733" r:id="rId1042" location="" tooltip="" display=""/>
    <hyperlink ref="S1734" r:id="rId1043" location="" tooltip="" display=""/>
    <hyperlink ref="S1735" r:id="rId1044" location="" tooltip="" display=""/>
    <hyperlink ref="S1736" r:id="rId1045" location="" tooltip="" display=""/>
    <hyperlink ref="S1737" r:id="rId1046" location="" tooltip="" display=""/>
    <hyperlink ref="R1738" r:id="rId1047" location="" tooltip="" display=""/>
    <hyperlink ref="S1738" r:id="rId1048" location="" tooltip="" display=""/>
    <hyperlink ref="R1739" r:id="rId1049" location="" tooltip="" display=""/>
    <hyperlink ref="S1739" r:id="rId1050" location="" tooltip="" display=""/>
    <hyperlink ref="R1740" r:id="rId1051" location="" tooltip="" display=""/>
    <hyperlink ref="R1741" r:id="rId1052" location="" tooltip="" display=""/>
    <hyperlink ref="S1742" r:id="rId1053" location="" tooltip="" display=""/>
    <hyperlink ref="S1743" r:id="rId1054" location="" tooltip="" display=""/>
    <hyperlink ref="S1744" r:id="rId1055" location="" tooltip="" display=""/>
    <hyperlink ref="R1745" r:id="rId1056" location="" tooltip="" display=""/>
    <hyperlink ref="R1746" r:id="rId1057" location="" tooltip="" display=""/>
    <hyperlink ref="S1747" r:id="rId1058" location="" tooltip="" display=""/>
    <hyperlink ref="S1748" r:id="rId1059" location="" tooltip="" display=""/>
    <hyperlink ref="R1749" r:id="rId1060" location="" tooltip="" display=""/>
    <hyperlink ref="S1750" r:id="rId1061" location="" tooltip="" display=""/>
    <hyperlink ref="T1751" r:id="rId1062" location="" tooltip="" display=""/>
    <hyperlink ref="R1752" r:id="rId1063" location="" tooltip="" display=""/>
    <hyperlink ref="S1753" r:id="rId1064" location="" tooltip="" display=""/>
    <hyperlink ref="T1753" r:id="rId1065" location="" tooltip="" display=""/>
    <hyperlink ref="R1754" r:id="rId1066" location="" tooltip="" display=""/>
    <hyperlink ref="S1755" r:id="rId1067" location="" tooltip="" display=""/>
    <hyperlink ref="R1756" r:id="rId1068" location="" tooltip="" display=""/>
    <hyperlink ref="S1756" r:id="rId1069" location="" tooltip="" display=""/>
    <hyperlink ref="R1757" r:id="rId1070" location="" tooltip="" display=""/>
    <hyperlink ref="S1757" r:id="rId1071" location="" tooltip="" display=""/>
    <hyperlink ref="S1758" r:id="rId1072" location="" tooltip="" display=""/>
    <hyperlink ref="T1759" r:id="rId1073" location="" tooltip="" display=""/>
    <hyperlink ref="T1760" r:id="rId1074" location="" tooltip="" display=""/>
    <hyperlink ref="T1761" r:id="rId1075" location="" tooltip="" display=""/>
    <hyperlink ref="R1762" r:id="rId1076" location="" tooltip="" display=""/>
    <hyperlink ref="R1763" r:id="rId1077" location="" tooltip="" display=""/>
    <hyperlink ref="R1764" r:id="rId1078" location="" tooltip="" display=""/>
    <hyperlink ref="R1765" r:id="rId1079" location="" tooltip="" display=""/>
    <hyperlink ref="T1766" r:id="rId1080" location="" tooltip="" display=""/>
    <hyperlink ref="R1767" r:id="rId1081" location="" tooltip="" display=""/>
    <hyperlink ref="S1767" r:id="rId1082" location="" tooltip="" display=""/>
    <hyperlink ref="S1768" r:id="rId1083" location="" tooltip="" display=""/>
    <hyperlink ref="S1769" r:id="rId1084" location="" tooltip="" display=""/>
    <hyperlink ref="S1770" r:id="rId1085" location="" tooltip="" display=""/>
    <hyperlink ref="R1771" r:id="rId1086" location="" tooltip="" display=""/>
    <hyperlink ref="R1772" r:id="rId1087" location="" tooltip="" display=""/>
    <hyperlink ref="T1773" r:id="rId1088" location="" tooltip="" display=""/>
    <hyperlink ref="T1774" r:id="rId1089" location="" tooltip="" display=""/>
    <hyperlink ref="R1775" r:id="rId1090" location="" tooltip="" display=""/>
    <hyperlink ref="R1776" r:id="rId1091" location="" tooltip="" display=""/>
    <hyperlink ref="S1777" r:id="rId1092" location="" tooltip="" display=""/>
    <hyperlink ref="T1780" r:id="rId1093" location="" tooltip="" display=""/>
    <hyperlink ref="S1788" r:id="rId1094" location="" tooltip="" display=""/>
    <hyperlink ref="R1796" r:id="rId1095" location="" tooltip="" display=""/>
    <hyperlink ref="S1810" r:id="rId1096" location="" tooltip="" display=""/>
    <hyperlink ref="T1811" r:id="rId1097" location="" tooltip="" display=""/>
    <hyperlink ref="S1812" r:id="rId1098" location="" tooltip="" display=""/>
    <hyperlink ref="S1813" r:id="rId1099" location="" tooltip="" display=""/>
    <hyperlink ref="T1814" r:id="rId1100" location="" tooltip="" display=""/>
    <hyperlink ref="T1815" r:id="rId1101" location="" tooltip="" display=""/>
    <hyperlink ref="S1816" r:id="rId1102" location="" tooltip="" display=""/>
    <hyperlink ref="R1817" r:id="rId1103" location="" tooltip="" display=""/>
    <hyperlink ref="T1819" r:id="rId1104" location="" tooltip="" display=""/>
    <hyperlink ref="S1820" r:id="rId1105" location="" tooltip="" display=""/>
    <hyperlink ref="T1821" r:id="rId1106" location="" tooltip="" display=""/>
    <hyperlink ref="R1822" r:id="rId1107" location="" tooltip="" display=""/>
    <hyperlink ref="T1828" r:id="rId1108" location="" tooltip="" display=""/>
    <hyperlink ref="R1830" r:id="rId1109" location="" tooltip="" display=""/>
    <hyperlink ref="R1834" r:id="rId1110" location="" tooltip="" display=""/>
    <hyperlink ref="R1835" r:id="rId1111" location="" tooltip="" display=""/>
    <hyperlink ref="R1836" r:id="rId1112" location="" tooltip="" display=""/>
    <hyperlink ref="R1838" r:id="rId1113" location="" tooltip="" display=""/>
    <hyperlink ref="R1839" r:id="rId1114" location="" tooltip="" display=""/>
    <hyperlink ref="R1840" r:id="rId1115" location="" tooltip="" display=""/>
    <hyperlink ref="R1841" r:id="rId1116" location="" tooltip="" display=""/>
    <hyperlink ref="R1842" r:id="rId1117" location="" tooltip="" display=""/>
    <hyperlink ref="R1843" r:id="rId1118" location="" tooltip="" display=""/>
    <hyperlink ref="R1844" r:id="rId1119" location="" tooltip="" display=""/>
    <hyperlink ref="R1845" r:id="rId1120" location="" tooltip="" display=""/>
    <hyperlink ref="R1846" r:id="rId1121" location="" tooltip="" display=""/>
    <hyperlink ref="R1847" r:id="rId1122" location="" tooltip="" display=""/>
    <hyperlink ref="R1848" r:id="rId1123" location="" tooltip="" display=""/>
    <hyperlink ref="R1849" r:id="rId1124" location="" tooltip="" display=""/>
    <hyperlink ref="R1850" r:id="rId1125" location="" tooltip="" display=""/>
    <hyperlink ref="R1851" r:id="rId1126" location="" tooltip="" display=""/>
    <hyperlink ref="R1852" r:id="rId1127" location="" tooltip="" display=""/>
    <hyperlink ref="R1853" r:id="rId1128" location="" tooltip="" display=""/>
    <hyperlink ref="R1854" r:id="rId1129" location="" tooltip="" display=""/>
    <hyperlink ref="R1855" r:id="rId1130" location="" tooltip="" display=""/>
    <hyperlink ref="R1856" r:id="rId1131" location="" tooltip="" display=""/>
    <hyperlink ref="R1857" r:id="rId1132" location="" tooltip="" display=""/>
    <hyperlink ref="S1857" r:id="rId1133" location="" tooltip="" display=""/>
    <hyperlink ref="R1858" r:id="rId1134" location="" tooltip="" display=""/>
    <hyperlink ref="R1859" r:id="rId1135" location="" tooltip="" display=""/>
    <hyperlink ref="R1860" r:id="rId1136" location="" tooltip="" display=""/>
    <hyperlink ref="R1861" r:id="rId1137" location="" tooltip="" display=""/>
    <hyperlink ref="R1862" r:id="rId1138" location="" tooltip="" display=""/>
    <hyperlink ref="R1863" r:id="rId1139" location="" tooltip="" display=""/>
    <hyperlink ref="S1863" r:id="rId1140" location="" tooltip="" display=""/>
    <hyperlink ref="R1864" r:id="rId1141" location="" tooltip="" display=""/>
    <hyperlink ref="S1864" r:id="rId1142" location="" tooltip="" display=""/>
    <hyperlink ref="R1866" r:id="rId1143" location="" tooltip="" display=""/>
    <hyperlink ref="S1866" r:id="rId1144" location="" tooltip="" display=""/>
    <hyperlink ref="R1867" r:id="rId1145" location="" tooltip="" display=""/>
    <hyperlink ref="S1867" r:id="rId1146" location="" tooltip="" display=""/>
    <hyperlink ref="R1868" r:id="rId1147" location="" tooltip="" display=""/>
    <hyperlink ref="R1869" r:id="rId1148" location="" tooltip="" display=""/>
    <hyperlink ref="R1870" r:id="rId1149" location="" tooltip="" display=""/>
    <hyperlink ref="R1871" r:id="rId1150" location="" tooltip="" display=""/>
    <hyperlink ref="R1872" r:id="rId1151" location="" tooltip="" display=""/>
    <hyperlink ref="R1873" r:id="rId1152" location="" tooltip="" display=""/>
    <hyperlink ref="R1874" r:id="rId1153" location="" tooltip="" display=""/>
    <hyperlink ref="R1875" r:id="rId1154" location="" tooltip="" display=""/>
    <hyperlink ref="R1876" r:id="rId1155" location="" tooltip="" display=""/>
    <hyperlink ref="R1877" r:id="rId1156" location="" tooltip="" display=""/>
    <hyperlink ref="R1878" r:id="rId1157" location="" tooltip="" display=""/>
    <hyperlink ref="R1879" r:id="rId1158" location="" tooltip="" display=""/>
    <hyperlink ref="R1880" r:id="rId1159" location="" tooltip="" display=""/>
    <hyperlink ref="R1881" r:id="rId1160" location="" tooltip="" display=""/>
    <hyperlink ref="S1881" r:id="rId1161" location="" tooltip="" display=""/>
    <hyperlink ref="R1882" r:id="rId1162" location="" tooltip="" display=""/>
    <hyperlink ref="S1882" r:id="rId1163" location="" tooltip="" display=""/>
    <hyperlink ref="R1883" r:id="rId1164" location="" tooltip="" display=""/>
    <hyperlink ref="R1884" r:id="rId1165" location="" tooltip="" display=""/>
    <hyperlink ref="R1885" r:id="rId1166" location="" tooltip="" display=""/>
    <hyperlink ref="R1886" r:id="rId1167" location="" tooltip="" display=""/>
    <hyperlink ref="R1887" r:id="rId1168" location="" tooltip="" display=""/>
    <hyperlink ref="S1887" r:id="rId1169" location="" tooltip="" display=""/>
    <hyperlink ref="R1888" r:id="rId1170" location="" tooltip="" display=""/>
    <hyperlink ref="S1888" r:id="rId1171" location="" tooltip="" display=""/>
    <hyperlink ref="R1889" r:id="rId1172" location="" tooltip="" display=""/>
    <hyperlink ref="S1889" r:id="rId1173" location="" tooltip="" display=""/>
    <hyperlink ref="R1890" r:id="rId1174" location="" tooltip="" display=""/>
    <hyperlink ref="S1890" r:id="rId1175" location="" tooltip="" display=""/>
    <hyperlink ref="R1891" r:id="rId1176" location="" tooltip="" display=""/>
    <hyperlink ref="R1892" r:id="rId1177" location="" tooltip="" display=""/>
    <hyperlink ref="R1893" r:id="rId1178" location="" tooltip="" display=""/>
    <hyperlink ref="R1894" r:id="rId1179" location="" tooltip="" display=""/>
    <hyperlink ref="T1895" r:id="rId1180" location="" tooltip="" display=""/>
    <hyperlink ref="R1896" r:id="rId1181" location="" tooltip="" display=""/>
    <hyperlink ref="R1897" r:id="rId1182" location="" tooltip="" display=""/>
    <hyperlink ref="R1898" r:id="rId1183" location="" tooltip="" display=""/>
    <hyperlink ref="R1899" r:id="rId1184" location="" tooltip="" display=""/>
    <hyperlink ref="R1900" r:id="rId1185" location="" tooltip="" display=""/>
    <hyperlink ref="R1901" r:id="rId1186" location="" tooltip="" display=""/>
    <hyperlink ref="R1902" r:id="rId1187" location="" tooltip="" display=""/>
    <hyperlink ref="R1903" r:id="rId1188" location="" tooltip="" display=""/>
    <hyperlink ref="S1904" r:id="rId1189" location="" tooltip="" display=""/>
    <hyperlink ref="S1905" r:id="rId1190" location="" tooltip="" display=""/>
    <hyperlink ref="S1906" r:id="rId1191" location="" tooltip="" display=""/>
    <hyperlink ref="R1907" r:id="rId1192" location="" tooltip="" display=""/>
    <hyperlink ref="R1908" r:id="rId1193" location="" tooltip="" display=""/>
    <hyperlink ref="R1909" r:id="rId1194" location="" tooltip="" display=""/>
    <hyperlink ref="S1910" r:id="rId1195" location="" tooltip="" display=""/>
    <hyperlink ref="S1911" r:id="rId1196" location="" tooltip="" display=""/>
    <hyperlink ref="R1913" r:id="rId1197" location="" tooltip="" display=""/>
    <hyperlink ref="S1914" r:id="rId1198" location="" tooltip="" display=""/>
    <hyperlink ref="R1915" r:id="rId1199" location="" tooltip="" display=""/>
    <hyperlink ref="R1916" r:id="rId1200" location="" tooltip="" display=""/>
    <hyperlink ref="R1917" r:id="rId1201" location="" tooltip="" display=""/>
    <hyperlink ref="R1918" r:id="rId1202" location="" tooltip="" display=""/>
    <hyperlink ref="R1919" r:id="rId1203" location="" tooltip="" display=""/>
    <hyperlink ref="T1920" r:id="rId1204" location="" tooltip="" display=""/>
    <hyperlink ref="R1921" r:id="rId1205" location="" tooltip="" display=""/>
    <hyperlink ref="R1922" r:id="rId1206" location="" tooltip="" display=""/>
    <hyperlink ref="S1922" r:id="rId1207" location="" tooltip="" display=""/>
    <hyperlink ref="R1923" r:id="rId1208" location="" tooltip="" display=""/>
    <hyperlink ref="S1923" r:id="rId1209" location="" tooltip="" display=""/>
    <hyperlink ref="R1924" r:id="rId1210" location="" tooltip="" display=""/>
    <hyperlink ref="R1925" r:id="rId1211" location="" tooltip="" display=""/>
    <hyperlink ref="R1927" r:id="rId1212" location="" tooltip="" display=""/>
    <hyperlink ref="R1928" r:id="rId1213" location="" tooltip="" display=""/>
    <hyperlink ref="R1929" r:id="rId1214" location="" tooltip="" display=""/>
    <hyperlink ref="S1929" r:id="rId1215" location="" tooltip="" display=""/>
    <hyperlink ref="R1930" r:id="rId1216" location="" tooltip="" display=""/>
    <hyperlink ref="S1930" r:id="rId1217" location="" tooltip="" display=""/>
    <hyperlink ref="R1931" r:id="rId1218" location="" tooltip="" display=""/>
    <hyperlink ref="R1932" r:id="rId1219" location="" tooltip="" display=""/>
    <hyperlink ref="R1933" r:id="rId1220" location="" tooltip="" display=""/>
    <hyperlink ref="R1934" r:id="rId1221" location="" tooltip="" display=""/>
    <hyperlink ref="R1935" r:id="rId1222" location="" tooltip="" display=""/>
    <hyperlink ref="R1938" r:id="rId1223" location="" tooltip="" display=""/>
    <hyperlink ref="S1938" r:id="rId1224" location="" tooltip="" display=""/>
    <hyperlink ref="R1939" r:id="rId1225" location="" tooltip="" display=""/>
    <hyperlink ref="R1940" r:id="rId1226" location="" tooltip="" display=""/>
    <hyperlink ref="R1941" r:id="rId1227" location="" tooltip="" display=""/>
    <hyperlink ref="R1942" r:id="rId1228" location="" tooltip="" display=""/>
    <hyperlink ref="R1943" r:id="rId1229" location="" tooltip="" display=""/>
    <hyperlink ref="R1944" r:id="rId1230" location="" tooltip="" display=""/>
    <hyperlink ref="R1945" r:id="rId1231" location="" tooltip="" display=""/>
    <hyperlink ref="R1946" r:id="rId1232" location="" tooltip="" display=""/>
    <hyperlink ref="R1947" r:id="rId1233" location="" tooltip="" display=""/>
    <hyperlink ref="R1948" r:id="rId1234" location="" tooltip="" display=""/>
    <hyperlink ref="R1949" r:id="rId1235" location="" tooltip="" display=""/>
    <hyperlink ref="R1950" r:id="rId1236" location="" tooltip="" display=""/>
    <hyperlink ref="R1951" r:id="rId1237" location="" tooltip="" display=""/>
    <hyperlink ref="R1952" r:id="rId1238" location="" tooltip="" display=""/>
    <hyperlink ref="R1953" r:id="rId1239" location="" tooltip="" display=""/>
    <hyperlink ref="R1954" r:id="rId1240" location="" tooltip="" display=""/>
    <hyperlink ref="R1955" r:id="rId1241" location="" tooltip="" display=""/>
    <hyperlink ref="R1956" r:id="rId1242" location="" tooltip="" display=""/>
    <hyperlink ref="R1957" r:id="rId1243" location="" tooltip="" display=""/>
    <hyperlink ref="R1958" r:id="rId1244" location="" tooltip="" display=""/>
    <hyperlink ref="R1959" r:id="rId1245" location="" tooltip="" display=""/>
    <hyperlink ref="R1960" r:id="rId1246" location="" tooltip="" display=""/>
    <hyperlink ref="R1961" r:id="rId1247" location="" tooltip="" display=""/>
    <hyperlink ref="S1961" r:id="rId1248" location="" tooltip="" display=""/>
    <hyperlink ref="R1962" r:id="rId1249" location="" tooltip="" display=""/>
    <hyperlink ref="S1962" r:id="rId1250" location="" tooltip="" display=""/>
    <hyperlink ref="R1963" r:id="rId1251" location="" tooltip="" display=""/>
    <hyperlink ref="R1964" r:id="rId1252" location="" tooltip="" display=""/>
    <hyperlink ref="R1965" r:id="rId1253" location="" tooltip="" display=""/>
    <hyperlink ref="R1966" r:id="rId1254" location="" tooltip="" display=""/>
    <hyperlink ref="R1967" r:id="rId1255" location="" tooltip="" display=""/>
    <hyperlink ref="R1968" r:id="rId1256" location="" tooltip="" display=""/>
    <hyperlink ref="R1969" r:id="rId1257" location="" tooltip="" display=""/>
    <hyperlink ref="R1970" r:id="rId1258" location="" tooltip="" display=""/>
    <hyperlink ref="S1970" r:id="rId1259" location="" tooltip="" display=""/>
    <hyperlink ref="R1971" r:id="rId1260" location="" tooltip="" display=""/>
    <hyperlink ref="S1971" r:id="rId1261" location="" tooltip="" display=""/>
    <hyperlink ref="R1972" r:id="rId1262" location="" tooltip="" display=""/>
    <hyperlink ref="R1973" r:id="rId1263" location="" tooltip="" display=""/>
    <hyperlink ref="R1974" r:id="rId1264" location="" tooltip="" display=""/>
    <hyperlink ref="R1975" r:id="rId1265" location="" tooltip="" display=""/>
    <hyperlink ref="R1976" r:id="rId1266" location="" tooltip="" display=""/>
    <hyperlink ref="R1977" r:id="rId1267" location="" tooltip="" display=""/>
    <hyperlink ref="S1977" r:id="rId1268" location="" tooltip="" display=""/>
    <hyperlink ref="R1978" r:id="rId1269" location="" tooltip="" display=""/>
    <hyperlink ref="R1979" r:id="rId1270" location="" tooltip="" display=""/>
    <hyperlink ref="R1980" r:id="rId1271" location="" tooltip="" display=""/>
    <hyperlink ref="R1981" r:id="rId1272" location="" tooltip="" display=""/>
    <hyperlink ref="R1982" r:id="rId1273" location="" tooltip="" display=""/>
    <hyperlink ref="R1983" r:id="rId1274" location="" tooltip="" display=""/>
    <hyperlink ref="R1984" r:id="rId1275" location="" tooltip="" display=""/>
    <hyperlink ref="R1985" r:id="rId1276" location="" tooltip="" display=""/>
    <hyperlink ref="R1986" r:id="rId1277" location="" tooltip="" display=""/>
    <hyperlink ref="R1987" r:id="rId1278" location="" tooltip="" display=""/>
    <hyperlink ref="R1988" r:id="rId1279" location="" tooltip="" display=""/>
    <hyperlink ref="R1989" r:id="rId1280" location="" tooltip="" display=""/>
    <hyperlink ref="R1990" r:id="rId1281" location="" tooltip="" display=""/>
    <hyperlink ref="R1991" r:id="rId1282" location="" tooltip="" display=""/>
    <hyperlink ref="R1992" r:id="rId1283" location="" tooltip="" display=""/>
    <hyperlink ref="R1993" r:id="rId1284" location="" tooltip="" display=""/>
    <hyperlink ref="R1994" r:id="rId1285" location="" tooltip="" display=""/>
    <hyperlink ref="R1995" r:id="rId1286" location="" tooltip="" display=""/>
    <hyperlink ref="R1996" r:id="rId1287" location="" tooltip="" display=""/>
    <hyperlink ref="R1997" r:id="rId1288" location="" tooltip="" display=""/>
    <hyperlink ref="R1998" r:id="rId1289" location="" tooltip="" display=""/>
    <hyperlink ref="R1999" r:id="rId1290" location="" tooltip="" display=""/>
    <hyperlink ref="R2000" r:id="rId1291" location="" tooltip="" display=""/>
    <hyperlink ref="R2001" r:id="rId1292" location="" tooltip="" display=""/>
    <hyperlink ref="R2002" r:id="rId1293" location="" tooltip="" display=""/>
    <hyperlink ref="R2003" r:id="rId1294" location="" tooltip="" display=""/>
    <hyperlink ref="R2004" r:id="rId1295" location="" tooltip="" display=""/>
    <hyperlink ref="S2004" r:id="rId1296" location="" tooltip="" display=""/>
    <hyperlink ref="R2005" r:id="rId1297" location="" tooltip="" display=""/>
    <hyperlink ref="S2005" r:id="rId1298" location="" tooltip="" display=""/>
    <hyperlink ref="R2006" r:id="rId1299" location="" tooltip="" display=""/>
    <hyperlink ref="S2007" r:id="rId1300" location="" tooltip="" display=""/>
    <hyperlink ref="R2008" r:id="rId1301" location="" tooltip="" display=""/>
    <hyperlink ref="R2009" r:id="rId1302" location="" tooltip="" display=""/>
    <hyperlink ref="R2010" r:id="rId1303" location="" tooltip="" display=""/>
    <hyperlink ref="R2011" r:id="rId1304" location="" tooltip="" display=""/>
    <hyperlink ref="R2012" r:id="rId1305" location="" tooltip="" display=""/>
    <hyperlink ref="R2013" r:id="rId1306" location="" tooltip="" display=""/>
    <hyperlink ref="R2014" r:id="rId1307" location="" tooltip="" display=""/>
    <hyperlink ref="S2015" r:id="rId1308" location="" tooltip="" display=""/>
    <hyperlink ref="S2016" r:id="rId1309" location="" tooltip="" display=""/>
    <hyperlink ref="R2017" r:id="rId1310" location="" tooltip="" display=""/>
    <hyperlink ref="R2018" r:id="rId1311" location="" tooltip="" display=""/>
    <hyperlink ref="R2019" r:id="rId1312" location="" tooltip="" display=""/>
    <hyperlink ref="R2020" r:id="rId1313" location="" tooltip="" display=""/>
    <hyperlink ref="S2021" r:id="rId1314" location="" tooltip="" display=""/>
    <hyperlink ref="R2022" r:id="rId1315" location="" tooltip="" display=""/>
    <hyperlink ref="S2023" r:id="rId1316" location="" tooltip="" display=""/>
    <hyperlink ref="S2024" r:id="rId1317" location="" tooltip="" display=""/>
    <hyperlink ref="R2025" r:id="rId1318" location="" tooltip="" display=""/>
    <hyperlink ref="R2026" r:id="rId1319" location="" tooltip="" display=""/>
    <hyperlink ref="S2026" r:id="rId1320" location="" tooltip="" display=""/>
    <hyperlink ref="R2027" r:id="rId1321" location="" tooltip="" display=""/>
    <hyperlink ref="T2028" r:id="rId1322" location="" tooltip="" display=""/>
    <hyperlink ref="R2029" r:id="rId1323" location="" tooltip="" display=""/>
    <hyperlink ref="R2030" r:id="rId1324" location="" tooltip="" display=""/>
    <hyperlink ref="S2030" r:id="rId1325" location="" tooltip="" display=""/>
    <hyperlink ref="T2031" r:id="rId1326" location="" tooltip="" display=""/>
    <hyperlink ref="S2032" r:id="rId1327" location="" tooltip="" display=""/>
    <hyperlink ref="R2033" r:id="rId1328" location="" tooltip="" display=""/>
    <hyperlink ref="R2034" r:id="rId1329" location="" tooltip="" display=""/>
    <hyperlink ref="R2035" r:id="rId1330" location="" tooltip="" display=""/>
    <hyperlink ref="R2036" r:id="rId1331" location="" tooltip="" display=""/>
    <hyperlink ref="R2037" r:id="rId1332" location="" tooltip="" display=""/>
    <hyperlink ref="S2038" r:id="rId1333" location="" tooltip="" display=""/>
    <hyperlink ref="T2039" r:id="rId1334" location="" tooltip="" display=""/>
    <hyperlink ref="R2040" r:id="rId1335" location="" tooltip="" display=""/>
    <hyperlink ref="S2041" r:id="rId1336" location="" tooltip="" display=""/>
    <hyperlink ref="R2042" r:id="rId1337" location="" tooltip="" display=""/>
    <hyperlink ref="S2043" r:id="rId1338" location="" tooltip="" display=""/>
    <hyperlink ref="S2044" r:id="rId1339" location="" tooltip="" display=""/>
    <hyperlink ref="R2045" r:id="rId1340" location="" tooltip="" display=""/>
    <hyperlink ref="R2046" r:id="rId1341" location="" tooltip="" display=""/>
    <hyperlink ref="R2047" r:id="rId1342" location="" tooltip="" display=""/>
    <hyperlink ref="R2048" r:id="rId1343" location="" tooltip="" display=""/>
    <hyperlink ref="R2049" r:id="rId1344" location="" tooltip="" display=""/>
    <hyperlink ref="R2050" r:id="rId1345" location="" tooltip="" display=""/>
    <hyperlink ref="S2051" r:id="rId1346" location="" tooltip="" display=""/>
    <hyperlink ref="S2052" r:id="rId1347" location="" tooltip="" display=""/>
    <hyperlink ref="R2053" r:id="rId1348" location="" tooltip="" display=""/>
    <hyperlink ref="S2053" r:id="rId1349" location="" tooltip="" display=""/>
    <hyperlink ref="R2054" r:id="rId1350" location="" tooltip="" display=""/>
    <hyperlink ref="S2054" r:id="rId1351" location="" tooltip="" display=""/>
    <hyperlink ref="R2055" r:id="rId1352" location="" tooltip="" display=""/>
    <hyperlink ref="S2056" r:id="rId1353" location="" tooltip="" display=""/>
    <hyperlink ref="R2057" r:id="rId1354" location="" tooltip="" display=""/>
    <hyperlink ref="S2058" r:id="rId1355" location="" tooltip="" display=""/>
    <hyperlink ref="S2059" r:id="rId1356" location="" tooltip="" display=""/>
    <hyperlink ref="R2060" r:id="rId1357" location="" tooltip="" display=""/>
    <hyperlink ref="S2061" r:id="rId1358" location="" tooltip="" display=""/>
    <hyperlink ref="R2063" r:id="rId1359" location="" tooltip="" display=""/>
    <hyperlink ref="S2063" r:id="rId1360" location="" tooltip="" display=""/>
    <hyperlink ref="R2064" r:id="rId1361" location="" tooltip="" display=""/>
    <hyperlink ref="S2064" r:id="rId1362" location="" tooltip="" display=""/>
    <hyperlink ref="S2065" r:id="rId1363" location="" tooltip="" display=""/>
    <hyperlink ref="R2066" r:id="rId1364" location="" tooltip="" display=""/>
    <hyperlink ref="S2066" r:id="rId1365" location="" tooltip="" display=""/>
    <hyperlink ref="R2067" r:id="rId1366" location="" tooltip="" display=""/>
    <hyperlink ref="S2067" r:id="rId1367" location="" tooltip="" display=""/>
    <hyperlink ref="S2068" r:id="rId1368" location="" tooltip="" display=""/>
    <hyperlink ref="R2069" r:id="rId1369" location="" tooltip="" display=""/>
    <hyperlink ref="R2070" r:id="rId1370" location="" tooltip="" display=""/>
    <hyperlink ref="R2071" r:id="rId1371" location="" tooltip="" display=""/>
    <hyperlink ref="R2072" r:id="rId1372" location="" tooltip="" display=""/>
    <hyperlink ref="R2073" r:id="rId1373" location="" tooltip="" display=""/>
    <hyperlink ref="R2074" r:id="rId1374" location="" tooltip="" display=""/>
    <hyperlink ref="R2075" r:id="rId1375" location="" tooltip="" display=""/>
    <hyperlink ref="R2076" r:id="rId1376" location="" tooltip="" display=""/>
    <hyperlink ref="R2077" r:id="rId1377" location="" tooltip="" display=""/>
    <hyperlink ref="S2077" r:id="rId1378" location="" tooltip="" display=""/>
    <hyperlink ref="R2078" r:id="rId1379" location="" tooltip="" display=""/>
    <hyperlink ref="S2078" r:id="rId1380" location="" tooltip="" display=""/>
    <hyperlink ref="S2079" r:id="rId1381" location="" tooltip="" display=""/>
    <hyperlink ref="S2080" r:id="rId1382" location="" tooltip="" display=""/>
    <hyperlink ref="R2081" r:id="rId1383" location="" tooltip="" display=""/>
    <hyperlink ref="R2082" r:id="rId1384" location="" tooltip="" display=""/>
    <hyperlink ref="R2083" r:id="rId1385" location="" tooltip="" display=""/>
    <hyperlink ref="R2084" r:id="rId1386" location="" tooltip="" display=""/>
    <hyperlink ref="R2085" r:id="rId1387" location="" tooltip="" display=""/>
    <hyperlink ref="R2086" r:id="rId1388" location="" tooltip="" display=""/>
    <hyperlink ref="S2086" r:id="rId1389" location="" tooltip="" display=""/>
    <hyperlink ref="R2087" r:id="rId1390" location="" tooltip="" display=""/>
    <hyperlink ref="S2087" r:id="rId1391" location="" tooltip="" display=""/>
    <hyperlink ref="R2088" r:id="rId1392" location="" tooltip="" display=""/>
    <hyperlink ref="S2088" r:id="rId1393" location="" tooltip="" display=""/>
    <hyperlink ref="R2089" r:id="rId1394" location="" tooltip="" display=""/>
    <hyperlink ref="S2089" r:id="rId1395" location="" tooltip="" display=""/>
    <hyperlink ref="R2090" r:id="rId1396" location="" tooltip="" display=""/>
    <hyperlink ref="R2091" r:id="rId1397" location="" tooltip="" display=""/>
    <hyperlink ref="R2092" r:id="rId1398" location="" tooltip="" display=""/>
    <hyperlink ref="R2093" r:id="rId1399" location="" tooltip="" display=""/>
    <hyperlink ref="R2094" r:id="rId1400" location="" tooltip="" display=""/>
    <hyperlink ref="R2095" r:id="rId1401" location="" tooltip="" display=""/>
    <hyperlink ref="R2096" r:id="rId1402" location="" tooltip="" display=""/>
    <hyperlink ref="S2096" r:id="rId1403" location="" tooltip="" display=""/>
    <hyperlink ref="R2097" r:id="rId1404" location="" tooltip="" display=""/>
    <hyperlink ref="S2098" r:id="rId1405" location="" tooltip="" display=""/>
    <hyperlink ref="S2099" r:id="rId1406" location="" tooltip="" display=""/>
    <hyperlink ref="S2100" r:id="rId1407" location="" tooltip="" display=""/>
    <hyperlink ref="S2101" r:id="rId1408" location="" tooltip="" display=""/>
    <hyperlink ref="R2102" r:id="rId1409" location="" tooltip="" display=""/>
    <hyperlink ref="R2103" r:id="rId1410" location="" tooltip="" display=""/>
    <hyperlink ref="S2104" r:id="rId1411" location="" tooltip="" display=""/>
    <hyperlink ref="S2105" r:id="rId1412" location="" tooltip="" display=""/>
    <hyperlink ref="S2107" r:id="rId1413" location="" tooltip="" display=""/>
    <hyperlink ref="R2108" r:id="rId1414" location="" tooltip="" display=""/>
    <hyperlink ref="S2109" r:id="rId1415" location="" tooltip="" display=""/>
    <hyperlink ref="S2110" r:id="rId1416" location="" tooltip="" display=""/>
    <hyperlink ref="S2111" r:id="rId1417" location="" tooltip="" display=""/>
    <hyperlink ref="S2112" r:id="rId1418" location="" tooltip="" display=""/>
    <hyperlink ref="S2113" r:id="rId1419" location="" tooltip="" display=""/>
    <hyperlink ref="R2115" r:id="rId1420" location="" tooltip="" display=""/>
    <hyperlink ref="R2116" r:id="rId1421" location="" tooltip="" display=""/>
    <hyperlink ref="S2117" r:id="rId1422" location="" tooltip="" display=""/>
    <hyperlink ref="R2118" r:id="rId1423" location="" tooltip="" display=""/>
    <hyperlink ref="R2119" r:id="rId1424" location="" tooltip="" display=""/>
    <hyperlink ref="R2120" r:id="rId1425" location="" tooltip="" display=""/>
    <hyperlink ref="R2121" r:id="rId1426" location="" tooltip="" display=""/>
    <hyperlink ref="R2122" r:id="rId1427" location="" tooltip="" display=""/>
    <hyperlink ref="R2123" r:id="rId1428" location="" tooltip="" display=""/>
    <hyperlink ref="R2124" r:id="rId1429" location="" tooltip="" display=""/>
    <hyperlink ref="R2125" r:id="rId1430" location="" tooltip="" display=""/>
    <hyperlink ref="R2126" r:id="rId1431" location="" tooltip="" display=""/>
    <hyperlink ref="R2127" r:id="rId1432" location="" tooltip="" display=""/>
    <hyperlink ref="R2128" r:id="rId1433" location="" tooltip="" display=""/>
    <hyperlink ref="R2129" r:id="rId1434" location="" tooltip="" display=""/>
    <hyperlink ref="R2130" r:id="rId1435" location="" tooltip="" display=""/>
    <hyperlink ref="R2131" r:id="rId1436" location="" tooltip="" display=""/>
    <hyperlink ref="R2132" r:id="rId1437" location="" tooltip="" display=""/>
    <hyperlink ref="R2133" r:id="rId1438" location="" tooltip="" display=""/>
    <hyperlink ref="S2134" r:id="rId1439" location="" tooltip="" display=""/>
    <hyperlink ref="S2135" r:id="rId1440" location="" tooltip="" display=""/>
    <hyperlink ref="S2136" r:id="rId1441" location="" tooltip="" display=""/>
    <hyperlink ref="R2137" r:id="rId1442" location="" tooltip="" display=""/>
    <hyperlink ref="S2138" r:id="rId1443" location="" tooltip="" display=""/>
    <hyperlink ref="S2139" r:id="rId1444" location="" tooltip="" display=""/>
    <hyperlink ref="R2140" r:id="rId1445" location="" tooltip="" display=""/>
    <hyperlink ref="R2141" r:id="rId1446" location="" tooltip="" display=""/>
    <hyperlink ref="R2142" r:id="rId1447" location="" tooltip="" display=""/>
    <hyperlink ref="R2143" r:id="rId1448" location="" tooltip="" display=""/>
    <hyperlink ref="R2144" r:id="rId1449" location="" tooltip="" display=""/>
    <hyperlink ref="R2145" r:id="rId1450" location="" tooltip="" display=""/>
    <hyperlink ref="R2146" r:id="rId1451" location="" tooltip="" display=""/>
    <hyperlink ref="R2147" r:id="rId1452" location="" tooltip="" display=""/>
    <hyperlink ref="R2148" r:id="rId1453" location="" tooltip="" display=""/>
    <hyperlink ref="R2149" r:id="rId1454" location="" tooltip="" display=""/>
    <hyperlink ref="R2150" r:id="rId1455" location="" tooltip="" display=""/>
    <hyperlink ref="R2151" r:id="rId1456" location="" tooltip="" display=""/>
    <hyperlink ref="R2152" r:id="rId1457" location="" tooltip="" display=""/>
    <hyperlink ref="R2153" r:id="rId1458" location="" tooltip="" display=""/>
    <hyperlink ref="R2154" r:id="rId1459" location="" tooltip="" display=""/>
    <hyperlink ref="R2155" r:id="rId1460" location="" tooltip="" display=""/>
    <hyperlink ref="R2156" r:id="rId1461" location="" tooltip="" display=""/>
    <hyperlink ref="S2156" r:id="rId1462" location="" tooltip="" display=""/>
    <hyperlink ref="R2157" r:id="rId1463" location="" tooltip="" display=""/>
    <hyperlink ref="R2158" r:id="rId1464" location="" tooltip="" display=""/>
    <hyperlink ref="R2159" r:id="rId1465" location="" tooltip="" display=""/>
    <hyperlink ref="S2160" r:id="rId1466" location="" tooltip="" display=""/>
    <hyperlink ref="S2161" r:id="rId1467" location="" tooltip="" display=""/>
    <hyperlink ref="S2162" r:id="rId1468" location="" tooltip="" display=""/>
    <hyperlink ref="S2163" r:id="rId1469" location="" tooltip="" display=""/>
    <hyperlink ref="R2164" r:id="rId1470" location="" tooltip="" display=""/>
    <hyperlink ref="S2165" r:id="rId1471" location="" tooltip="" display=""/>
    <hyperlink ref="S2166" r:id="rId1472" location="" tooltip="" display=""/>
    <hyperlink ref="R2167" r:id="rId1473" location="" tooltip="" display=""/>
    <hyperlink ref="S2168" r:id="rId1474" location="" tooltip="" display=""/>
    <hyperlink ref="S2169" r:id="rId1475" location="" tooltip="" display=""/>
    <hyperlink ref="S2170" r:id="rId1476" location="" tooltip="" display=""/>
    <hyperlink ref="T2171" r:id="rId1477" location="" tooltip="" display=""/>
    <hyperlink ref="R2172" r:id="rId1478" location="" tooltip="" display=""/>
    <hyperlink ref="S2173" r:id="rId1479" location="" tooltip="" display=""/>
    <hyperlink ref="S2174" r:id="rId1480" location="" tooltip="" display=""/>
    <hyperlink ref="S2175" r:id="rId1481" location="" tooltip="" display=""/>
    <hyperlink ref="S2176" r:id="rId1482" location="" tooltip="" display=""/>
    <hyperlink ref="S2177" r:id="rId1483" location="" tooltip="" display=""/>
    <hyperlink ref="R2179" r:id="rId1484" location="" tooltip="" display=""/>
    <hyperlink ref="R2180" r:id="rId1485" location="" tooltip="" display=""/>
    <hyperlink ref="S2180" r:id="rId1486" location="" tooltip="" display=""/>
    <hyperlink ref="R2181" r:id="rId1487" location="" tooltip="" display=""/>
    <hyperlink ref="S2181" r:id="rId1488" location="" tooltip="" display=""/>
    <hyperlink ref="R2182" r:id="rId1489" location="" tooltip="" display=""/>
    <hyperlink ref="S2183" r:id="rId1490" location="" tooltip="" display=""/>
    <hyperlink ref="R2184" r:id="rId1491" location="" tooltip="" display=""/>
    <hyperlink ref="R2185" r:id="rId1492" location="" tooltip="" display=""/>
    <hyperlink ref="R2186" r:id="rId1493" location="" tooltip="" display=""/>
    <hyperlink ref="R2187" r:id="rId1494" location="" tooltip="" display=""/>
    <hyperlink ref="T2188" r:id="rId1495" location="" tooltip="" display=""/>
    <hyperlink ref="T2189" r:id="rId1496" location="" tooltip="" display=""/>
    <hyperlink ref="R2190" r:id="rId1497" location="" tooltip="" display=""/>
    <hyperlink ref="R2191" r:id="rId1498" location="" tooltip="" display=""/>
    <hyperlink ref="R2192" r:id="rId1499" location="" tooltip="" display=""/>
    <hyperlink ref="R2193" r:id="rId1500" location="" tooltip="" display=""/>
    <hyperlink ref="S2193" r:id="rId1501" location="" tooltip="" display=""/>
    <hyperlink ref="R2194" r:id="rId1502" location="" tooltip="" display=""/>
    <hyperlink ref="R2195" r:id="rId1503" location="" tooltip="" display=""/>
    <hyperlink ref="T2196" r:id="rId1504" location="" tooltip="" display=""/>
    <hyperlink ref="R2198" r:id="rId1505" location="" tooltip="" display=""/>
    <hyperlink ref="S2200" r:id="rId1506" location="" tooltip="" display=""/>
    <hyperlink ref="S2201" r:id="rId1507" location="" tooltip="" display=""/>
    <hyperlink ref="R2202" r:id="rId1508" location="" tooltip="" display=""/>
    <hyperlink ref="R2203" r:id="rId1509" location="" tooltip="" display=""/>
    <hyperlink ref="R2204" r:id="rId1510" location="" tooltip="" display=""/>
    <hyperlink ref="R2205" r:id="rId1511" location="" tooltip="" display=""/>
    <hyperlink ref="T2206" r:id="rId1512" location="" tooltip="" display=""/>
    <hyperlink ref="R2207" r:id="rId1513" location="" tooltip="" display=""/>
    <hyperlink ref="R2208" r:id="rId1514" location="" tooltip="" display=""/>
    <hyperlink ref="R2209" r:id="rId1515" location="" tooltip="" display=""/>
    <hyperlink ref="R2210" r:id="rId1516" location="" tooltip="" display=""/>
    <hyperlink ref="R2211" r:id="rId1517" location="" tooltip="" display=""/>
    <hyperlink ref="S2212" r:id="rId1518" location="" tooltip="" display=""/>
    <hyperlink ref="R2213" r:id="rId1519" location="" tooltip="" display=""/>
    <hyperlink ref="R2214" r:id="rId1520" location="" tooltip="" display=""/>
    <hyperlink ref="R2215" r:id="rId1521" location="" tooltip="" display=""/>
    <hyperlink ref="T2216" r:id="rId1522" location="" tooltip="" display=""/>
    <hyperlink ref="T2218" r:id="rId1523" location="" tooltip="" display=""/>
    <hyperlink ref="T2219" r:id="rId1524" location="" tooltip="" display=""/>
    <hyperlink ref="T2220" r:id="rId1525" location="" tooltip="" display=""/>
    <hyperlink ref="R2221" r:id="rId1526" location="" tooltip="" display=""/>
    <hyperlink ref="R2222" r:id="rId1527" location="" tooltip="" display=""/>
    <hyperlink ref="R2223" r:id="rId1528" location="" tooltip="" display=""/>
    <hyperlink ref="R2224" r:id="rId1529" location="" tooltip="" display=""/>
    <hyperlink ref="R2225" r:id="rId1530" location="" tooltip="" display=""/>
    <hyperlink ref="R2226" r:id="rId1531" location="" tooltip="" display=""/>
    <hyperlink ref="T2227" r:id="rId1532" location="" tooltip="" display=""/>
    <hyperlink ref="S2228" r:id="rId1533" location="" tooltip="" display=""/>
    <hyperlink ref="T2229" r:id="rId1534" location="" tooltip="" display=""/>
    <hyperlink ref="T2230" r:id="rId1535" location="" tooltip="" display=""/>
    <hyperlink ref="T2231" r:id="rId1536" location="" tooltip="" display=""/>
    <hyperlink ref="T2232" r:id="rId1537" location="" tooltip="" display=""/>
    <hyperlink ref="T2233" r:id="rId1538" location="" tooltip="" display=""/>
    <hyperlink ref="T2234" r:id="rId1539" location="" tooltip="" display=""/>
    <hyperlink ref="R2235" r:id="rId1540" location="" tooltip="" display=""/>
    <hyperlink ref="T2236" r:id="rId1541" location="" tooltip="" display=""/>
    <hyperlink ref="S2237" r:id="rId1542" location="" tooltip="" display=""/>
    <hyperlink ref="S2238" r:id="rId1543" location="" tooltip="" display=""/>
    <hyperlink ref="S2239" r:id="rId1544" location="" tooltip="" display=""/>
    <hyperlink ref="S2240" r:id="rId1545" location="" tooltip="" display=""/>
    <hyperlink ref="S2241" r:id="rId1546" location="" tooltip="" display=""/>
    <hyperlink ref="T2242" r:id="rId1547" location="" tooltip="" display=""/>
    <hyperlink ref="T2243" r:id="rId1548" location="" tooltip="" display=""/>
    <hyperlink ref="S2244" r:id="rId1549" location="" tooltip="" display=""/>
    <hyperlink ref="T2245" r:id="rId1550" location="" tooltip="" display=""/>
    <hyperlink ref="T2246" r:id="rId1551" location="" tooltip="" display=""/>
    <hyperlink ref="T2247" r:id="rId1552" location="" tooltip="" display=""/>
    <hyperlink ref="T2248" r:id="rId1553" location="" tooltip="" display=""/>
    <hyperlink ref="S2251" r:id="rId1554" location="" tooltip="" display=""/>
    <hyperlink ref="S2252" r:id="rId1555" location="" tooltip="" display=""/>
    <hyperlink ref="R2253" r:id="rId1556" location="" tooltip="" display=""/>
    <hyperlink ref="R2254" r:id="rId1557" location="" tooltip="" display=""/>
    <hyperlink ref="R2255" r:id="rId1558" location="" tooltip="" display=""/>
    <hyperlink ref="S2256" r:id="rId1559" location="" tooltip="" display=""/>
    <hyperlink ref="R2257" r:id="rId1560" location="" tooltip="" display=""/>
    <hyperlink ref="R2258" r:id="rId1561" location="" tooltip="" display=""/>
    <hyperlink ref="R2260" r:id="rId1562" location="" tooltip="" display=""/>
    <hyperlink ref="R2261" r:id="rId1563" location="" tooltip="" display=""/>
    <hyperlink ref="R2262" r:id="rId1564" location="" tooltip="" display=""/>
    <hyperlink ref="R2263" r:id="rId1565" location="" tooltip="" display=""/>
    <hyperlink ref="S2264" r:id="rId1566" location="" tooltip="" display=""/>
    <hyperlink ref="S2265" r:id="rId1567" location="" tooltip="" display=""/>
    <hyperlink ref="R2267" r:id="rId1568" location="" tooltip="" display=""/>
    <hyperlink ref="R2268" r:id="rId1569" location="" tooltip="" display=""/>
    <hyperlink ref="S2269" r:id="rId1570" location="" tooltip="" display=""/>
    <hyperlink ref="R2271" r:id="rId1571" location="" tooltip="" display=""/>
    <hyperlink ref="T2272" r:id="rId1572" location="" tooltip="" display=""/>
    <hyperlink ref="R2273" r:id="rId1573" location="" tooltip="" display=""/>
    <hyperlink ref="R2274" r:id="rId1574" location="" tooltip="" display=""/>
    <hyperlink ref="S2275" r:id="rId1575" location="" tooltip="" display=""/>
    <hyperlink ref="R2276" r:id="rId1576" location="" tooltip="" display=""/>
    <hyperlink ref="R2277" r:id="rId1577" location="" tooltip="" display=""/>
    <hyperlink ref="R2278" r:id="rId1578" location="" tooltip="" display=""/>
    <hyperlink ref="R2279" r:id="rId1579" location="" tooltip="" display=""/>
    <hyperlink ref="S2280" r:id="rId1580" location="" tooltip="" display=""/>
    <hyperlink ref="R2281" r:id="rId1581" location="" tooltip="" display=""/>
    <hyperlink ref="T2282" r:id="rId1582" location="" tooltip="" display=""/>
    <hyperlink ref="S2283" r:id="rId1583" location="" tooltip="" display=""/>
    <hyperlink ref="R2284" r:id="rId1584" location="" tooltip="" display=""/>
    <hyperlink ref="T2285" r:id="rId1585" location="" tooltip="" display=""/>
    <hyperlink ref="R2286" r:id="rId1586" location="" tooltip="" display=""/>
    <hyperlink ref="R2287" r:id="rId1587" location="" tooltip="" display=""/>
    <hyperlink ref="S2288" r:id="rId1588" location="" tooltip="" display=""/>
    <hyperlink ref="S2289" r:id="rId1589" location="" tooltip="" display=""/>
    <hyperlink ref="S2290" r:id="rId1590" location="" tooltip="" display=""/>
    <hyperlink ref="R2291" r:id="rId1591" location="" tooltip="" display=""/>
    <hyperlink ref="R2292" r:id="rId1592" location="" tooltip="" display=""/>
    <hyperlink ref="R2293" r:id="rId1593" location="" tooltip="" display=""/>
    <hyperlink ref="R2294" r:id="rId1594" location="" tooltip="" display=""/>
    <hyperlink ref="R2295" r:id="rId1595" location="" tooltip="" display=""/>
    <hyperlink ref="S2295" r:id="rId1596" location="" tooltip="" display=""/>
    <hyperlink ref="R2296" r:id="rId1597" location="" tooltip="" display=""/>
    <hyperlink ref="R2297" r:id="rId1598" location="" tooltip="" display=""/>
    <hyperlink ref="R2298" r:id="rId1599" location="" tooltip="" display=""/>
    <hyperlink ref="R2299" r:id="rId1600" location="" tooltip="" display=""/>
    <hyperlink ref="R2300" r:id="rId1601" location="" tooltip="" display=""/>
    <hyperlink ref="R2301" r:id="rId1602" location="" tooltip="" display=""/>
    <hyperlink ref="R2302" r:id="rId1603" location="" tooltip="" display=""/>
    <hyperlink ref="R2303" r:id="rId1604" location="" tooltip="" display=""/>
    <hyperlink ref="R2304" r:id="rId1605" location="" tooltip="" display=""/>
    <hyperlink ref="R2305" r:id="rId1606" location="" tooltip="" display=""/>
    <hyperlink ref="R2306" r:id="rId1607" location="" tooltip="" display=""/>
    <hyperlink ref="R2307" r:id="rId1608" location="" tooltip="" display=""/>
    <hyperlink ref="S2307" r:id="rId1609" location="" tooltip="" display=""/>
    <hyperlink ref="S2308" r:id="rId1610" location="" tooltip="" display=""/>
    <hyperlink ref="S2309" r:id="rId1611" location="" tooltip="" display=""/>
    <hyperlink ref="R2310" r:id="rId1612" location="" tooltip="" display=""/>
    <hyperlink ref="R2311" r:id="rId1613" location="" tooltip="" display=""/>
    <hyperlink ref="R2312" r:id="rId1614" location="" tooltip="" display=""/>
    <hyperlink ref="R2313" r:id="rId1615" location="" tooltip="" display=""/>
    <hyperlink ref="R2314" r:id="rId1616" location="" tooltip="" display=""/>
    <hyperlink ref="R2315" r:id="rId1617" location="" tooltip="" display=""/>
    <hyperlink ref="R2316" r:id="rId1618" location="" tooltip="" display=""/>
    <hyperlink ref="S2316" r:id="rId1619" location="" tooltip="" display=""/>
    <hyperlink ref="R2317" r:id="rId1620" location="" tooltip="" display=""/>
    <hyperlink ref="S2317" r:id="rId1621" location="" tooltip="" display=""/>
    <hyperlink ref="R2318" r:id="rId1622" location="" tooltip="" display=""/>
    <hyperlink ref="R2319" r:id="rId1623" location="" tooltip="" display=""/>
    <hyperlink ref="S2319" r:id="rId1624" location="" tooltip="" display=""/>
    <hyperlink ref="R2320" r:id="rId1625" location="" tooltip="" display=""/>
    <hyperlink ref="S2320" r:id="rId1626" location="" tooltip="" display=""/>
    <hyperlink ref="R2321" r:id="rId1627" location="" tooltip="" display=""/>
    <hyperlink ref="S2321" r:id="rId1628" location="" tooltip="" display=""/>
    <hyperlink ref="R2322" r:id="rId1629" location="" tooltip="" display=""/>
    <hyperlink ref="R2323" r:id="rId1630" location="" tooltip="" display=""/>
    <hyperlink ref="R2324" r:id="rId1631" location="" tooltip="" display=""/>
    <hyperlink ref="S2325" r:id="rId1632" location="" tooltip="" display=""/>
    <hyperlink ref="R2326" r:id="rId1633" location="" tooltip="" display=""/>
    <hyperlink ref="R2327" r:id="rId1634" location="" tooltip="" display=""/>
    <hyperlink ref="R2328" r:id="rId1635" location="" tooltip="" display=""/>
    <hyperlink ref="R2329" r:id="rId1636" location="" tooltip="" display=""/>
    <hyperlink ref="R2330" r:id="rId1637" location="" tooltip="" display=""/>
    <hyperlink ref="R2331" r:id="rId1638" location="" tooltip="" display=""/>
    <hyperlink ref="R2332" r:id="rId1639" location="" tooltip="" display=""/>
    <hyperlink ref="R2333" r:id="rId1640" location="" tooltip="" display=""/>
    <hyperlink ref="R2334" r:id="rId1641" location="" tooltip="" display=""/>
    <hyperlink ref="R2335" r:id="rId1642" location="" tooltip="" display=""/>
    <hyperlink ref="R2336" r:id="rId1643" location="" tooltip="" display=""/>
    <hyperlink ref="R2337" r:id="rId1644" location="" tooltip="" display=""/>
    <hyperlink ref="R2338" r:id="rId1645" location="" tooltip="" display=""/>
    <hyperlink ref="R2339" r:id="rId1646" location="" tooltip="" display=""/>
    <hyperlink ref="R2340" r:id="rId1647" location="" tooltip="" display=""/>
    <hyperlink ref="R2341" r:id="rId1648" location="" tooltip="" display=""/>
    <hyperlink ref="R2342" r:id="rId1649" location="" tooltip="" display=""/>
    <hyperlink ref="R2343" r:id="rId1650" location="" tooltip="" display=""/>
    <hyperlink ref="R2344" r:id="rId1651" location="" tooltip="" display=""/>
    <hyperlink ref="R2345" r:id="rId1652" location="" tooltip="" display=""/>
    <hyperlink ref="R2346" r:id="rId1653" location="" tooltip="" display=""/>
    <hyperlink ref="R2347" r:id="rId1654" location="" tooltip="" display=""/>
    <hyperlink ref="R2348" r:id="rId1655" location="" tooltip="" display=""/>
    <hyperlink ref="R2349" r:id="rId1656" location="" tooltip="" display=""/>
    <hyperlink ref="R2350" r:id="rId1657" location="" tooltip="" display=""/>
    <hyperlink ref="R2351" r:id="rId1658" location="" tooltip="" display=""/>
    <hyperlink ref="R2352" r:id="rId1659" location="" tooltip="" display=""/>
    <hyperlink ref="R2353" r:id="rId1660" location="" tooltip="" display=""/>
    <hyperlink ref="R2354" r:id="rId1661" location="" tooltip="" display=""/>
    <hyperlink ref="R2355" r:id="rId1662" location="" tooltip="" display=""/>
    <hyperlink ref="R2356" r:id="rId1663" location="" tooltip="" display=""/>
    <hyperlink ref="R2357" r:id="rId1664" location="" tooltip="" display=""/>
    <hyperlink ref="R2358" r:id="rId1665" location="" tooltip="" display=""/>
    <hyperlink ref="R2359" r:id="rId1666" location="" tooltip="" display=""/>
    <hyperlink ref="R2360" r:id="rId1667" location="" tooltip="" display=""/>
    <hyperlink ref="R2361" r:id="rId1668" location="" tooltip="" display=""/>
    <hyperlink ref="S2361" r:id="rId1669" location="" tooltip="" display=""/>
    <hyperlink ref="R2362" r:id="rId1670" location="" tooltip="" display=""/>
    <hyperlink ref="S2362" r:id="rId1671" location="" tooltip="" display=""/>
    <hyperlink ref="R2365" r:id="rId1672" location="" tooltip="" display=""/>
    <hyperlink ref="R2366" r:id="rId1673" location="" tooltip="" display=""/>
    <hyperlink ref="R2367" r:id="rId1674" location="" tooltip="" display=""/>
    <hyperlink ref="S2367" r:id="rId1675" location="" tooltip="" display=""/>
    <hyperlink ref="R2368" r:id="rId1676" location="" tooltip="" display=""/>
    <hyperlink ref="R2369" r:id="rId1677" location="" tooltip="" display=""/>
    <hyperlink ref="R2370" r:id="rId1678" location="" tooltip="" display=""/>
    <hyperlink ref="R2371" r:id="rId1679" location="" tooltip="" display=""/>
    <hyperlink ref="R2372" r:id="rId1680" location="" tooltip="" display=""/>
    <hyperlink ref="R2373" r:id="rId1681" location="" tooltip="" display=""/>
    <hyperlink ref="R2374" r:id="rId1682" location="" tooltip="" display=""/>
    <hyperlink ref="R2375" r:id="rId1683" location="" tooltip="" display=""/>
    <hyperlink ref="R2376" r:id="rId1684" location="" tooltip="" display=""/>
    <hyperlink ref="R2377" r:id="rId1685" location="" tooltip="" display=""/>
    <hyperlink ref="R2378" r:id="rId1686" location="" tooltip="" display=""/>
    <hyperlink ref="R2379" r:id="rId1687" location="" tooltip="" display=""/>
    <hyperlink ref="R2380" r:id="rId1688" location="" tooltip="" display=""/>
    <hyperlink ref="S2381" r:id="rId1689" location="" tooltip="" display=""/>
    <hyperlink ref="S2382" r:id="rId1690" location="" tooltip="" display=""/>
    <hyperlink ref="R2383" r:id="rId1691" location="" tooltip="" display=""/>
    <hyperlink ref="R2384" r:id="rId1692" location="" tooltip="" display=""/>
    <hyperlink ref="R2385" r:id="rId1693" location="" tooltip="" display=""/>
    <hyperlink ref="R2386" r:id="rId1694" location="" tooltip="" display=""/>
    <hyperlink ref="R2387" r:id="rId1695" location="" tooltip="" display=""/>
    <hyperlink ref="R2388" r:id="rId1696" location="" tooltip="" display=""/>
    <hyperlink ref="R2389" r:id="rId1697" location="" tooltip="" display=""/>
    <hyperlink ref="R2390" r:id="rId1698" location="" tooltip="" display=""/>
    <hyperlink ref="S2390" r:id="rId1699" location="" tooltip="" display=""/>
    <hyperlink ref="R2391" r:id="rId1700" location="" tooltip="" display=""/>
    <hyperlink ref="R2392" r:id="rId1701" location="" tooltip="" display=""/>
    <hyperlink ref="R2393" r:id="rId1702" location="" tooltip="" display=""/>
    <hyperlink ref="R2394" r:id="rId1703" location="" tooltip="" display=""/>
    <hyperlink ref="R2395" r:id="rId1704" location="" tooltip="" display=""/>
    <hyperlink ref="R2396" r:id="rId1705" location="" tooltip="" display=""/>
    <hyperlink ref="R2397" r:id="rId1706" location="" tooltip="" display=""/>
    <hyperlink ref="R2398" r:id="rId1707" location="" tooltip="" display=""/>
    <hyperlink ref="R2399" r:id="rId1708" location="" tooltip="" display=""/>
    <hyperlink ref="R2400" r:id="rId1709" location="" tooltip="" display=""/>
    <hyperlink ref="R2401" r:id="rId1710" location="" tooltip="" display=""/>
    <hyperlink ref="R2402" r:id="rId1711" location="" tooltip="" display=""/>
    <hyperlink ref="R2403" r:id="rId1712" location="" tooltip="" display=""/>
    <hyperlink ref="R2404" r:id="rId1713" location="" tooltip="" display=""/>
    <hyperlink ref="R2405" r:id="rId1714" location="" tooltip="" display=""/>
    <hyperlink ref="R2407" r:id="rId1715" location="" tooltip="" display=""/>
    <hyperlink ref="R2408" r:id="rId1716" location="" tooltip="" display=""/>
    <hyperlink ref="R2409" r:id="rId1717" location="" tooltip="" display=""/>
    <hyperlink ref="R2410" r:id="rId1718" location="" tooltip="" display=""/>
    <hyperlink ref="R2411" r:id="rId1719" location="" tooltip="" display=""/>
    <hyperlink ref="R2412" r:id="rId1720" location="" tooltip="" display=""/>
    <hyperlink ref="R2413" r:id="rId1721" location="" tooltip="" display=""/>
    <hyperlink ref="R2414" r:id="rId1722" location="" tooltip="" display=""/>
    <hyperlink ref="R2415" r:id="rId1723" location="" tooltip="" display=""/>
    <hyperlink ref="R2416" r:id="rId1724" location="" tooltip="" display=""/>
    <hyperlink ref="R2417" r:id="rId1725" location="" tooltip="" display=""/>
    <hyperlink ref="R2418" r:id="rId1726" location="" tooltip="" display=""/>
    <hyperlink ref="R2419" r:id="rId1727" location="" tooltip="" display=""/>
    <hyperlink ref="S2420" r:id="rId1728" location="" tooltip="" display=""/>
    <hyperlink ref="R2421" r:id="rId1729" location="" tooltip="" display=""/>
    <hyperlink ref="R2422" r:id="rId1730" location="" tooltip="" display=""/>
    <hyperlink ref="R2423" r:id="rId1731" location="" tooltip="" display=""/>
    <hyperlink ref="R2424" r:id="rId1732" location="" tooltip="" display=""/>
    <hyperlink ref="R2425" r:id="rId1733" location="" tooltip="" display=""/>
    <hyperlink ref="R2426" r:id="rId1734" location="" tooltip="" display=""/>
    <hyperlink ref="R2427" r:id="rId1735" location="" tooltip="" display=""/>
    <hyperlink ref="R2428" r:id="rId1736" location="" tooltip="" display=""/>
    <hyperlink ref="R2429" r:id="rId1737" location="" tooltip="" display=""/>
    <hyperlink ref="R2430" r:id="rId1738" location="" tooltip="" display=""/>
    <hyperlink ref="R2431" r:id="rId1739" location="" tooltip="" display=""/>
    <hyperlink ref="R2432" r:id="rId1740" location="" tooltip="" display=""/>
    <hyperlink ref="R2433" r:id="rId1741" location="" tooltip="" display=""/>
    <hyperlink ref="R2434" r:id="rId1742" location="" tooltip="" display=""/>
    <hyperlink ref="R2435" r:id="rId1743" location="" tooltip="" display=""/>
    <hyperlink ref="R2436" r:id="rId1744" location="" tooltip="" display=""/>
    <hyperlink ref="S2436" r:id="rId1745" location="" tooltip="" display=""/>
    <hyperlink ref="R2437" r:id="rId1746" location="" tooltip="" display=""/>
    <hyperlink ref="S2437" r:id="rId1747" location="" tooltip="" display=""/>
    <hyperlink ref="R2438" r:id="rId1748" location="" tooltip="" display=""/>
    <hyperlink ref="R2439" r:id="rId1749" location="" tooltip="" display=""/>
    <hyperlink ref="R2440" r:id="rId1750" location="" tooltip="" display=""/>
    <hyperlink ref="R2441" r:id="rId1751" location="" tooltip="" display=""/>
    <hyperlink ref="R2442" r:id="rId1752" location="" tooltip="" display=""/>
    <hyperlink ref="R2443" r:id="rId1753" location="" tooltip="" display=""/>
    <hyperlink ref="R2444" r:id="rId1754" location="" tooltip="" display=""/>
    <hyperlink ref="R2445" r:id="rId1755" location="" tooltip="" display=""/>
    <hyperlink ref="R2446" r:id="rId1756" location="" tooltip="" display=""/>
    <hyperlink ref="R2447" r:id="rId1757" location="" tooltip="" display=""/>
    <hyperlink ref="R2448" r:id="rId1758" location="" tooltip="" display=""/>
    <hyperlink ref="R2449" r:id="rId1759" location="" tooltip="" display=""/>
    <hyperlink ref="S2450" r:id="rId1760" location="" tooltip="" display=""/>
    <hyperlink ref="S2451" r:id="rId1761" location="" tooltip="" display=""/>
    <hyperlink ref="S2452" r:id="rId1762" location="" tooltip="" display=""/>
    <hyperlink ref="S2453" r:id="rId1763" location="" tooltip="" display=""/>
    <hyperlink ref="S2454" r:id="rId1764" location="" tooltip="" display=""/>
    <hyperlink ref="S2455" r:id="rId1765" location="" tooltip="" display=""/>
    <hyperlink ref="R2456" r:id="rId1766" location="" tooltip="" display=""/>
    <hyperlink ref="S2457" r:id="rId1767" location="" tooltip="" display=""/>
    <hyperlink ref="S2458" r:id="rId1768" location="" tooltip="" display=""/>
    <hyperlink ref="R2460" r:id="rId1769" location="" tooltip="" display=""/>
    <hyperlink ref="R2461" r:id="rId1770" location="" tooltip="" display=""/>
    <hyperlink ref="R2462" r:id="rId1771" location="" tooltip="" display=""/>
    <hyperlink ref="R2463" r:id="rId1772" location="" tooltip="" display=""/>
    <hyperlink ref="R2464" r:id="rId1773" location="" tooltip="" display=""/>
    <hyperlink ref="R2465" r:id="rId1774" location="" tooltip="" display=""/>
    <hyperlink ref="R2466" r:id="rId1775" location="" tooltip="" display=""/>
    <hyperlink ref="R2467" r:id="rId1776" location="" tooltip="" display=""/>
    <hyperlink ref="S2468" r:id="rId1777" location="" tooltip="" display=""/>
    <hyperlink ref="R2469" r:id="rId1778" location="" tooltip="" display=""/>
    <hyperlink ref="R2470" r:id="rId1779" location="" tooltip="" display=""/>
    <hyperlink ref="R2471" r:id="rId1780" location="" tooltip="" display=""/>
    <hyperlink ref="R2472" r:id="rId1781" location="" tooltip="" display=""/>
    <hyperlink ref="R2473" r:id="rId1782" location="" tooltip="" display=""/>
    <hyperlink ref="R2474" r:id="rId1783" location="" tooltip="" display=""/>
    <hyperlink ref="R2475" r:id="rId1784" location="" tooltip="" display=""/>
    <hyperlink ref="R2476" r:id="rId1785" location="" tooltip="" display=""/>
    <hyperlink ref="R2477" r:id="rId1786" location="" tooltip="" display=""/>
    <hyperlink ref="R2478" r:id="rId1787" location="" tooltip="" display=""/>
    <hyperlink ref="R2479" r:id="rId1788" location="" tooltip="" display=""/>
    <hyperlink ref="S2479" r:id="rId1789" location="" tooltip="" display=""/>
    <hyperlink ref="R2480" r:id="rId1790" location="" tooltip="" display=""/>
    <hyperlink ref="R2481" r:id="rId1791" location="" tooltip="" display=""/>
    <hyperlink ref="R2482" r:id="rId1792" location="" tooltip="" display=""/>
    <hyperlink ref="R2483" r:id="rId1793" location="" tooltip="" display=""/>
    <hyperlink ref="R2484" r:id="rId1794" location="" tooltip="" display=""/>
    <hyperlink ref="R2485" r:id="rId1795" location="" tooltip="" display=""/>
    <hyperlink ref="R2486" r:id="rId1796" location="" tooltip="" display=""/>
    <hyperlink ref="R2487" r:id="rId1797" location="" tooltip="" display=""/>
    <hyperlink ref="R2488" r:id="rId1798" location="" tooltip="" display=""/>
    <hyperlink ref="R2489" r:id="rId1799" location="" tooltip="" display=""/>
    <hyperlink ref="R2490" r:id="rId1800" location="" tooltip="" display=""/>
    <hyperlink ref="R2491" r:id="rId1801" location="" tooltip="" display=""/>
    <hyperlink ref="R2492" r:id="rId1802" location="" tooltip="" display=""/>
    <hyperlink ref="R2493" r:id="rId1803" location="" tooltip="" display=""/>
    <hyperlink ref="R2494" r:id="rId1804" location="" tooltip="" display=""/>
    <hyperlink ref="R2495" r:id="rId1805" location="" tooltip="" display=""/>
    <hyperlink ref="R2496" r:id="rId1806" location="" tooltip="" display=""/>
    <hyperlink ref="R2497" r:id="rId1807" location="" tooltip="" display=""/>
    <hyperlink ref="R2498" r:id="rId1808" location="" tooltip="" display=""/>
    <hyperlink ref="R2499" r:id="rId1809" location="" tooltip="" display=""/>
    <hyperlink ref="R2500" r:id="rId1810" location="" tooltip="" display=""/>
    <hyperlink ref="R2501" r:id="rId1811" location="" tooltip="" display=""/>
    <hyperlink ref="R2502" r:id="rId1812" location="" tooltip="" display=""/>
    <hyperlink ref="R2503" r:id="rId1813" location="" tooltip="" display=""/>
    <hyperlink ref="S2504" r:id="rId1814" location="" tooltip="" display=""/>
    <hyperlink ref="R2505" r:id="rId1815" location="" tooltip="" display=""/>
    <hyperlink ref="R2506" r:id="rId1816" location="" tooltip="" display=""/>
    <hyperlink ref="R2507" r:id="rId1817" location="" tooltip="" display=""/>
    <hyperlink ref="R2508" r:id="rId1818" location="" tooltip="" display=""/>
    <hyperlink ref="R2509" r:id="rId1819" location="" tooltip="" display=""/>
    <hyperlink ref="R2510" r:id="rId1820" location="" tooltip="" display=""/>
    <hyperlink ref="R2511" r:id="rId1821" location="" tooltip="" display=""/>
    <hyperlink ref="R2512" r:id="rId1822" location="" tooltip="" display=""/>
    <hyperlink ref="R2513" r:id="rId1823" location="" tooltip="" display=""/>
    <hyperlink ref="R2514" r:id="rId1824" location="" tooltip="" display=""/>
    <hyperlink ref="R2515" r:id="rId1825" location="" tooltip="" display=""/>
    <hyperlink ref="R2516" r:id="rId1826" location="" tooltip="" display=""/>
    <hyperlink ref="R2517" r:id="rId1827" location="" tooltip="" display=""/>
    <hyperlink ref="R2518" r:id="rId1828" location="" tooltip="" display=""/>
    <hyperlink ref="S2519" r:id="rId1829" location="" tooltip="" display=""/>
    <hyperlink ref="R2520" r:id="rId1830" location="" tooltip="" display=""/>
    <hyperlink ref="R2521" r:id="rId1831" location="" tooltip="" display=""/>
    <hyperlink ref="R2522" r:id="rId1832" location="" tooltip="" display=""/>
    <hyperlink ref="R2523" r:id="rId1833" location="" tooltip="" display=""/>
    <hyperlink ref="R2524" r:id="rId1834" location="" tooltip="" display=""/>
    <hyperlink ref="R2525" r:id="rId1835" location="" tooltip="" display=""/>
    <hyperlink ref="R2526" r:id="rId1836" location="" tooltip="" display=""/>
    <hyperlink ref="R2527" r:id="rId1837" location="" tooltip="" display=""/>
    <hyperlink ref="R2528" r:id="rId1838" location="" tooltip="" display=""/>
    <hyperlink ref="R2529" r:id="rId1839" location="" tooltip="" display=""/>
    <hyperlink ref="T2530" r:id="rId1840" location="" tooltip="" display=""/>
    <hyperlink ref="S2531" r:id="rId1841" location="" tooltip="" display=""/>
    <hyperlink ref="S2532" r:id="rId1842" location="" tooltip="" display=""/>
    <hyperlink ref="R2533" r:id="rId1843" location="" tooltip="" display=""/>
    <hyperlink ref="S2534" r:id="rId1844" location="" tooltip="" display=""/>
    <hyperlink ref="S2535" r:id="rId1845" location="" tooltip="" display=""/>
    <hyperlink ref="S2536" r:id="rId1846" location="" tooltip="" display=""/>
    <hyperlink ref="S2537" r:id="rId1847" location="" tooltip="" display=""/>
    <hyperlink ref="S2538" r:id="rId1848" location="" tooltip="" display=""/>
    <hyperlink ref="R2539" r:id="rId1849" location="" tooltip="" display=""/>
    <hyperlink ref="R2540" r:id="rId1850" location="" tooltip="" display=""/>
    <hyperlink ref="T2541" r:id="rId1851" location="" tooltip="" display=""/>
    <hyperlink ref="R2542" r:id="rId1852" location="" tooltip="" display=""/>
    <hyperlink ref="R2543" r:id="rId1853" location="" tooltip="" display=""/>
    <hyperlink ref="R2544" r:id="rId1854" location="" tooltip="" display=""/>
    <hyperlink ref="R2545" r:id="rId1855" location="" tooltip="" display=""/>
    <hyperlink ref="S2545" r:id="rId1856" location="" tooltip="" display=""/>
    <hyperlink ref="R2546" r:id="rId1857" location="" tooltip="" display=""/>
    <hyperlink ref="R2547" r:id="rId1858" location="" tooltip="" display=""/>
    <hyperlink ref="R2548" r:id="rId1859" location="" tooltip="" display=""/>
    <hyperlink ref="R2549" r:id="rId1860" location="" tooltip="" display=""/>
    <hyperlink ref="R2550" r:id="rId1861" location="" tooltip="" display=""/>
    <hyperlink ref="R2551" r:id="rId1862" location="" tooltip="" display=""/>
    <hyperlink ref="S2552" r:id="rId1863" location="" tooltip="" display=""/>
    <hyperlink ref="R2553" r:id="rId1864" location="" tooltip="" display=""/>
    <hyperlink ref="R2554" r:id="rId1865" location="" tooltip="" display=""/>
    <hyperlink ref="R2555" r:id="rId1866" location="" tooltip="" display=""/>
    <hyperlink ref="R2556" r:id="rId1867" location="" tooltip="" display=""/>
    <hyperlink ref="R2557" r:id="rId1868" location="" tooltip="" display=""/>
    <hyperlink ref="R2558" r:id="rId1869" location="" tooltip="" display=""/>
    <hyperlink ref="R2559" r:id="rId1870" location="" tooltip="" display=""/>
    <hyperlink ref="R2560" r:id="rId1871" location="" tooltip="" display=""/>
    <hyperlink ref="R2561" r:id="rId1872" location="" tooltip="" display=""/>
    <hyperlink ref="R2562" r:id="rId1873" location="" tooltip="" display=""/>
    <hyperlink ref="R2563" r:id="rId1874" location="" tooltip="" display=""/>
    <hyperlink ref="R2564" r:id="rId1875" location="" tooltip="" display=""/>
    <hyperlink ref="R2565" r:id="rId1876" location="" tooltip="" display=""/>
    <hyperlink ref="R2566" r:id="rId1877" location="" tooltip="" display=""/>
    <hyperlink ref="R2567" r:id="rId1878" location="" tooltip="" display=""/>
    <hyperlink ref="R2568" r:id="rId1879" location="" tooltip="" display=""/>
    <hyperlink ref="R2569" r:id="rId1880" location="" tooltip="" display=""/>
    <hyperlink ref="R2570" r:id="rId1881" location="" tooltip="" display=""/>
    <hyperlink ref="R2571" r:id="rId1882" location="" tooltip="" display=""/>
    <hyperlink ref="R2572" r:id="rId1883" location="" tooltip="" display=""/>
    <hyperlink ref="R2573" r:id="rId1884" location="" tooltip="" display=""/>
    <hyperlink ref="S2573" r:id="rId1885" location="" tooltip="" display=""/>
    <hyperlink ref="R2574" r:id="rId1886" location="" tooltip="" display=""/>
    <hyperlink ref="S2574" r:id="rId1887" location="" tooltip="" display=""/>
    <hyperlink ref="R2575" r:id="rId1888" location="" tooltip="" display=""/>
    <hyperlink ref="R2576" r:id="rId1889" location="" tooltip="" display=""/>
    <hyperlink ref="R2577" r:id="rId1890" location="" tooltip="" display=""/>
    <hyperlink ref="R2578" r:id="rId1891" location="" tooltip="" display=""/>
    <hyperlink ref="R2579" r:id="rId1892" location="" tooltip="" display=""/>
    <hyperlink ref="R2580" r:id="rId1893" location="" tooltip="" display=""/>
    <hyperlink ref="R2581" r:id="rId1894" location="" tooltip="" display=""/>
    <hyperlink ref="R2582" r:id="rId1895" location="" tooltip="" display=""/>
    <hyperlink ref="R2583" r:id="rId1896" location="" tooltip="" display=""/>
    <hyperlink ref="R2584" r:id="rId1897" location="" tooltip="" display=""/>
    <hyperlink ref="R2585" r:id="rId1898" location="" tooltip="" display=""/>
    <hyperlink ref="R2586" r:id="rId1899" location="" tooltip="" display=""/>
    <hyperlink ref="R2587" r:id="rId1900" location="" tooltip="" display=""/>
    <hyperlink ref="R2588" r:id="rId1901" location="" tooltip="" display=""/>
    <hyperlink ref="R2589" r:id="rId1902" location="" tooltip="" display=""/>
    <hyperlink ref="R2590" r:id="rId1903" location="" tooltip="" display=""/>
    <hyperlink ref="R2591" r:id="rId1904" location="" tooltip="" display=""/>
    <hyperlink ref="R2592" r:id="rId1905" location="" tooltip="" display=""/>
    <hyperlink ref="S2592" r:id="rId1906" location="" tooltip="" display=""/>
    <hyperlink ref="R2593" r:id="rId1907" location="" tooltip="" display=""/>
    <hyperlink ref="R2594" r:id="rId1908" location="" tooltip="" display=""/>
    <hyperlink ref="R2595" r:id="rId1909" location="" tooltip="" display=""/>
    <hyperlink ref="S2596" r:id="rId1910" location="" tooltip="" display=""/>
    <hyperlink ref="R2597" r:id="rId1911" location="" tooltip="" display=""/>
    <hyperlink ref="R2598" r:id="rId1912" location="" tooltip="" display=""/>
    <hyperlink ref="R2599" r:id="rId1913" location="" tooltip="" display=""/>
    <hyperlink ref="R2600" r:id="rId1914" location="" tooltip="" display=""/>
    <hyperlink ref="R2601" r:id="rId1915" location="" tooltip="" display=""/>
    <hyperlink ref="R2602" r:id="rId1916" location="" tooltip="" display=""/>
    <hyperlink ref="R2603" r:id="rId1917" location="" tooltip="" display=""/>
    <hyperlink ref="R2604" r:id="rId1918" location="" tooltip="" display=""/>
    <hyperlink ref="R2605" r:id="rId1919" location="" tooltip="" display=""/>
    <hyperlink ref="R2606" r:id="rId1920" location="" tooltip="" display=""/>
    <hyperlink ref="R2607" r:id="rId1921" location="" tooltip="" display=""/>
    <hyperlink ref="S2607" r:id="rId1922" location="" tooltip="" display=""/>
    <hyperlink ref="R2608" r:id="rId1923" location="" tooltip="" display=""/>
    <hyperlink ref="S2608" r:id="rId1924" location="" tooltip="" display=""/>
    <hyperlink ref="R2609" r:id="rId1925" location="" tooltip="" display=""/>
  </hyperlinks>
  <pageMargins left="0" right="0" top="0.905512" bottom="0.393701" header="0.15" footer="0"/>
  <pageSetup firstPageNumber="1" fitToHeight="1" fitToWidth="1" scale="100" useFirstPageNumber="0" orientation="landscape" pageOrder="downThenOver"/>
  <headerFooter>
    <oddHeader>&amp;C&amp;"Garamond,Regular"&amp;12&amp;K00000012 de mayo de 2014</oddHeader>
    <oddFooter>&amp;C&amp;"Garamond,Regular"&amp;12&amp;K000000Página &amp;P de &amp;N&amp;R&amp;"Garamond,Regular"&amp;12&amp;K00000025/10/2020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