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3.xml" ContentType="application/vnd.ms-office.chartstyle+xml"/>
  <Override PartName="/xl/charts/style1.xml" ContentType="application/vnd.ms-office.chartstyle+xml"/>
  <Override PartName="/xl/charts/style2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sharedStrings.xml" ContentType="application/vnd.openxmlformats-officedocument.spreadsheetml.sharedStrings+xml"/>
  <Override PartName="/xl/charts/colors3.xml" ContentType="application/vnd.ms-office.chartcolorstyle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00" activeTab="7"/>
  </bookViews>
  <sheets>
    <sheet name="Q1A (try to)" sheetId="8" r:id="rId1"/>
    <sheet name="Q1A" sheetId="2" r:id="rId2"/>
    <sheet name="Q1B" sheetId="3" r:id="rId3"/>
    <sheet name="Q1C" sheetId="5" r:id="rId4"/>
    <sheet name="Q1D" sheetId="7" r:id="rId5"/>
    <sheet name="Q1D v2" sheetId="9" r:id="rId6"/>
    <sheet name="Q2A" sheetId="1" r:id="rId7"/>
    <sheet name="Q2E" sheetId="10" r:id="rId8"/>
    <sheet name="Q4" sheetId="4" r:id="rId9"/>
    <sheet name="Sheet1" sheetId="6" r:id="rId10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0"/>
  <c r="B8"/>
  <c r="B6"/>
  <c r="B3"/>
  <c r="E101" i="9"/>
  <c r="D17"/>
  <c r="D12"/>
  <c r="D97"/>
  <c r="D92"/>
  <c r="D87"/>
  <c r="D82"/>
  <c r="D77"/>
  <c r="D72"/>
  <c r="D67"/>
  <c r="D62"/>
  <c r="D57"/>
  <c r="D52"/>
  <c r="D47"/>
  <c r="D42"/>
  <c r="D37"/>
  <c r="D32"/>
  <c r="D27"/>
  <c r="D22"/>
  <c r="D7"/>
  <c r="L98"/>
  <c r="I4" i="5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3"/>
  <c r="D3" i="3"/>
  <c r="F3" i="8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3" i="2"/>
  <c r="H3" s="1"/>
  <c r="F4"/>
  <c r="H4" s="1"/>
  <c r="F5"/>
  <c r="F6"/>
  <c r="F7"/>
  <c r="H7" s="1"/>
  <c r="F8"/>
  <c r="H8" s="1"/>
  <c r="F9"/>
  <c r="F10"/>
  <c r="F11"/>
  <c r="H11" s="1"/>
  <c r="F12"/>
  <c r="H12" s="1"/>
  <c r="F13"/>
  <c r="F14"/>
  <c r="F15"/>
  <c r="H15" s="1"/>
  <c r="F16"/>
  <c r="H16" s="1"/>
  <c r="F17"/>
  <c r="F18"/>
  <c r="F19"/>
  <c r="H19" s="1"/>
  <c r="F20"/>
  <c r="H20" s="1"/>
  <c r="F21"/>
  <c r="F22"/>
  <c r="F23"/>
  <c r="H23" s="1"/>
  <c r="F24"/>
  <c r="H24" s="1"/>
  <c r="F25"/>
  <c r="F26"/>
  <c r="F27"/>
  <c r="H27" s="1"/>
  <c r="F28"/>
  <c r="H28" s="1"/>
  <c r="F29"/>
  <c r="F30"/>
  <c r="F31"/>
  <c r="H31" s="1"/>
  <c r="F32"/>
  <c r="H32" s="1"/>
  <c r="F33"/>
  <c r="F34"/>
  <c r="F35"/>
  <c r="H35" s="1"/>
  <c r="F36"/>
  <c r="H36" s="1"/>
  <c r="F37"/>
  <c r="F38"/>
  <c r="F39"/>
  <c r="H39" s="1"/>
  <c r="F40"/>
  <c r="H40" s="1"/>
  <c r="F41"/>
  <c r="F42"/>
  <c r="F43"/>
  <c r="H43" s="1"/>
  <c r="F44"/>
  <c r="H44" s="1"/>
  <c r="F45"/>
  <c r="F46"/>
  <c r="F47"/>
  <c r="H47" s="1"/>
  <c r="F48"/>
  <c r="H48" s="1"/>
  <c r="F49"/>
  <c r="F50"/>
  <c r="F51"/>
  <c r="H51" s="1"/>
  <c r="F52"/>
  <c r="H52" s="1"/>
  <c r="F53"/>
  <c r="F54"/>
  <c r="F55"/>
  <c r="H55" s="1"/>
  <c r="F56"/>
  <c r="H56" s="1"/>
  <c r="F57"/>
  <c r="F58"/>
  <c r="F59"/>
  <c r="H59" s="1"/>
  <c r="F60"/>
  <c r="H60" s="1"/>
  <c r="F61"/>
  <c r="F62"/>
  <c r="F63"/>
  <c r="H63" s="1"/>
  <c r="F64"/>
  <c r="H64" s="1"/>
  <c r="F65"/>
  <c r="F66"/>
  <c r="F67"/>
  <c r="H67" s="1"/>
  <c r="F68"/>
  <c r="H68" s="1"/>
  <c r="F69"/>
  <c r="F70"/>
  <c r="F71"/>
  <c r="H71" s="1"/>
  <c r="F72"/>
  <c r="H72" s="1"/>
  <c r="F73"/>
  <c r="F74"/>
  <c r="F75"/>
  <c r="H75" s="1"/>
  <c r="F76"/>
  <c r="H76" s="1"/>
  <c r="F77"/>
  <c r="F78"/>
  <c r="F79"/>
  <c r="H79" s="1"/>
  <c r="F80"/>
  <c r="H80" s="1"/>
  <c r="F81"/>
  <c r="F82"/>
  <c r="F83"/>
  <c r="H83" s="1"/>
  <c r="F84"/>
  <c r="H84" s="1"/>
  <c r="F85"/>
  <c r="F86"/>
  <c r="F87"/>
  <c r="H87" s="1"/>
  <c r="F88"/>
  <c r="H88" s="1"/>
  <c r="F89"/>
  <c r="F90"/>
  <c r="F91"/>
  <c r="H91" s="1"/>
  <c r="F92"/>
  <c r="H92" s="1"/>
  <c r="F93"/>
  <c r="F94"/>
  <c r="F95"/>
  <c r="H95" s="1"/>
  <c r="F96"/>
  <c r="H96" s="1"/>
  <c r="F97"/>
  <c r="F98"/>
  <c r="F99"/>
  <c r="H99" s="1"/>
  <c r="F100"/>
  <c r="H100" s="1"/>
  <c r="F101"/>
  <c r="F102"/>
  <c r="F103"/>
  <c r="H103" s="1"/>
  <c r="F104"/>
  <c r="H104" s="1"/>
  <c r="F105"/>
  <c r="F106"/>
  <c r="F107"/>
  <c r="H107" s="1"/>
  <c r="F108"/>
  <c r="H108" s="1"/>
  <c r="F109"/>
  <c r="F110"/>
  <c r="F111"/>
  <c r="H111" s="1"/>
  <c r="F112"/>
  <c r="H112" s="1"/>
  <c r="F113"/>
  <c r="F114"/>
  <c r="F115"/>
  <c r="H115" s="1"/>
  <c r="F116"/>
  <c r="H116" s="1"/>
  <c r="F117"/>
  <c r="F118"/>
  <c r="F119"/>
  <c r="H119" s="1"/>
  <c r="F120"/>
  <c r="H120" s="1"/>
  <c r="F121"/>
  <c r="F122"/>
  <c r="F123"/>
  <c r="H123" s="1"/>
  <c r="F124"/>
  <c r="H124" s="1"/>
  <c r="F125"/>
  <c r="F126"/>
  <c r="F127"/>
  <c r="H127" s="1"/>
  <c r="F128"/>
  <c r="H128" s="1"/>
  <c r="F129"/>
  <c r="F130"/>
  <c r="F131"/>
  <c r="H131" s="1"/>
  <c r="F132"/>
  <c r="H132" s="1"/>
  <c r="F133"/>
  <c r="F134"/>
  <c r="F135"/>
  <c r="H135" s="1"/>
  <c r="F136"/>
  <c r="H136" s="1"/>
  <c r="F137"/>
  <c r="F138"/>
  <c r="F139"/>
  <c r="H139" s="1"/>
  <c r="F140"/>
  <c r="H140" s="1"/>
  <c r="F141"/>
  <c r="F142"/>
  <c r="F143"/>
  <c r="H143" s="1"/>
  <c r="F144"/>
  <c r="H144" s="1"/>
  <c r="F145"/>
  <c r="F146"/>
  <c r="F147"/>
  <c r="H147" s="1"/>
  <c r="F148"/>
  <c r="H148" s="1"/>
  <c r="F149"/>
  <c r="F150"/>
  <c r="F151"/>
  <c r="H151" s="1"/>
  <c r="F152"/>
  <c r="H152" s="1"/>
  <c r="F153"/>
  <c r="F154"/>
  <c r="F155"/>
  <c r="H155" s="1"/>
  <c r="F156"/>
  <c r="H156" s="1"/>
  <c r="F157"/>
  <c r="F158"/>
  <c r="F159"/>
  <c r="H159" s="1"/>
  <c r="F160"/>
  <c r="H160" s="1"/>
  <c r="F161"/>
  <c r="F162"/>
  <c r="F163"/>
  <c r="H163" s="1"/>
  <c r="F164"/>
  <c r="H164" s="1"/>
  <c r="F165"/>
  <c r="F166"/>
  <c r="F167"/>
  <c r="H167" s="1"/>
  <c r="F168"/>
  <c r="H168" s="1"/>
  <c r="F169"/>
  <c r="F170"/>
  <c r="F171"/>
  <c r="H171" s="1"/>
  <c r="F172"/>
  <c r="H172" s="1"/>
  <c r="F173"/>
  <c r="F174"/>
  <c r="F175"/>
  <c r="H175" s="1"/>
  <c r="F176"/>
  <c r="H176" s="1"/>
  <c r="F177"/>
  <c r="F178"/>
  <c r="F179"/>
  <c r="H179" s="1"/>
  <c r="F180"/>
  <c r="H180" s="1"/>
  <c r="F181"/>
  <c r="F182"/>
  <c r="F183"/>
  <c r="H183" s="1"/>
  <c r="F184"/>
  <c r="H184" s="1"/>
  <c r="F185"/>
  <c r="F186"/>
  <c r="F187"/>
  <c r="H187" s="1"/>
  <c r="F188"/>
  <c r="H188" s="1"/>
  <c r="F189"/>
  <c r="F190"/>
  <c r="F191"/>
  <c r="H191" s="1"/>
  <c r="F192"/>
  <c r="H192" s="1"/>
  <c r="F193"/>
  <c r="F194"/>
  <c r="F195"/>
  <c r="H195" s="1"/>
  <c r="F196"/>
  <c r="H196" s="1"/>
  <c r="F197"/>
  <c r="F198"/>
  <c r="F199"/>
  <c r="H199" s="1"/>
  <c r="F200"/>
  <c r="H200" s="1"/>
  <c r="F201"/>
  <c r="F202"/>
  <c r="F203"/>
  <c r="H203" s="1"/>
  <c r="F204"/>
  <c r="H204" s="1"/>
  <c r="F205"/>
  <c r="F206"/>
  <c r="F207"/>
  <c r="H207" s="1"/>
  <c r="F208"/>
  <c r="H208" s="1"/>
  <c r="F209"/>
  <c r="F210"/>
  <c r="F211"/>
  <c r="H211" s="1"/>
  <c r="F212"/>
  <c r="H212" s="1"/>
  <c r="F213"/>
  <c r="F214"/>
  <c r="F215"/>
  <c r="H215" s="1"/>
  <c r="F216"/>
  <c r="H216" s="1"/>
  <c r="F217"/>
  <c r="F218"/>
  <c r="F219"/>
  <c r="H219" s="1"/>
  <c r="F220"/>
  <c r="H220" s="1"/>
  <c r="F221"/>
  <c r="F222"/>
  <c r="F223"/>
  <c r="H223" s="1"/>
  <c r="F224"/>
  <c r="H224" s="1"/>
  <c r="F225"/>
  <c r="F226"/>
  <c r="F227"/>
  <c r="H227" s="1"/>
  <c r="F228"/>
  <c r="H228" s="1"/>
  <c r="F229"/>
  <c r="F230"/>
  <c r="F231"/>
  <c r="H231" s="1"/>
  <c r="F232"/>
  <c r="H232" s="1"/>
  <c r="F233"/>
  <c r="F234"/>
  <c r="F235"/>
  <c r="H235" s="1"/>
  <c r="F236"/>
  <c r="H236" s="1"/>
  <c r="F237"/>
  <c r="F238"/>
  <c r="F239"/>
  <c r="H239" s="1"/>
  <c r="F240"/>
  <c r="H240" s="1"/>
  <c r="F241"/>
  <c r="F242"/>
  <c r="F243"/>
  <c r="H243" s="1"/>
  <c r="F244"/>
  <c r="H244" s="1"/>
  <c r="F245"/>
  <c r="F246"/>
  <c r="F247"/>
  <c r="H247" s="1"/>
  <c r="F248"/>
  <c r="H248" s="1"/>
  <c r="F249"/>
  <c r="F250"/>
  <c r="F251"/>
  <c r="H251" s="1"/>
  <c r="F252"/>
  <c r="H252" s="1"/>
  <c r="F253"/>
  <c r="F254"/>
  <c r="F255"/>
  <c r="H255" s="1"/>
  <c r="F256"/>
  <c r="H256" s="1"/>
  <c r="F257"/>
  <c r="F258"/>
  <c r="F259"/>
  <c r="H259" s="1"/>
  <c r="F260"/>
  <c r="H260" s="1"/>
  <c r="F261"/>
  <c r="F262"/>
  <c r="F263"/>
  <c r="H263" s="1"/>
  <c r="F264"/>
  <c r="H264" s="1"/>
  <c r="F265"/>
  <c r="F266"/>
  <c r="F267"/>
  <c r="H267" s="1"/>
  <c r="F268"/>
  <c r="H268" s="1"/>
  <c r="F269"/>
  <c r="F270"/>
  <c r="F271"/>
  <c r="H271" s="1"/>
  <c r="F272"/>
  <c r="H272" s="1"/>
  <c r="F273"/>
  <c r="F274"/>
  <c r="F275"/>
  <c r="H275" s="1"/>
  <c r="F276"/>
  <c r="H276" s="1"/>
  <c r="F277"/>
  <c r="F278"/>
  <c r="F279"/>
  <c r="H279" s="1"/>
  <c r="F280"/>
  <c r="H280" s="1"/>
  <c r="F281"/>
  <c r="F282"/>
  <c r="F283"/>
  <c r="H283" s="1"/>
  <c r="F284"/>
  <c r="H284" s="1"/>
  <c r="F285"/>
  <c r="F286"/>
  <c r="F287"/>
  <c r="H287" s="1"/>
  <c r="F288"/>
  <c r="H288" s="1"/>
  <c r="F289"/>
  <c r="F290"/>
  <c r="F291"/>
  <c r="H291" s="1"/>
  <c r="F292"/>
  <c r="H292" s="1"/>
  <c r="F293"/>
  <c r="F294"/>
  <c r="F295"/>
  <c r="H295" s="1"/>
  <c r="F296"/>
  <c r="H296" s="1"/>
  <c r="F297"/>
  <c r="F298"/>
  <c r="F299"/>
  <c r="H299" s="1"/>
  <c r="F300"/>
  <c r="H300" s="1"/>
  <c r="F301"/>
  <c r="F302"/>
  <c r="F303"/>
  <c r="H303" s="1"/>
  <c r="F304"/>
  <c r="H304" s="1"/>
  <c r="F305"/>
  <c r="F306"/>
  <c r="F307"/>
  <c r="H307" s="1"/>
  <c r="F308"/>
  <c r="H308" s="1"/>
  <c r="F309"/>
  <c r="F310"/>
  <c r="F311"/>
  <c r="H311" s="1"/>
  <c r="F312"/>
  <c r="H312" s="1"/>
  <c r="F313"/>
  <c r="F314"/>
  <c r="F315"/>
  <c r="H315" s="1"/>
  <c r="F316"/>
  <c r="H316" s="1"/>
  <c r="F317"/>
  <c r="F318"/>
  <c r="F319"/>
  <c r="H319" s="1"/>
  <c r="F320"/>
  <c r="H320" s="1"/>
  <c r="F321"/>
  <c r="F322"/>
  <c r="F323"/>
  <c r="H323" s="1"/>
  <c r="F324"/>
  <c r="H324" s="1"/>
  <c r="F325"/>
  <c r="F326"/>
  <c r="F327"/>
  <c r="H327" s="1"/>
  <c r="F328"/>
  <c r="H328" s="1"/>
  <c r="F329"/>
  <c r="F330"/>
  <c r="F331"/>
  <c r="H331" s="1"/>
  <c r="F332"/>
  <c r="H332" s="1"/>
  <c r="F333"/>
  <c r="F334"/>
  <c r="F335"/>
  <c r="H335" s="1"/>
  <c r="F336"/>
  <c r="H336" s="1"/>
  <c r="F337"/>
  <c r="F338"/>
  <c r="F339"/>
  <c r="H339" s="1"/>
  <c r="F340"/>
  <c r="H340" s="1"/>
  <c r="F341"/>
  <c r="F342"/>
  <c r="F343"/>
  <c r="H343" s="1"/>
  <c r="F344"/>
  <c r="H344" s="1"/>
  <c r="F345"/>
  <c r="F346"/>
  <c r="F347"/>
  <c r="H347" s="1"/>
  <c r="F348"/>
  <c r="H348" s="1"/>
  <c r="F349"/>
  <c r="F350"/>
  <c r="F351"/>
  <c r="H351" s="1"/>
  <c r="F352"/>
  <c r="H352" s="1"/>
  <c r="F353"/>
  <c r="F354"/>
  <c r="F355"/>
  <c r="H355" s="1"/>
  <c r="F356"/>
  <c r="H356" s="1"/>
  <c r="F357"/>
  <c r="F358"/>
  <c r="F359"/>
  <c r="H359" s="1"/>
  <c r="F360"/>
  <c r="H360" s="1"/>
  <c r="F361"/>
  <c r="F362"/>
  <c r="F363"/>
  <c r="H363" s="1"/>
  <c r="F364"/>
  <c r="H364" s="1"/>
  <c r="F365"/>
  <c r="F366"/>
  <c r="F367"/>
  <c r="H367" s="1"/>
  <c r="F368"/>
  <c r="H368" s="1"/>
  <c r="F369"/>
  <c r="F370"/>
  <c r="F371"/>
  <c r="H371" s="1"/>
  <c r="F372"/>
  <c r="H372" s="1"/>
  <c r="F373"/>
  <c r="F374"/>
  <c r="F375"/>
  <c r="H375" s="1"/>
  <c r="F376"/>
  <c r="H376" s="1"/>
  <c r="F377"/>
  <c r="F378"/>
  <c r="F379"/>
  <c r="H379" s="1"/>
  <c r="F380"/>
  <c r="H380" s="1"/>
  <c r="F381"/>
  <c r="F382"/>
  <c r="F383"/>
  <c r="H383" s="1"/>
  <c r="F384"/>
  <c r="H384" s="1"/>
  <c r="F385"/>
  <c r="F386"/>
  <c r="F387"/>
  <c r="H387" s="1"/>
  <c r="F388"/>
  <c r="H388" s="1"/>
  <c r="F389"/>
  <c r="F390"/>
  <c r="F391"/>
  <c r="H391" s="1"/>
  <c r="F392"/>
  <c r="H392" s="1"/>
  <c r="F393"/>
  <c r="F394"/>
  <c r="F395"/>
  <c r="H395" s="1"/>
  <c r="F396"/>
  <c r="H396" s="1"/>
  <c r="F397"/>
  <c r="F398"/>
  <c r="F399"/>
  <c r="H399" s="1"/>
  <c r="F400"/>
  <c r="H400" s="1"/>
  <c r="F401"/>
  <c r="F402"/>
  <c r="F403"/>
  <c r="H403" s="1"/>
  <c r="F404"/>
  <c r="H404" s="1"/>
  <c r="F405"/>
  <c r="F406"/>
  <c r="F407"/>
  <c r="H407" s="1"/>
  <c r="F408"/>
  <c r="H408" s="1"/>
  <c r="F409"/>
  <c r="F410"/>
  <c r="F411"/>
  <c r="H411" s="1"/>
  <c r="F412"/>
  <c r="H412" s="1"/>
  <c r="F413"/>
  <c r="F414"/>
  <c r="F415"/>
  <c r="H415" s="1"/>
  <c r="F416"/>
  <c r="H416" s="1"/>
  <c r="F417"/>
  <c r="F418"/>
  <c r="F419"/>
  <c r="H419" s="1"/>
  <c r="F420"/>
  <c r="H420" s="1"/>
  <c r="F421"/>
  <c r="F422"/>
  <c r="F423"/>
  <c r="H423" s="1"/>
  <c r="F424"/>
  <c r="H424" s="1"/>
  <c r="F425"/>
  <c r="F426"/>
  <c r="F427"/>
  <c r="H427" s="1"/>
  <c r="F428"/>
  <c r="H428" s="1"/>
  <c r="F429"/>
  <c r="F430"/>
  <c r="F431"/>
  <c r="H431" s="1"/>
  <c r="F432"/>
  <c r="H432" s="1"/>
  <c r="F433"/>
  <c r="F434"/>
  <c r="F435"/>
  <c r="H435" s="1"/>
  <c r="F436"/>
  <c r="H436" s="1"/>
  <c r="F437"/>
  <c r="F438"/>
  <c r="F439"/>
  <c r="H439" s="1"/>
  <c r="F440"/>
  <c r="H440" s="1"/>
  <c r="F441"/>
  <c r="F442"/>
  <c r="F443"/>
  <c r="H443" s="1"/>
  <c r="F444"/>
  <c r="H444" s="1"/>
  <c r="F445"/>
  <c r="F446"/>
  <c r="F447"/>
  <c r="H447" s="1"/>
  <c r="F448"/>
  <c r="H448" s="1"/>
  <c r="F449"/>
  <c r="F450"/>
  <c r="F451"/>
  <c r="H451" s="1"/>
  <c r="F452"/>
  <c r="H452" s="1"/>
  <c r="F453"/>
  <c r="F454"/>
  <c r="F455"/>
  <c r="H455" s="1"/>
  <c r="F456"/>
  <c r="H456" s="1"/>
  <c r="F457"/>
  <c r="F458"/>
  <c r="F459"/>
  <c r="H459" s="1"/>
  <c r="F460"/>
  <c r="H460" s="1"/>
  <c r="F461"/>
  <c r="F462"/>
  <c r="F463"/>
  <c r="H463" s="1"/>
  <c r="F464"/>
  <c r="H464" s="1"/>
  <c r="F465"/>
  <c r="F466"/>
  <c r="F467"/>
  <c r="H467" s="1"/>
  <c r="F468"/>
  <c r="H468" s="1"/>
  <c r="F469"/>
  <c r="F470"/>
  <c r="F471"/>
  <c r="H471" s="1"/>
  <c r="F472"/>
  <c r="H472" s="1"/>
  <c r="F473"/>
  <c r="F474"/>
  <c r="F475"/>
  <c r="H475" s="1"/>
  <c r="F476"/>
  <c r="H476" s="1"/>
  <c r="F477"/>
  <c r="F478"/>
  <c r="F479"/>
  <c r="H479" s="1"/>
  <c r="F480"/>
  <c r="H480" s="1"/>
  <c r="F481"/>
  <c r="F482"/>
  <c r="F483"/>
  <c r="H483" s="1"/>
  <c r="F484"/>
  <c r="H484" s="1"/>
  <c r="F485"/>
  <c r="F486"/>
  <c r="F487"/>
  <c r="H487" s="1"/>
  <c r="F488"/>
  <c r="H488" s="1"/>
  <c r="F489"/>
  <c r="F490"/>
  <c r="F491"/>
  <c r="H491" s="1"/>
  <c r="F492"/>
  <c r="H492" s="1"/>
  <c r="F493"/>
  <c r="F494"/>
  <c r="F495"/>
  <c r="H495" s="1"/>
  <c r="F496"/>
  <c r="H496" s="1"/>
  <c r="F497"/>
  <c r="F498"/>
  <c r="F499"/>
  <c r="H499" s="1"/>
  <c r="F500"/>
  <c r="H500" s="1"/>
  <c r="F501"/>
  <c r="F502"/>
  <c r="F503"/>
  <c r="H503" s="1"/>
  <c r="F504"/>
  <c r="H504" s="1"/>
  <c r="F505"/>
  <c r="F506"/>
  <c r="F507"/>
  <c r="H507" s="1"/>
  <c r="F508"/>
  <c r="H508" s="1"/>
  <c r="F509"/>
  <c r="F510"/>
  <c r="F511"/>
  <c r="H511" s="1"/>
  <c r="F512"/>
  <c r="H512" s="1"/>
  <c r="F513"/>
  <c r="F514"/>
  <c r="F515"/>
  <c r="H515" s="1"/>
  <c r="F516"/>
  <c r="H516" s="1"/>
  <c r="F517"/>
  <c r="F518"/>
  <c r="F519"/>
  <c r="H519" s="1"/>
  <c r="F520"/>
  <c r="H520" s="1"/>
  <c r="F521"/>
  <c r="F522"/>
  <c r="F523"/>
  <c r="H523" s="1"/>
  <c r="F524"/>
  <c r="H524" s="1"/>
  <c r="F525"/>
  <c r="F526"/>
  <c r="F527"/>
  <c r="H527" s="1"/>
  <c r="F528"/>
  <c r="H528" s="1"/>
  <c r="F529"/>
  <c r="F530"/>
  <c r="F531"/>
  <c r="H531" s="1"/>
  <c r="F532"/>
  <c r="H532" s="1"/>
  <c r="F533"/>
  <c r="F534"/>
  <c r="F535"/>
  <c r="H535" s="1"/>
  <c r="F536"/>
  <c r="H536" s="1"/>
  <c r="F537"/>
  <c r="F538"/>
  <c r="F539"/>
  <c r="H539" s="1"/>
  <c r="F540"/>
  <c r="H540" s="1"/>
  <c r="F541"/>
  <c r="F542"/>
  <c r="F543"/>
  <c r="H543" s="1"/>
  <c r="F544"/>
  <c r="H544" s="1"/>
  <c r="F545"/>
  <c r="F546"/>
  <c r="F547"/>
  <c r="H547" s="1"/>
  <c r="F548"/>
  <c r="H548" s="1"/>
  <c r="F549"/>
  <c r="F550"/>
  <c r="F551"/>
  <c r="H551" s="1"/>
  <c r="F552"/>
  <c r="H552" s="1"/>
  <c r="F553"/>
  <c r="F554"/>
  <c r="F555"/>
  <c r="H555" s="1"/>
  <c r="F556"/>
  <c r="H556" s="1"/>
  <c r="F557"/>
  <c r="F558"/>
  <c r="F559"/>
  <c r="H559" s="1"/>
  <c r="F560"/>
  <c r="H560" s="1"/>
  <c r="F561"/>
  <c r="F562"/>
  <c r="F563"/>
  <c r="H563" s="1"/>
  <c r="F564"/>
  <c r="H564" s="1"/>
  <c r="F565"/>
  <c r="F566"/>
  <c r="F567"/>
  <c r="H567" s="1"/>
  <c r="F568"/>
  <c r="H568" s="1"/>
  <c r="F569"/>
  <c r="F570"/>
  <c r="F571"/>
  <c r="H571" s="1"/>
  <c r="F572"/>
  <c r="H572" s="1"/>
  <c r="F573"/>
  <c r="F574"/>
  <c r="F575"/>
  <c r="H575" s="1"/>
  <c r="F576"/>
  <c r="H576" s="1"/>
  <c r="F577"/>
  <c r="F578"/>
  <c r="F579"/>
  <c r="H579" s="1"/>
  <c r="F580"/>
  <c r="H580" s="1"/>
  <c r="F581"/>
  <c r="F582"/>
  <c r="F583"/>
  <c r="H583" s="1"/>
  <c r="F584"/>
  <c r="H584" s="1"/>
  <c r="F585"/>
  <c r="F586"/>
  <c r="F587"/>
  <c r="H587" s="1"/>
  <c r="F588"/>
  <c r="H588" s="1"/>
  <c r="F589"/>
  <c r="F590"/>
  <c r="F591"/>
  <c r="H591" s="1"/>
  <c r="F592"/>
  <c r="H592" s="1"/>
  <c r="F593"/>
  <c r="F594"/>
  <c r="F595"/>
  <c r="H595" s="1"/>
  <c r="F596"/>
  <c r="H596" s="1"/>
  <c r="F597"/>
  <c r="F598"/>
  <c r="F599"/>
  <c r="H599" s="1"/>
  <c r="F600"/>
  <c r="H600" s="1"/>
  <c r="F601"/>
  <c r="F602"/>
  <c r="F603"/>
  <c r="H603" s="1"/>
  <c r="F604"/>
  <c r="H604" s="1"/>
  <c r="F605"/>
  <c r="F606"/>
  <c r="F607"/>
  <c r="H607" s="1"/>
  <c r="F608"/>
  <c r="H608" s="1"/>
  <c r="F609"/>
  <c r="F610"/>
  <c r="F611"/>
  <c r="H611" s="1"/>
  <c r="F612"/>
  <c r="H612" s="1"/>
  <c r="F613"/>
  <c r="F614"/>
  <c r="F615"/>
  <c r="H615" s="1"/>
  <c r="F616"/>
  <c r="H616" s="1"/>
  <c r="F617"/>
  <c r="F618"/>
  <c r="F619"/>
  <c r="H619" s="1"/>
  <c r="F620"/>
  <c r="H620" s="1"/>
  <c r="F621"/>
  <c r="F622"/>
  <c r="F623"/>
  <c r="H623" s="1"/>
  <c r="F624"/>
  <c r="H624" s="1"/>
  <c r="F625"/>
  <c r="F626"/>
  <c r="F627"/>
  <c r="H627" s="1"/>
  <c r="F628"/>
  <c r="H628" s="1"/>
  <c r="F629"/>
  <c r="F630"/>
  <c r="F631"/>
  <c r="H631" s="1"/>
  <c r="F632"/>
  <c r="H632" s="1"/>
  <c r="F633"/>
  <c r="F634"/>
  <c r="F635"/>
  <c r="H635" s="1"/>
  <c r="F636"/>
  <c r="H636" s="1"/>
  <c r="F637"/>
  <c r="F638"/>
  <c r="F639"/>
  <c r="H639" s="1"/>
  <c r="F640"/>
  <c r="H640" s="1"/>
  <c r="F641"/>
  <c r="F642"/>
  <c r="F643"/>
  <c r="H643" s="1"/>
  <c r="F644"/>
  <c r="H644" s="1"/>
  <c r="F645"/>
  <c r="F646"/>
  <c r="F647"/>
  <c r="H647" s="1"/>
  <c r="F648"/>
  <c r="H648" s="1"/>
  <c r="F649"/>
  <c r="F650"/>
  <c r="F651"/>
  <c r="H651" s="1"/>
  <c r="F652"/>
  <c r="H652" s="1"/>
  <c r="F653"/>
  <c r="F654"/>
  <c r="F655"/>
  <c r="H655" s="1"/>
  <c r="F656"/>
  <c r="H656" s="1"/>
  <c r="F657"/>
  <c r="F658"/>
  <c r="F659"/>
  <c r="H659" s="1"/>
  <c r="F660"/>
  <c r="H660" s="1"/>
  <c r="F661"/>
  <c r="F662"/>
  <c r="F663"/>
  <c r="H663" s="1"/>
  <c r="F664"/>
  <c r="H664" s="1"/>
  <c r="F665"/>
  <c r="F666"/>
  <c r="F667"/>
  <c r="H667" s="1"/>
  <c r="F668"/>
  <c r="H668" s="1"/>
  <c r="F669"/>
  <c r="F670"/>
  <c r="F671"/>
  <c r="H671" s="1"/>
  <c r="F672"/>
  <c r="H672" s="1"/>
  <c r="F673"/>
  <c r="F674"/>
  <c r="F675"/>
  <c r="H675" s="1"/>
  <c r="F676"/>
  <c r="H676" s="1"/>
  <c r="F677"/>
  <c r="F678"/>
  <c r="F679"/>
  <c r="H679" s="1"/>
  <c r="F680"/>
  <c r="H680" s="1"/>
  <c r="F681"/>
  <c r="F682"/>
  <c r="F683"/>
  <c r="H683" s="1"/>
  <c r="F684"/>
  <c r="H684" s="1"/>
  <c r="F685"/>
  <c r="F686"/>
  <c r="F687"/>
  <c r="H687" s="1"/>
  <c r="F688"/>
  <c r="H688" s="1"/>
  <c r="F689"/>
  <c r="F690"/>
  <c r="F691"/>
  <c r="H691" s="1"/>
  <c r="F692"/>
  <c r="H692" s="1"/>
  <c r="F693"/>
  <c r="F694"/>
  <c r="F695"/>
  <c r="H695" s="1"/>
  <c r="F696"/>
  <c r="H696" s="1"/>
  <c r="F697"/>
  <c r="F698"/>
  <c r="F699"/>
  <c r="H699" s="1"/>
  <c r="F700"/>
  <c r="H700" s="1"/>
  <c r="F701"/>
  <c r="F702"/>
  <c r="F703"/>
  <c r="H703" s="1"/>
  <c r="F704"/>
  <c r="H704" s="1"/>
  <c r="F705"/>
  <c r="F706"/>
  <c r="F707"/>
  <c r="H707" s="1"/>
  <c r="F708"/>
  <c r="H708" s="1"/>
  <c r="F709"/>
  <c r="F710"/>
  <c r="F711"/>
  <c r="H711" s="1"/>
  <c r="F712"/>
  <c r="H712" s="1"/>
  <c r="F713"/>
  <c r="F714"/>
  <c r="F715"/>
  <c r="H715" s="1"/>
  <c r="F716"/>
  <c r="H716" s="1"/>
  <c r="F717"/>
  <c r="F718"/>
  <c r="F719"/>
  <c r="H719" s="1"/>
  <c r="F720"/>
  <c r="H720" s="1"/>
  <c r="F721"/>
  <c r="F722"/>
  <c r="F723"/>
  <c r="H723" s="1"/>
  <c r="F724"/>
  <c r="H724" s="1"/>
  <c r="F725"/>
  <c r="F726"/>
  <c r="F727"/>
  <c r="H727" s="1"/>
  <c r="F728"/>
  <c r="H728" s="1"/>
  <c r="F729"/>
  <c r="F730"/>
  <c r="F731"/>
  <c r="H731" s="1"/>
  <c r="F732"/>
  <c r="H732" s="1"/>
  <c r="F733"/>
  <c r="F734"/>
  <c r="F735"/>
  <c r="H735" s="1"/>
  <c r="F736"/>
  <c r="H736" s="1"/>
  <c r="F737"/>
  <c r="F738"/>
  <c r="F739"/>
  <c r="H739" s="1"/>
  <c r="F740"/>
  <c r="H740" s="1"/>
  <c r="F741"/>
  <c r="F742"/>
  <c r="F743"/>
  <c r="H743" s="1"/>
  <c r="F744"/>
  <c r="H744" s="1"/>
  <c r="F745"/>
  <c r="F746"/>
  <c r="F747"/>
  <c r="H747" s="1"/>
  <c r="F748"/>
  <c r="H748" s="1"/>
  <c r="F749"/>
  <c r="F750"/>
  <c r="F751"/>
  <c r="H751" s="1"/>
  <c r="F752"/>
  <c r="H752" s="1"/>
  <c r="F753"/>
  <c r="F754"/>
  <c r="F755"/>
  <c r="H755" s="1"/>
  <c r="F756"/>
  <c r="H756" s="1"/>
  <c r="F757"/>
  <c r="F758"/>
  <c r="F759"/>
  <c r="H759" s="1"/>
  <c r="F760"/>
  <c r="H760" s="1"/>
  <c r="F761"/>
  <c r="F762"/>
  <c r="F763"/>
  <c r="H763" s="1"/>
  <c r="F764"/>
  <c r="H764" s="1"/>
  <c r="F765"/>
  <c r="F766"/>
  <c r="F767"/>
  <c r="H767" s="1"/>
  <c r="F768"/>
  <c r="H768" s="1"/>
  <c r="F769"/>
  <c r="F770"/>
  <c r="F771"/>
  <c r="H771" s="1"/>
  <c r="F772"/>
  <c r="H772" s="1"/>
  <c r="F773"/>
  <c r="F774"/>
  <c r="F775"/>
  <c r="H775" s="1"/>
  <c r="F776"/>
  <c r="H776" s="1"/>
  <c r="F777"/>
  <c r="F778"/>
  <c r="F779"/>
  <c r="H779" s="1"/>
  <c r="F780"/>
  <c r="H780" s="1"/>
  <c r="F781"/>
  <c r="F782"/>
  <c r="F783"/>
  <c r="H783" s="1"/>
  <c r="F784"/>
  <c r="H784" s="1"/>
  <c r="F785"/>
  <c r="F786"/>
  <c r="F787"/>
  <c r="H787" s="1"/>
  <c r="F788"/>
  <c r="H788" s="1"/>
  <c r="F789"/>
  <c r="F790"/>
  <c r="F791"/>
  <c r="H791" s="1"/>
  <c r="F792"/>
  <c r="H792" s="1"/>
  <c r="F793"/>
  <c r="F794"/>
  <c r="F795"/>
  <c r="H795" s="1"/>
  <c r="F796"/>
  <c r="H796" s="1"/>
  <c r="F797"/>
  <c r="F798"/>
  <c r="F799"/>
  <c r="H799" s="1"/>
  <c r="F800"/>
  <c r="H800" s="1"/>
  <c r="F801"/>
  <c r="F802"/>
  <c r="F803"/>
  <c r="H803" s="1"/>
  <c r="F804"/>
  <c r="H804" s="1"/>
  <c r="F805"/>
  <c r="F806"/>
  <c r="F807"/>
  <c r="H807" s="1"/>
  <c r="F808"/>
  <c r="H808" s="1"/>
  <c r="F809"/>
  <c r="F810"/>
  <c r="F811"/>
  <c r="H811" s="1"/>
  <c r="F812"/>
  <c r="H812" s="1"/>
  <c r="F813"/>
  <c r="F814"/>
  <c r="F815"/>
  <c r="H815" s="1"/>
  <c r="F816"/>
  <c r="H816" s="1"/>
  <c r="F817"/>
  <c r="F818"/>
  <c r="F819"/>
  <c r="H819" s="1"/>
  <c r="F820"/>
  <c r="H820" s="1"/>
  <c r="F821"/>
  <c r="F822"/>
  <c r="F823"/>
  <c r="H823" s="1"/>
  <c r="F824"/>
  <c r="H824" s="1"/>
  <c r="F825"/>
  <c r="F826"/>
  <c r="F827"/>
  <c r="H827" s="1"/>
  <c r="F828"/>
  <c r="H828" s="1"/>
  <c r="F829"/>
  <c r="F830"/>
  <c r="F831"/>
  <c r="H831" s="1"/>
  <c r="F832"/>
  <c r="H832" s="1"/>
  <c r="F833"/>
  <c r="F834"/>
  <c r="F835"/>
  <c r="H835" s="1"/>
  <c r="F836"/>
  <c r="H836" s="1"/>
  <c r="F837"/>
  <c r="F838"/>
  <c r="F839"/>
  <c r="H839" s="1"/>
  <c r="F840"/>
  <c r="H840" s="1"/>
  <c r="F841"/>
  <c r="F842"/>
  <c r="F843"/>
  <c r="H843" s="1"/>
  <c r="F844"/>
  <c r="H844" s="1"/>
  <c r="F845"/>
  <c r="F846"/>
  <c r="F847"/>
  <c r="H847" s="1"/>
  <c r="F848"/>
  <c r="H848" s="1"/>
  <c r="F849"/>
  <c r="F850"/>
  <c r="F851"/>
  <c r="H851" s="1"/>
  <c r="F852"/>
  <c r="H852" s="1"/>
  <c r="F853"/>
  <c r="F854"/>
  <c r="F855"/>
  <c r="H855" s="1"/>
  <c r="F856"/>
  <c r="H856" s="1"/>
  <c r="F857"/>
  <c r="F858"/>
  <c r="F859"/>
  <c r="H859" s="1"/>
  <c r="F860"/>
  <c r="H860" s="1"/>
  <c r="F861"/>
  <c r="F862"/>
  <c r="F863"/>
  <c r="H863" s="1"/>
  <c r="F864"/>
  <c r="H864" s="1"/>
  <c r="F865"/>
  <c r="F866"/>
  <c r="F867"/>
  <c r="H867" s="1"/>
  <c r="F868"/>
  <c r="H868" s="1"/>
  <c r="F869"/>
  <c r="F870"/>
  <c r="F871"/>
  <c r="H871" s="1"/>
  <c r="F872"/>
  <c r="H872" s="1"/>
  <c r="F873"/>
  <c r="F874"/>
  <c r="F875"/>
  <c r="H875" s="1"/>
  <c r="F876"/>
  <c r="H876" s="1"/>
  <c r="F877"/>
  <c r="F878"/>
  <c r="F879"/>
  <c r="H879" s="1"/>
  <c r="F880"/>
  <c r="H880" s="1"/>
  <c r="F881"/>
  <c r="F882"/>
  <c r="F883"/>
  <c r="H883" s="1"/>
  <c r="F884"/>
  <c r="H884" s="1"/>
  <c r="F885"/>
  <c r="F886"/>
  <c r="F887"/>
  <c r="H887" s="1"/>
  <c r="F888"/>
  <c r="H888" s="1"/>
  <c r="F889"/>
  <c r="F890"/>
  <c r="F891"/>
  <c r="H891" s="1"/>
  <c r="F892"/>
  <c r="H892" s="1"/>
  <c r="F893"/>
  <c r="F894"/>
  <c r="F895"/>
  <c r="H895" s="1"/>
  <c r="F896"/>
  <c r="H896" s="1"/>
  <c r="F897"/>
  <c r="F898"/>
  <c r="F899"/>
  <c r="H899" s="1"/>
  <c r="F900"/>
  <c r="H900" s="1"/>
  <c r="F901"/>
  <c r="F902"/>
  <c r="F903"/>
  <c r="H903" s="1"/>
  <c r="F904"/>
  <c r="H904" s="1"/>
  <c r="F905"/>
  <c r="F906"/>
  <c r="F907"/>
  <c r="H907" s="1"/>
  <c r="F908"/>
  <c r="H908" s="1"/>
  <c r="F909"/>
  <c r="F910"/>
  <c r="F911"/>
  <c r="H911" s="1"/>
  <c r="F912"/>
  <c r="H912" s="1"/>
  <c r="F913"/>
  <c r="F914"/>
  <c r="F915"/>
  <c r="H915" s="1"/>
  <c r="F916"/>
  <c r="H916" s="1"/>
  <c r="F917"/>
  <c r="F918"/>
  <c r="F919"/>
  <c r="H919" s="1"/>
  <c r="F920"/>
  <c r="H920" s="1"/>
  <c r="F921"/>
  <c r="F922"/>
  <c r="F923"/>
  <c r="H923" s="1"/>
  <c r="F924"/>
  <c r="H924" s="1"/>
  <c r="F925"/>
  <c r="F926"/>
  <c r="F927"/>
  <c r="H927" s="1"/>
  <c r="F928"/>
  <c r="H928" s="1"/>
  <c r="F929"/>
  <c r="F930"/>
  <c r="F931"/>
  <c r="H931" s="1"/>
  <c r="F932"/>
  <c r="H932" s="1"/>
  <c r="F933"/>
  <c r="F934"/>
  <c r="F935"/>
  <c r="H935" s="1"/>
  <c r="F936"/>
  <c r="H936" s="1"/>
  <c r="F937"/>
  <c r="F938"/>
  <c r="F939"/>
  <c r="H939" s="1"/>
  <c r="F940"/>
  <c r="H940" s="1"/>
  <c r="F941"/>
  <c r="F942"/>
  <c r="F943"/>
  <c r="H943" s="1"/>
  <c r="F944"/>
  <c r="H944" s="1"/>
  <c r="F945"/>
  <c r="F946"/>
  <c r="F947"/>
  <c r="H947" s="1"/>
  <c r="F948"/>
  <c r="H948" s="1"/>
  <c r="F949"/>
  <c r="F950"/>
  <c r="F951"/>
  <c r="H951" s="1"/>
  <c r="F952"/>
  <c r="H952" s="1"/>
  <c r="F953"/>
  <c r="F954"/>
  <c r="F955"/>
  <c r="H955" s="1"/>
  <c r="F956"/>
  <c r="H956" s="1"/>
  <c r="F957"/>
  <c r="F958"/>
  <c r="F959"/>
  <c r="H959" s="1"/>
  <c r="F960"/>
  <c r="H960" s="1"/>
  <c r="F961"/>
  <c r="F962"/>
  <c r="F963"/>
  <c r="H963" s="1"/>
  <c r="F964"/>
  <c r="H964" s="1"/>
  <c r="F965"/>
  <c r="F966"/>
  <c r="F967"/>
  <c r="H967" s="1"/>
  <c r="F968"/>
  <c r="H968" s="1"/>
  <c r="F969"/>
  <c r="F970"/>
  <c r="F971"/>
  <c r="H971" s="1"/>
  <c r="F972"/>
  <c r="H972" s="1"/>
  <c r="F973"/>
  <c r="F974"/>
  <c r="F975"/>
  <c r="H975" s="1"/>
  <c r="F976"/>
  <c r="H976" s="1"/>
  <c r="F977"/>
  <c r="F978"/>
  <c r="F979"/>
  <c r="H979" s="1"/>
  <c r="F980"/>
  <c r="H980" s="1"/>
  <c r="F981"/>
  <c r="F982"/>
  <c r="F983"/>
  <c r="H983" s="1"/>
  <c r="F984"/>
  <c r="H984" s="1"/>
  <c r="F985"/>
  <c r="F986"/>
  <c r="F987"/>
  <c r="H987" s="1"/>
  <c r="F988"/>
  <c r="H988" s="1"/>
  <c r="F989"/>
  <c r="F990"/>
  <c r="F991"/>
  <c r="H991" s="1"/>
  <c r="F992"/>
  <c r="H992" s="1"/>
  <c r="F993"/>
  <c r="F994"/>
  <c r="F995"/>
  <c r="H995" s="1"/>
  <c r="F996"/>
  <c r="H996" s="1"/>
  <c r="F997"/>
  <c r="F998"/>
  <c r="F999"/>
  <c r="H999" s="1"/>
  <c r="F1000"/>
  <c r="H1000" s="1"/>
  <c r="F1001"/>
  <c r="F1002"/>
  <c r="F2"/>
  <c r="E2"/>
  <c r="H5"/>
  <c r="H6"/>
  <c r="H9"/>
  <c r="H10"/>
  <c r="H13"/>
  <c r="H14"/>
  <c r="H17"/>
  <c r="H18"/>
  <c r="H21"/>
  <c r="H22"/>
  <c r="H25"/>
  <c r="H26"/>
  <c r="H29"/>
  <c r="H30"/>
  <c r="H33"/>
  <c r="H34"/>
  <c r="H37"/>
  <c r="H38"/>
  <c r="H41"/>
  <c r="H42"/>
  <c r="H45"/>
  <c r="H46"/>
  <c r="H49"/>
  <c r="H50"/>
  <c r="H53"/>
  <c r="H54"/>
  <c r="H57"/>
  <c r="H58"/>
  <c r="H61"/>
  <c r="H62"/>
  <c r="H65"/>
  <c r="H66"/>
  <c r="H69"/>
  <c r="H70"/>
  <c r="H73"/>
  <c r="H74"/>
  <c r="H77"/>
  <c r="H78"/>
  <c r="H81"/>
  <c r="H82"/>
  <c r="H85"/>
  <c r="H86"/>
  <c r="H89"/>
  <c r="H90"/>
  <c r="H93"/>
  <c r="H94"/>
  <c r="H97"/>
  <c r="H98"/>
  <c r="H101"/>
  <c r="H102"/>
  <c r="H105"/>
  <c r="H106"/>
  <c r="H109"/>
  <c r="H110"/>
  <c r="H113"/>
  <c r="H114"/>
  <c r="H117"/>
  <c r="H118"/>
  <c r="H121"/>
  <c r="H122"/>
  <c r="H125"/>
  <c r="H126"/>
  <c r="H129"/>
  <c r="H130"/>
  <c r="H133"/>
  <c r="H134"/>
  <c r="H137"/>
  <c r="H138"/>
  <c r="H141"/>
  <c r="H142"/>
  <c r="H145"/>
  <c r="H146"/>
  <c r="H149"/>
  <c r="H150"/>
  <c r="H153"/>
  <c r="H154"/>
  <c r="H157"/>
  <c r="H158"/>
  <c r="H161"/>
  <c r="H162"/>
  <c r="H165"/>
  <c r="H166"/>
  <c r="H169"/>
  <c r="H170"/>
  <c r="H173"/>
  <c r="H174"/>
  <c r="H177"/>
  <c r="H178"/>
  <c r="H181"/>
  <c r="H182"/>
  <c r="H185"/>
  <c r="H186"/>
  <c r="H189"/>
  <c r="H190"/>
  <c r="H193"/>
  <c r="H194"/>
  <c r="H197"/>
  <c r="H198"/>
  <c r="H201"/>
  <c r="H202"/>
  <c r="H205"/>
  <c r="H206"/>
  <c r="H209"/>
  <c r="H210"/>
  <c r="H213"/>
  <c r="H214"/>
  <c r="H217"/>
  <c r="H218"/>
  <c r="H221"/>
  <c r="H222"/>
  <c r="H225"/>
  <c r="H226"/>
  <c r="H229"/>
  <c r="H230"/>
  <c r="H233"/>
  <c r="H234"/>
  <c r="H237"/>
  <c r="H238"/>
  <c r="H241"/>
  <c r="H242"/>
  <c r="H245"/>
  <c r="H246"/>
  <c r="H249"/>
  <c r="H250"/>
  <c r="H253"/>
  <c r="H254"/>
  <c r="H257"/>
  <c r="H258"/>
  <c r="H261"/>
  <c r="H262"/>
  <c r="H265"/>
  <c r="H266"/>
  <c r="H269"/>
  <c r="H270"/>
  <c r="H273"/>
  <c r="H274"/>
  <c r="H277"/>
  <c r="H278"/>
  <c r="H281"/>
  <c r="H282"/>
  <c r="H285"/>
  <c r="H286"/>
  <c r="H289"/>
  <c r="H290"/>
  <c r="H293"/>
  <c r="H294"/>
  <c r="H297"/>
  <c r="H298"/>
  <c r="H301"/>
  <c r="H302"/>
  <c r="H305"/>
  <c r="H306"/>
  <c r="H309"/>
  <c r="H310"/>
  <c r="H313"/>
  <c r="H314"/>
  <c r="H317"/>
  <c r="H318"/>
  <c r="H321"/>
  <c r="H322"/>
  <c r="H325"/>
  <c r="H326"/>
  <c r="H329"/>
  <c r="H330"/>
  <c r="H333"/>
  <c r="H334"/>
  <c r="H337"/>
  <c r="H338"/>
  <c r="H341"/>
  <c r="H342"/>
  <c r="H345"/>
  <c r="H346"/>
  <c r="H349"/>
  <c r="H350"/>
  <c r="H353"/>
  <c r="H354"/>
  <c r="H357"/>
  <c r="H358"/>
  <c r="H361"/>
  <c r="H362"/>
  <c r="H365"/>
  <c r="H366"/>
  <c r="H369"/>
  <c r="H370"/>
  <c r="H373"/>
  <c r="H374"/>
  <c r="H377"/>
  <c r="H378"/>
  <c r="H381"/>
  <c r="H382"/>
  <c r="H385"/>
  <c r="H386"/>
  <c r="H389"/>
  <c r="H390"/>
  <c r="H393"/>
  <c r="H394"/>
  <c r="H397"/>
  <c r="H398"/>
  <c r="H401"/>
  <c r="H402"/>
  <c r="H405"/>
  <c r="H406"/>
  <c r="H409"/>
  <c r="H410"/>
  <c r="H413"/>
  <c r="H414"/>
  <c r="H417"/>
  <c r="H418"/>
  <c r="H421"/>
  <c r="H422"/>
  <c r="H425"/>
  <c r="H426"/>
  <c r="H429"/>
  <c r="H430"/>
  <c r="H433"/>
  <c r="H434"/>
  <c r="H437"/>
  <c r="H438"/>
  <c r="H441"/>
  <c r="H442"/>
  <c r="H445"/>
  <c r="H446"/>
  <c r="H449"/>
  <c r="H450"/>
  <c r="H453"/>
  <c r="H454"/>
  <c r="H457"/>
  <c r="H458"/>
  <c r="H461"/>
  <c r="H462"/>
  <c r="H465"/>
  <c r="H466"/>
  <c r="H469"/>
  <c r="H470"/>
  <c r="H473"/>
  <c r="H474"/>
  <c r="H477"/>
  <c r="H478"/>
  <c r="H481"/>
  <c r="H482"/>
  <c r="H485"/>
  <c r="H486"/>
  <c r="H489"/>
  <c r="H490"/>
  <c r="H493"/>
  <c r="H494"/>
  <c r="H497"/>
  <c r="H498"/>
  <c r="H501"/>
  <c r="H502"/>
  <c r="H505"/>
  <c r="H506"/>
  <c r="H509"/>
  <c r="H510"/>
  <c r="H513"/>
  <c r="H514"/>
  <c r="H517"/>
  <c r="H518"/>
  <c r="H521"/>
  <c r="H522"/>
  <c r="H525"/>
  <c r="H526"/>
  <c r="H529"/>
  <c r="H530"/>
  <c r="H533"/>
  <c r="H534"/>
  <c r="H537"/>
  <c r="H538"/>
  <c r="H541"/>
  <c r="H542"/>
  <c r="H545"/>
  <c r="H546"/>
  <c r="H549"/>
  <c r="H550"/>
  <c r="H553"/>
  <c r="H554"/>
  <c r="H557"/>
  <c r="H558"/>
  <c r="H561"/>
  <c r="H562"/>
  <c r="H565"/>
  <c r="H566"/>
  <c r="H569"/>
  <c r="H570"/>
  <c r="H573"/>
  <c r="H574"/>
  <c r="H577"/>
  <c r="H578"/>
  <c r="H581"/>
  <c r="H582"/>
  <c r="H585"/>
  <c r="H586"/>
  <c r="H589"/>
  <c r="H590"/>
  <c r="H593"/>
  <c r="H594"/>
  <c r="H597"/>
  <c r="H598"/>
  <c r="H601"/>
  <c r="H602"/>
  <c r="H605"/>
  <c r="H606"/>
  <c r="H609"/>
  <c r="H610"/>
  <c r="H613"/>
  <c r="H614"/>
  <c r="H617"/>
  <c r="H618"/>
  <c r="H621"/>
  <c r="H622"/>
  <c r="H625"/>
  <c r="H626"/>
  <c r="H629"/>
  <c r="H630"/>
  <c r="H633"/>
  <c r="H634"/>
  <c r="H637"/>
  <c r="H638"/>
  <c r="H641"/>
  <c r="H642"/>
  <c r="H645"/>
  <c r="H646"/>
  <c r="H649"/>
  <c r="H650"/>
  <c r="H653"/>
  <c r="H654"/>
  <c r="H657"/>
  <c r="H658"/>
  <c r="H661"/>
  <c r="H662"/>
  <c r="H665"/>
  <c r="H666"/>
  <c r="H669"/>
  <c r="H670"/>
  <c r="H673"/>
  <c r="H674"/>
  <c r="H677"/>
  <c r="H678"/>
  <c r="H681"/>
  <c r="H682"/>
  <c r="H685"/>
  <c r="H686"/>
  <c r="H689"/>
  <c r="H690"/>
  <c r="H693"/>
  <c r="H694"/>
  <c r="H697"/>
  <c r="H698"/>
  <c r="H701"/>
  <c r="H702"/>
  <c r="H705"/>
  <c r="H706"/>
  <c r="H709"/>
  <c r="H710"/>
  <c r="H713"/>
  <c r="H714"/>
  <c r="H717"/>
  <c r="H718"/>
  <c r="H721"/>
  <c r="H722"/>
  <c r="H725"/>
  <c r="H726"/>
  <c r="H729"/>
  <c r="H730"/>
  <c r="H733"/>
  <c r="H734"/>
  <c r="H737"/>
  <c r="H738"/>
  <c r="H741"/>
  <c r="H742"/>
  <c r="H745"/>
  <c r="H746"/>
  <c r="H749"/>
  <c r="H750"/>
  <c r="H753"/>
  <c r="H754"/>
  <c r="H757"/>
  <c r="H758"/>
  <c r="H761"/>
  <c r="H762"/>
  <c r="H765"/>
  <c r="H766"/>
  <c r="H769"/>
  <c r="H770"/>
  <c r="H773"/>
  <c r="H774"/>
  <c r="H777"/>
  <c r="H778"/>
  <c r="H781"/>
  <c r="H782"/>
  <c r="H785"/>
  <c r="H786"/>
  <c r="H789"/>
  <c r="H790"/>
  <c r="H793"/>
  <c r="H794"/>
  <c r="H797"/>
  <c r="H798"/>
  <c r="H801"/>
  <c r="H802"/>
  <c r="H805"/>
  <c r="H806"/>
  <c r="H809"/>
  <c r="H810"/>
  <c r="H813"/>
  <c r="H814"/>
  <c r="H817"/>
  <c r="H818"/>
  <c r="H821"/>
  <c r="H822"/>
  <c r="H825"/>
  <c r="H826"/>
  <c r="H829"/>
  <c r="H830"/>
  <c r="H833"/>
  <c r="H834"/>
  <c r="H837"/>
  <c r="H838"/>
  <c r="H841"/>
  <c r="H842"/>
  <c r="H845"/>
  <c r="H846"/>
  <c r="H849"/>
  <c r="H850"/>
  <c r="H853"/>
  <c r="H854"/>
  <c r="H857"/>
  <c r="H858"/>
  <c r="H861"/>
  <c r="H862"/>
  <c r="H865"/>
  <c r="H866"/>
  <c r="H869"/>
  <c r="H870"/>
  <c r="H873"/>
  <c r="H874"/>
  <c r="H877"/>
  <c r="H878"/>
  <c r="H881"/>
  <c r="H882"/>
  <c r="H885"/>
  <c r="H886"/>
  <c r="H889"/>
  <c r="H890"/>
  <c r="H893"/>
  <c r="H894"/>
  <c r="H897"/>
  <c r="H898"/>
  <c r="H901"/>
  <c r="H902"/>
  <c r="H905"/>
  <c r="H906"/>
  <c r="H909"/>
  <c r="H910"/>
  <c r="H913"/>
  <c r="H914"/>
  <c r="H917"/>
  <c r="H918"/>
  <c r="H921"/>
  <c r="H922"/>
  <c r="H925"/>
  <c r="H926"/>
  <c r="H929"/>
  <c r="H930"/>
  <c r="H933"/>
  <c r="H934"/>
  <c r="H937"/>
  <c r="H938"/>
  <c r="H941"/>
  <c r="H942"/>
  <c r="H945"/>
  <c r="H946"/>
  <c r="H949"/>
  <c r="H950"/>
  <c r="H953"/>
  <c r="H954"/>
  <c r="H957"/>
  <c r="H958"/>
  <c r="H961"/>
  <c r="H962"/>
  <c r="H965"/>
  <c r="H966"/>
  <c r="H969"/>
  <c r="H970"/>
  <c r="H973"/>
  <c r="H974"/>
  <c r="H977"/>
  <c r="H978"/>
  <c r="H981"/>
  <c r="H982"/>
  <c r="H985"/>
  <c r="H986"/>
  <c r="H989"/>
  <c r="H990"/>
  <c r="H993"/>
  <c r="H994"/>
  <c r="H997"/>
  <c r="H998"/>
  <c r="H1001"/>
  <c r="H1002"/>
  <c r="H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F2" i="8"/>
  <c r="H8" i="4"/>
  <c r="G8"/>
  <c r="H6"/>
  <c r="H7"/>
  <c r="G7"/>
  <c r="G5"/>
  <c r="D97" i="7"/>
  <c r="D92"/>
  <c r="D87"/>
  <c r="D82"/>
  <c r="D77"/>
  <c r="D72"/>
  <c r="D67"/>
  <c r="D62"/>
  <c r="D57"/>
  <c r="D52"/>
  <c r="D47"/>
  <c r="D42"/>
  <c r="D37"/>
  <c r="D32"/>
  <c r="D27"/>
  <c r="D22"/>
  <c r="D17"/>
  <c r="D12"/>
  <c r="D7"/>
  <c r="D106"/>
  <c r="D101"/>
  <c r="D100"/>
  <c r="Q203"/>
  <c r="Q202"/>
  <c r="Q201"/>
  <c r="Q200"/>
  <c r="Q199"/>
  <c r="Q198"/>
  <c r="Q197"/>
  <c r="Q196"/>
  <c r="Q195"/>
  <c r="Q194"/>
  <c r="Q193"/>
  <c r="Q192"/>
  <c r="Q191"/>
  <c r="Q190"/>
  <c r="Q189"/>
  <c r="Q188"/>
  <c r="Q187"/>
  <c r="Q186"/>
  <c r="Q185"/>
  <c r="Q184"/>
  <c r="Q183"/>
  <c r="Q182"/>
  <c r="Q181"/>
  <c r="Q180"/>
  <c r="Q179"/>
  <c r="Q178"/>
  <c r="Q177"/>
  <c r="Q176"/>
  <c r="Q175"/>
  <c r="Q174"/>
  <c r="Q173"/>
  <c r="Q172"/>
  <c r="Q171"/>
  <c r="Q170"/>
  <c r="Q169"/>
  <c r="Q168"/>
  <c r="Q167"/>
  <c r="Q166"/>
  <c r="Q165"/>
  <c r="Q164"/>
  <c r="Q163"/>
  <c r="Q162"/>
  <c r="Q161"/>
  <c r="Q160"/>
  <c r="Q159"/>
  <c r="Q158"/>
  <c r="Q157"/>
  <c r="Q156"/>
  <c r="Q155"/>
  <c r="Q154"/>
  <c r="Q153"/>
  <c r="Q152"/>
  <c r="Q151"/>
  <c r="Q150"/>
  <c r="Q149"/>
  <c r="Q148"/>
  <c r="Q147"/>
  <c r="Q146"/>
  <c r="Q145"/>
  <c r="Q144"/>
  <c r="Q143"/>
  <c r="Q142"/>
  <c r="Q141"/>
  <c r="Q140"/>
  <c r="Q139"/>
  <c r="Q138"/>
  <c r="Q137"/>
  <c r="Q136"/>
  <c r="Q135"/>
  <c r="Q134"/>
  <c r="Q133"/>
  <c r="Q132"/>
  <c r="Q131"/>
  <c r="Q130"/>
  <c r="Q129"/>
  <c r="Q128"/>
  <c r="Q127"/>
  <c r="Q126"/>
  <c r="Q125"/>
  <c r="Q124"/>
  <c r="Q123"/>
  <c r="Q122"/>
  <c r="Q121"/>
  <c r="Q120"/>
  <c r="Q119"/>
  <c r="Q118"/>
  <c r="Q117"/>
  <c r="Q116"/>
  <c r="Q115"/>
  <c r="Q114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G6" i="4"/>
  <c r="D99" i="7" l="1"/>
  <c r="B25" i="1"/>
  <c r="E3"/>
  <c r="E4"/>
  <c r="F4" s="1"/>
  <c r="E5"/>
  <c r="F5" s="1"/>
  <c r="E6"/>
  <c r="E7"/>
  <c r="E8"/>
  <c r="F8" s="1"/>
  <c r="E9"/>
  <c r="F9" s="1"/>
  <c r="E10"/>
  <c r="E11"/>
  <c r="E12"/>
  <c r="F12" s="1"/>
  <c r="E13"/>
  <c r="F13" s="1"/>
  <c r="E14"/>
  <c r="E15"/>
  <c r="E16"/>
  <c r="F16" s="1"/>
  <c r="D3"/>
  <c r="F3" s="1"/>
  <c r="D4"/>
  <c r="D5"/>
  <c r="D6"/>
  <c r="F6" s="1"/>
  <c r="D7"/>
  <c r="F7" s="1"/>
  <c r="D8"/>
  <c r="D9"/>
  <c r="D10"/>
  <c r="F10" s="1"/>
  <c r="D11"/>
  <c r="F11" s="1"/>
  <c r="D12"/>
  <c r="D13"/>
  <c r="D14"/>
  <c r="F14" s="1"/>
  <c r="D15"/>
  <c r="F15" s="1"/>
  <c r="D16"/>
  <c r="E2"/>
  <c r="F2" s="1"/>
  <c r="D2"/>
  <c r="E100" i="9" l="1"/>
</calcChain>
</file>

<file path=xl/sharedStrings.xml><?xml version="1.0" encoding="utf-8"?>
<sst xmlns="http://schemas.openxmlformats.org/spreadsheetml/2006/main" count="101" uniqueCount="55">
  <si>
    <t>Fraction of Seawater</t>
  </si>
  <si>
    <t>Initial Chl-a</t>
  </si>
  <si>
    <t>Final Chl-a</t>
  </si>
  <si>
    <t>Growth Rate (*r)</t>
  </si>
  <si>
    <r>
      <t xml:space="preserve">To            </t>
    </r>
    <r>
      <rPr>
        <sz val="11"/>
        <color theme="1"/>
        <rFont val="Calibri"/>
        <family val="2"/>
        <scheme val="minor"/>
      </rPr>
      <t>Ln(TfChl-a)</t>
    </r>
  </si>
  <si>
    <r>
      <rPr>
        <b/>
        <sz val="11"/>
        <color theme="1"/>
        <rFont val="Calibri"/>
        <family val="2"/>
        <scheme val="minor"/>
      </rPr>
      <t xml:space="preserve">Tf      </t>
    </r>
    <r>
      <rPr>
        <sz val="11"/>
        <color theme="1"/>
        <rFont val="Calibri"/>
        <family val="2"/>
        <scheme val="minor"/>
      </rPr>
      <t xml:space="preserve">    Ln(ToChl-a)</t>
    </r>
  </si>
  <si>
    <t>Fraction Seawater</t>
  </si>
  <si>
    <t>Growth Rate</t>
  </si>
  <si>
    <t>Average</t>
  </si>
  <si>
    <t>Amount</t>
  </si>
  <si>
    <t>Units</t>
  </si>
  <si>
    <t>Ps</t>
  </si>
  <si>
    <t>mg*C/m^3*hr</t>
  </si>
  <si>
    <t>α</t>
  </si>
  <si>
    <t>β</t>
  </si>
  <si>
    <t>Productivity</t>
  </si>
  <si>
    <r>
      <t>[1-exp(-</t>
    </r>
    <r>
      <rPr>
        <b/>
        <sz val="11"/>
        <color theme="1"/>
        <rFont val="Calibri"/>
        <family val="2"/>
      </rPr>
      <t>αI/Ps)]</t>
    </r>
  </si>
  <si>
    <r>
      <t>exp[-</t>
    </r>
    <r>
      <rPr>
        <b/>
        <sz val="11"/>
        <color theme="1"/>
        <rFont val="Calibri"/>
        <family val="2"/>
      </rPr>
      <t>βI/Ps]</t>
    </r>
  </si>
  <si>
    <t>Irradiance (I)</t>
  </si>
  <si>
    <t>Depth (z)</t>
  </si>
  <si>
    <t>PAR Irradiance (e-kz)</t>
  </si>
  <si>
    <t>PAR Irradiance (I)</t>
  </si>
  <si>
    <t>PAR Irradiance</t>
  </si>
  <si>
    <t>Productivity (Hourly)</t>
  </si>
  <si>
    <t>Sinking Flux</t>
  </si>
  <si>
    <t>April</t>
  </si>
  <si>
    <t>August</t>
  </si>
  <si>
    <t>Biomass</t>
  </si>
  <si>
    <t>Burial</t>
  </si>
  <si>
    <t>Growth</t>
  </si>
  <si>
    <t>Remineralisation</t>
  </si>
  <si>
    <t>Trapezoidal Rule</t>
  </si>
  <si>
    <t>Total Production</t>
  </si>
  <si>
    <t>Total Respiration</t>
  </si>
  <si>
    <t>hers was 58 and 700</t>
  </si>
  <si>
    <t>Correct</t>
  </si>
  <si>
    <t>Day</t>
  </si>
  <si>
    <t>Respiration</t>
  </si>
  <si>
    <t>ok</t>
  </si>
  <si>
    <t>Total Respiration (day)</t>
  </si>
  <si>
    <t>Sinking Flux (mg*C/M^2d)</t>
  </si>
  <si>
    <t>Ratio of Sinking Flux</t>
  </si>
  <si>
    <t>Benthic Biomass</t>
  </si>
  <si>
    <t>Growth Efficiency</t>
  </si>
  <si>
    <t>Primary Productivity calculated with Trapezoidal Rule</t>
  </si>
  <si>
    <t>Hourly Productivity</t>
  </si>
  <si>
    <t>Daily Productivity</t>
  </si>
  <si>
    <t>mg*C/m^2*h</t>
  </si>
  <si>
    <t>mg*C/m^2*d</t>
  </si>
  <si>
    <t>Percent Used by Bacteria</t>
  </si>
  <si>
    <t>Percent Grazed by Microzooplankton</t>
  </si>
  <si>
    <t>Total</t>
  </si>
  <si>
    <r>
      <t xml:space="preserve">Biomass Production of Bacteria </t>
    </r>
    <r>
      <rPr>
        <sz val="11"/>
        <color theme="1"/>
        <rFont val="Calibri"/>
        <family val="2"/>
        <scheme val="minor"/>
      </rPr>
      <t>(mg*C/M^2d)`</t>
    </r>
  </si>
  <si>
    <r>
      <t xml:space="preserve">Total Organic Carbon Consumption </t>
    </r>
    <r>
      <rPr>
        <sz val="11"/>
        <color theme="1"/>
        <rFont val="Calibri"/>
        <family val="2"/>
        <scheme val="minor"/>
      </rPr>
      <t>(mg*C/M^2d)</t>
    </r>
  </si>
  <si>
    <r>
      <t xml:space="preserve">Total Phytoplankton Production </t>
    </r>
    <r>
      <rPr>
        <sz val="11"/>
        <color theme="1"/>
        <rFont val="Calibri"/>
        <family val="2"/>
        <scheme val="minor"/>
      </rPr>
      <t>(mg*C/M^2d)</t>
    </r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</si>
</sst>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Font="1" applyBorder="1" applyAlignment="1">
      <alignment horizontal="center"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" fontId="0" fillId="0" borderId="0" xfId="0" applyNumberFormat="1"/>
    <xf numFmtId="1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0" fillId="0" borderId="1" xfId="0" applyNumberFormat="1" applyBorder="1"/>
    <xf numFmtId="165" fontId="1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/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10" fontId="0" fillId="0" borderId="1" xfId="0" applyNumberFormat="1" applyBorder="1"/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wrapText="1"/>
    </xf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Primary</a:t>
            </a:r>
            <a:r>
              <a:rPr lang="en-US" baseline="0"/>
              <a:t> Productivity as a Function of Irradiance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strRef>
              <c:f>'Q1A (try to)'!$F$1</c:f>
              <c:strCache>
                <c:ptCount val="1"/>
                <c:pt idx="0">
                  <c:v>Productivity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'Q1A (try to)'!$E$2:$E$1002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'Q1A (try to)'!$F$2:$F$1002</c:f>
              <c:numCache>
                <c:formatCode>0.00000</c:formatCode>
                <c:ptCount val="1001"/>
                <c:pt idx="0">
                  <c:v>0</c:v>
                </c:pt>
                <c:pt idx="1">
                  <c:v>7.9823304123490049E-3</c:v>
                </c:pt>
                <c:pt idx="2">
                  <c:v>1.5929404831702351E-2</c:v>
                </c:pt>
                <c:pt idx="3">
                  <c:v>2.3841347721950432E-2</c:v>
                </c:pt>
                <c:pt idx="4">
                  <c:v>3.1718283135294817E-2</c:v>
                </c:pt>
                <c:pt idx="5">
                  <c:v>3.9560334713580628E-2</c:v>
                </c:pt>
                <c:pt idx="6">
                  <c:v>4.736762568962033E-2</c:v>
                </c:pt>
                <c:pt idx="7">
                  <c:v>5.5140278888518114E-2</c:v>
                </c:pt>
                <c:pt idx="8">
                  <c:v>6.2878416728988806E-2</c:v>
                </c:pt>
                <c:pt idx="9">
                  <c:v>7.0582161224670148E-2</c:v>
                </c:pt>
                <c:pt idx="10">
                  <c:v>7.8251633985433292E-2</c:v>
                </c:pt>
                <c:pt idx="11">
                  <c:v>8.5886956218688582E-2</c:v>
                </c:pt>
                <c:pt idx="12">
                  <c:v>9.3488248730687062E-2</c:v>
                </c:pt>
                <c:pt idx="13">
                  <c:v>0.10105563192781797</c:v>
                </c:pt>
                <c:pt idx="14">
                  <c:v>0.10858922581790025</c:v>
                </c:pt>
                <c:pt idx="15">
                  <c:v>0.1160891500114747</c:v>
                </c:pt>
                <c:pt idx="16">
                  <c:v>0.12355552372308455</c:v>
                </c:pt>
                <c:pt idx="17">
                  <c:v>0.1309884657725604</c:v>
                </c:pt>
                <c:pt idx="18">
                  <c:v>0.13838809458629348</c:v>
                </c:pt>
                <c:pt idx="19">
                  <c:v>0.14575452819850979</c:v>
                </c:pt>
                <c:pt idx="20">
                  <c:v>0.15308788425253919</c:v>
                </c:pt>
                <c:pt idx="21">
                  <c:v>0.1603882800020778</c:v>
                </c:pt>
                <c:pt idx="22">
                  <c:v>0.16765583231244996</c:v>
                </c:pt>
                <c:pt idx="23">
                  <c:v>0.17489065766186282</c:v>
                </c:pt>
                <c:pt idx="24">
                  <c:v>0.18209287214266109</c:v>
                </c:pt>
                <c:pt idx="25">
                  <c:v>0.18926259146257268</c:v>
                </c:pt>
                <c:pt idx="26">
                  <c:v>0.19639993094595443</c:v>
                </c:pt>
                <c:pt idx="27">
                  <c:v>0.20350500553503212</c:v>
                </c:pt>
                <c:pt idx="28">
                  <c:v>0.21057792979113635</c:v>
                </c:pt>
                <c:pt idx="29">
                  <c:v>0.21761881789593429</c:v>
                </c:pt>
                <c:pt idx="30">
                  <c:v>0.2246277836526607</c:v>
                </c:pt>
                <c:pt idx="31">
                  <c:v>0.23160494048733796</c:v>
                </c:pt>
                <c:pt idx="32">
                  <c:v>0.23855040145000014</c:v>
                </c:pt>
                <c:pt idx="33">
                  <c:v>0.2454642792159093</c:v>
                </c:pt>
                <c:pt idx="34">
                  <c:v>0.25234668608676503</c:v>
                </c:pt>
                <c:pt idx="35">
                  <c:v>0.25919773399191731</c:v>
                </c:pt>
                <c:pt idx="36">
                  <c:v>0.26601753448956839</c:v>
                </c:pt>
                <c:pt idx="37">
                  <c:v>0.27280619876797518</c:v>
                </c:pt>
                <c:pt idx="38">
                  <c:v>0.27956383764664627</c:v>
                </c:pt>
                <c:pt idx="39">
                  <c:v>0.28629056157753574</c:v>
                </c:pt>
                <c:pt idx="40">
                  <c:v>0.29298648064623067</c:v>
                </c:pt>
                <c:pt idx="41">
                  <c:v>0.29965170457313933</c:v>
                </c:pt>
                <c:pt idx="42">
                  <c:v>0.30628634271467187</c:v>
                </c:pt>
                <c:pt idx="43">
                  <c:v>0.31289050406441832</c:v>
                </c:pt>
                <c:pt idx="44">
                  <c:v>0.31946429725432268</c:v>
                </c:pt>
                <c:pt idx="45">
                  <c:v>0.32600783055585547</c:v>
                </c:pt>
                <c:pt idx="46">
                  <c:v>0.33252121188117695</c:v>
                </c:pt>
                <c:pt idx="47">
                  <c:v>0.33900454878430364</c:v>
                </c:pt>
                <c:pt idx="48">
                  <c:v>0.34545794846226607</c:v>
                </c:pt>
                <c:pt idx="49">
                  <c:v>0.35188151775626419</c:v>
                </c:pt>
                <c:pt idx="50">
                  <c:v>0.3582753631528201</c:v>
                </c:pt>
                <c:pt idx="51">
                  <c:v>0.36463959078492508</c:v>
                </c:pt>
                <c:pt idx="52">
                  <c:v>0.37097430643318519</c:v>
                </c:pt>
                <c:pt idx="53">
                  <c:v>0.37727961552696276</c:v>
                </c:pt>
                <c:pt idx="54">
                  <c:v>0.38355562314551056</c:v>
                </c:pt>
                <c:pt idx="55">
                  <c:v>0.38980243401910969</c:v>
                </c:pt>
                <c:pt idx="56">
                  <c:v>0.39602015253019529</c:v>
                </c:pt>
                <c:pt idx="57">
                  <c:v>0.4022088827144864</c:v>
                </c:pt>
                <c:pt idx="58">
                  <c:v>0.40836872826210591</c:v>
                </c:pt>
                <c:pt idx="59">
                  <c:v>0.41449979251870045</c:v>
                </c:pt>
                <c:pt idx="60">
                  <c:v>0.4206021784865579</c:v>
                </c:pt>
                <c:pt idx="61">
                  <c:v>0.42667598882571528</c:v>
                </c:pt>
                <c:pt idx="62">
                  <c:v>0.432721325855071</c:v>
                </c:pt>
                <c:pt idx="63">
                  <c:v>0.43873829155348759</c:v>
                </c:pt>
                <c:pt idx="64">
                  <c:v>0.44472698756089329</c:v>
                </c:pt>
                <c:pt idx="65">
                  <c:v>0.45068751517937927</c:v>
                </c:pt>
                <c:pt idx="66">
                  <c:v>0.45661997537429566</c:v>
                </c:pt>
                <c:pt idx="67">
                  <c:v>0.46252446877534048</c:v>
                </c:pt>
                <c:pt idx="68">
                  <c:v>0.46840109567764587</c:v>
                </c:pt>
                <c:pt idx="69">
                  <c:v>0.47424995604286546</c:v>
                </c:pt>
                <c:pt idx="70">
                  <c:v>0.48007114950025126</c:v>
                </c:pt>
                <c:pt idx="71">
                  <c:v>0.48586477534773159</c:v>
                </c:pt>
                <c:pt idx="72">
                  <c:v>0.49163093255298357</c:v>
                </c:pt>
                <c:pt idx="73">
                  <c:v>0.49736971975450545</c:v>
                </c:pt>
                <c:pt idx="74">
                  <c:v>0.50308123526267945</c:v>
                </c:pt>
                <c:pt idx="75">
                  <c:v>0.50876557706083803</c:v>
                </c:pt>
                <c:pt idx="76">
                  <c:v>0.51442284280632045</c:v>
                </c:pt>
                <c:pt idx="77">
                  <c:v>0.52005312983153273</c:v>
                </c:pt>
                <c:pt idx="78">
                  <c:v>0.52565653514499588</c:v>
                </c:pt>
                <c:pt idx="79">
                  <c:v>0.53123315543239968</c:v>
                </c:pt>
                <c:pt idx="80">
                  <c:v>0.53678308705764544</c:v>
                </c:pt>
                <c:pt idx="81">
                  <c:v>0.54230642606389112</c:v>
                </c:pt>
                <c:pt idx="82">
                  <c:v>0.54780326817458824</c:v>
                </c:pt>
                <c:pt idx="83">
                  <c:v>0.55327370879452076</c:v>
                </c:pt>
                <c:pt idx="84">
                  <c:v>0.55871784301083527</c:v>
                </c:pt>
                <c:pt idx="85">
                  <c:v>0.56413576559407153</c:v>
                </c:pt>
                <c:pt idx="86">
                  <c:v>0.56952757099918871</c:v>
                </c:pt>
                <c:pt idx="87">
                  <c:v>0.5748933533665882</c:v>
                </c:pt>
                <c:pt idx="88">
                  <c:v>0.58023320652313204</c:v>
                </c:pt>
                <c:pt idx="89">
                  <c:v>0.58554722398316028</c:v>
                </c:pt>
                <c:pt idx="90">
                  <c:v>0.59083549894950305</c:v>
                </c:pt>
                <c:pt idx="91">
                  <c:v>0.59609812431449172</c:v>
                </c:pt>
                <c:pt idx="92">
                  <c:v>0.60133519266096425</c:v>
                </c:pt>
                <c:pt idx="93">
                  <c:v>0.60654679626326846</c:v>
                </c:pt>
                <c:pt idx="94">
                  <c:v>0.61173302708826161</c:v>
                </c:pt>
                <c:pt idx="95">
                  <c:v>0.61689397679630931</c:v>
                </c:pt>
                <c:pt idx="96">
                  <c:v>0.62202973674227668</c:v>
                </c:pt>
                <c:pt idx="97">
                  <c:v>0.6271403979765201</c:v>
                </c:pt>
                <c:pt idx="98">
                  <c:v>0.63222605124587461</c:v>
                </c:pt>
                <c:pt idx="99">
                  <c:v>0.63728678699463714</c:v>
                </c:pt>
                <c:pt idx="100">
                  <c:v>0.64232269536554809</c:v>
                </c:pt>
                <c:pt idx="101">
                  <c:v>0.64733386620076916</c:v>
                </c:pt>
                <c:pt idx="102">
                  <c:v>0.65232038904285705</c:v>
                </c:pt>
                <c:pt idx="103">
                  <c:v>0.65728235313573635</c:v>
                </c:pt>
                <c:pt idx="104">
                  <c:v>0.66221984742566697</c:v>
                </c:pt>
                <c:pt idx="105">
                  <c:v>0.66713296056221005</c:v>
                </c:pt>
                <c:pt idx="106">
                  <c:v>0.67202178089919018</c:v>
                </c:pt>
                <c:pt idx="107">
                  <c:v>0.67688639649565319</c:v>
                </c:pt>
                <c:pt idx="108">
                  <c:v>0.68172689511682394</c:v>
                </c:pt>
                <c:pt idx="109">
                  <c:v>0.68654336423505835</c:v>
                </c:pt>
                <c:pt idx="110">
                  <c:v>0.69133589103079385</c:v>
                </c:pt>
                <c:pt idx="111">
                  <c:v>0.6961045623934945</c:v>
                </c:pt>
                <c:pt idx="112">
                  <c:v>0.70084946492259803</c:v>
                </c:pt>
                <c:pt idx="113">
                  <c:v>0.70557068492845332</c:v>
                </c:pt>
                <c:pt idx="114">
                  <c:v>0.71026830843326039</c:v>
                </c:pt>
                <c:pt idx="115">
                  <c:v>0.71494242117200379</c:v>
                </c:pt>
                <c:pt idx="116">
                  <c:v>0.71959310859338599</c:v>
                </c:pt>
                <c:pt idx="117">
                  <c:v>0.72422045586075434</c:v>
                </c:pt>
                <c:pt idx="118">
                  <c:v>0.72882454785302719</c:v>
                </c:pt>
                <c:pt idx="119">
                  <c:v>0.73340546916561777</c:v>
                </c:pt>
                <c:pt idx="120">
                  <c:v>0.73796330411135291</c:v>
                </c:pt>
                <c:pt idx="121">
                  <c:v>0.74249813672139131</c:v>
                </c:pt>
                <c:pt idx="122">
                  <c:v>0.74701005074613591</c:v>
                </c:pt>
                <c:pt idx="123">
                  <c:v>0.7514991296561454</c:v>
                </c:pt>
                <c:pt idx="124">
                  <c:v>0.75596545664304282</c:v>
                </c:pt>
                <c:pt idx="125">
                  <c:v>0.76040911462042082</c:v>
                </c:pt>
                <c:pt idx="126">
                  <c:v>0.76483018622474297</c:v>
                </c:pt>
                <c:pt idx="127">
                  <c:v>0.76922875381624367</c:v>
                </c:pt>
                <c:pt idx="128">
                  <c:v>0.77360489947982525</c:v>
                </c:pt>
                <c:pt idx="129">
                  <c:v>0.77795870502595021</c:v>
                </c:pt>
                <c:pt idx="130">
                  <c:v>0.78229025199153401</c:v>
                </c:pt>
                <c:pt idx="131">
                  <c:v>0.78659962164083008</c:v>
                </c:pt>
                <c:pt idx="132">
                  <c:v>0.79088689496631792</c:v>
                </c:pt>
                <c:pt idx="133">
                  <c:v>0.79515215268958328</c:v>
                </c:pt>
                <c:pt idx="134">
                  <c:v>0.7993954752621979</c:v>
                </c:pt>
                <c:pt idx="135">
                  <c:v>0.80361694286659635</c:v>
                </c:pt>
                <c:pt idx="136">
                  <c:v>0.80781663541695004</c:v>
                </c:pt>
                <c:pt idx="137">
                  <c:v>0.81199463256003734</c:v>
                </c:pt>
                <c:pt idx="138">
                  <c:v>0.8161510136761122</c:v>
                </c:pt>
                <c:pt idx="139">
                  <c:v>0.82028585787976938</c:v>
                </c:pt>
                <c:pt idx="140">
                  <c:v>0.82439924402080711</c:v>
                </c:pt>
                <c:pt idx="141">
                  <c:v>0.82849125068508667</c:v>
                </c:pt>
                <c:pt idx="142">
                  <c:v>0.83256195619538942</c:v>
                </c:pt>
                <c:pt idx="143">
                  <c:v>0.8366114386122715</c:v>
                </c:pt>
                <c:pt idx="144">
                  <c:v>0.84063977573491444</c:v>
                </c:pt>
                <c:pt idx="145">
                  <c:v>0.84464704510197541</c:v>
                </c:pt>
                <c:pt idx="146">
                  <c:v>0.84863332399243174</c:v>
                </c:pt>
                <c:pt idx="147">
                  <c:v>0.85259868942642447</c:v>
                </c:pt>
                <c:pt idx="148">
                  <c:v>0.85654321816610168</c:v>
                </c:pt>
                <c:pt idx="149">
                  <c:v>0.86046698671645139</c:v>
                </c:pt>
                <c:pt idx="150">
                  <c:v>0.86437007132614152</c:v>
                </c:pt>
                <c:pt idx="151">
                  <c:v>0.86825254798834961</c:v>
                </c:pt>
                <c:pt idx="152">
                  <c:v>0.87211449244159467</c:v>
                </c:pt>
                <c:pt idx="153">
                  <c:v>0.87595598017056298</c:v>
                </c:pt>
                <c:pt idx="154">
                  <c:v>0.87977708640693275</c:v>
                </c:pt>
                <c:pt idx="155">
                  <c:v>0.88357788613019717</c:v>
                </c:pt>
                <c:pt idx="156">
                  <c:v>0.88735845406848213</c:v>
                </c:pt>
                <c:pt idx="157">
                  <c:v>0.89111886469936441</c:v>
                </c:pt>
                <c:pt idx="158">
                  <c:v>0.89485919225068489</c:v>
                </c:pt>
                <c:pt idx="159">
                  <c:v>0.89857951070135955</c:v>
                </c:pt>
                <c:pt idx="160">
                  <c:v>0.90227989378218953</c:v>
                </c:pt>
                <c:pt idx="161">
                  <c:v>0.90596041497666646</c:v>
                </c:pt>
                <c:pt idx="162">
                  <c:v>0.90962114752177592</c:v>
                </c:pt>
                <c:pt idx="163">
                  <c:v>0.91326216440879915</c:v>
                </c:pt>
                <c:pt idx="164">
                  <c:v>0.91688353838411163</c:v>
                </c:pt>
                <c:pt idx="165">
                  <c:v>0.92048534194997722</c:v>
                </c:pt>
                <c:pt idx="166">
                  <c:v>0.92406764736534419</c:v>
                </c:pt>
                <c:pt idx="167">
                  <c:v>0.92763052664663459</c:v>
                </c:pt>
                <c:pt idx="168">
                  <c:v>0.9311740515685315</c:v>
                </c:pt>
                <c:pt idx="169">
                  <c:v>0.9346982936647672</c:v>
                </c:pt>
                <c:pt idx="170">
                  <c:v>0.93820332422890429</c:v>
                </c:pt>
                <c:pt idx="171">
                  <c:v>0.94168921431511754</c:v>
                </c:pt>
                <c:pt idx="172">
                  <c:v>0.94515603473897103</c:v>
                </c:pt>
                <c:pt idx="173">
                  <c:v>0.94860385607819586</c:v>
                </c:pt>
                <c:pt idx="174">
                  <c:v>0.95203274867345977</c:v>
                </c:pt>
                <c:pt idx="175">
                  <c:v>0.95544278262914206</c:v>
                </c:pt>
                <c:pt idx="176">
                  <c:v>0.95883402781409921</c:v>
                </c:pt>
                <c:pt idx="177">
                  <c:v>0.9622065538624307</c:v>
                </c:pt>
                <c:pt idx="178">
                  <c:v>0.96556043017424376</c:v>
                </c:pt>
                <c:pt idx="179">
                  <c:v>0.96889572591641249</c:v>
                </c:pt>
                <c:pt idx="180">
                  <c:v>0.97221251002333764</c:v>
                </c:pt>
                <c:pt idx="181">
                  <c:v>0.97551085119770109</c:v>
                </c:pt>
                <c:pt idx="182">
                  <c:v>0.97879081791122213</c:v>
                </c:pt>
                <c:pt idx="183">
                  <c:v>0.98205247840540488</c:v>
                </c:pt>
                <c:pt idx="184">
                  <c:v>0.98529590069229056</c:v>
                </c:pt>
                <c:pt idx="185">
                  <c:v>0.98852115255520079</c:v>
                </c:pt>
                <c:pt idx="186">
                  <c:v>0.99172830154948344</c:v>
                </c:pt>
                <c:pt idx="187">
                  <c:v>0.9949174150032537</c:v>
                </c:pt>
                <c:pt idx="188">
                  <c:v>0.99808856001813295</c:v>
                </c:pt>
                <c:pt idx="189">
                  <c:v>1.0012418034699855</c:v>
                </c:pt>
                <c:pt idx="190">
                  <c:v>1.004377212009653</c:v>
                </c:pt>
                <c:pt idx="191">
                  <c:v>1.0074948520636871</c:v>
                </c:pt>
                <c:pt idx="192">
                  <c:v>1.0105947898350778</c:v>
                </c:pt>
                <c:pt idx="193">
                  <c:v>1.0136770913039832</c:v>
                </c:pt>
                <c:pt idx="194">
                  <c:v>1.0167418222284503</c:v>
                </c:pt>
                <c:pt idx="195">
                  <c:v>1.0197890481451426</c:v>
                </c:pt>
                <c:pt idx="196">
                  <c:v>1.0228188343700575</c:v>
                </c:pt>
                <c:pt idx="197">
                  <c:v>1.025831245999244</c:v>
                </c:pt>
                <c:pt idx="198">
                  <c:v>1.0288263479095201</c:v>
                </c:pt>
                <c:pt idx="199">
                  <c:v>1.0318042047591862</c:v>
                </c:pt>
                <c:pt idx="200">
                  <c:v>1.034764880988734</c:v>
                </c:pt>
                <c:pt idx="201">
                  <c:v>1.037708440821558</c:v>
                </c:pt>
                <c:pt idx="202">
                  <c:v>1.0406349482646602</c:v>
                </c:pt>
                <c:pt idx="203">
                  <c:v>1.0435444671093557</c:v>
                </c:pt>
                <c:pt idx="204">
                  <c:v>1.0464370609319738</c:v>
                </c:pt>
                <c:pt idx="205">
                  <c:v>1.0493127930945583</c:v>
                </c:pt>
                <c:pt idx="206">
                  <c:v>1.0521717267455644</c:v>
                </c:pt>
                <c:pt idx="207">
                  <c:v>1.0550139248205554</c:v>
                </c:pt>
                <c:pt idx="208">
                  <c:v>1.0578394500428936</c:v>
                </c:pt>
                <c:pt idx="209">
                  <c:v>1.0606483649244332</c:v>
                </c:pt>
                <c:pt idx="210">
                  <c:v>1.0634407317662078</c:v>
                </c:pt>
                <c:pt idx="211">
                  <c:v>1.0662166126591173</c:v>
                </c:pt>
                <c:pt idx="212">
                  <c:v>1.0689760694846104</c:v>
                </c:pt>
                <c:pt idx="213">
                  <c:v>1.0717191639153698</c:v>
                </c:pt>
                <c:pt idx="214">
                  <c:v>1.0744459574159893</c:v>
                </c:pt>
                <c:pt idx="215">
                  <c:v>1.0771565112436523</c:v>
                </c:pt>
                <c:pt idx="216">
                  <c:v>1.0798508864488066</c:v>
                </c:pt>
                <c:pt idx="217">
                  <c:v>1.08252914387584</c:v>
                </c:pt>
                <c:pt idx="218">
                  <c:v>1.0851913441637477</c:v>
                </c:pt>
                <c:pt idx="219">
                  <c:v>1.0878375477468043</c:v>
                </c:pt>
                <c:pt idx="220">
                  <c:v>1.0904678148552291</c:v>
                </c:pt>
                <c:pt idx="221">
                  <c:v>1.0930822055158518</c:v>
                </c:pt>
                <c:pt idx="222">
                  <c:v>1.095680779552773</c:v>
                </c:pt>
                <c:pt idx="223">
                  <c:v>1.0982635965880272</c:v>
                </c:pt>
                <c:pt idx="224">
                  <c:v>1.1008307160422386</c:v>
                </c:pt>
                <c:pt idx="225">
                  <c:v>1.1033821971352797</c:v>
                </c:pt>
                <c:pt idx="226">
                  <c:v>1.1059180988869228</c:v>
                </c:pt>
                <c:pt idx="227">
                  <c:v>1.108438480117494</c:v>
                </c:pt>
                <c:pt idx="228">
                  <c:v>1.1109433994485216</c:v>
                </c:pt>
                <c:pt idx="229">
                  <c:v>1.1134329153033848</c:v>
                </c:pt>
                <c:pt idx="230">
                  <c:v>1.1159070859079592</c:v>
                </c:pt>
                <c:pt idx="231">
                  <c:v>1.1183659692912586</c:v>
                </c:pt>
                <c:pt idx="232">
                  <c:v>1.12080962328608</c:v>
                </c:pt>
                <c:pt idx="233">
                  <c:v>1.1232381055296403</c:v>
                </c:pt>
                <c:pt idx="234">
                  <c:v>1.1256514734642151</c:v>
                </c:pt>
                <c:pt idx="235">
                  <c:v>1.1280497843377715</c:v>
                </c:pt>
                <c:pt idx="236">
                  <c:v>1.1304330952046058</c:v>
                </c:pt>
                <c:pt idx="237">
                  <c:v>1.1328014629259708</c:v>
                </c:pt>
                <c:pt idx="238">
                  <c:v>1.1351549441707076</c:v>
                </c:pt>
                <c:pt idx="239">
                  <c:v>1.13749359541587</c:v>
                </c:pt>
                <c:pt idx="240">
                  <c:v>1.1398174729473536</c:v>
                </c:pt>
                <c:pt idx="241">
                  <c:v>1.1421266328605155</c:v>
                </c:pt>
                <c:pt idx="242">
                  <c:v>1.1444211310607972</c:v>
                </c:pt>
                <c:pt idx="243">
                  <c:v>1.1467010232643433</c:v>
                </c:pt>
                <c:pt idx="244">
                  <c:v>1.1489663649986188</c:v>
                </c:pt>
                <c:pt idx="245">
                  <c:v>1.1512172116030248</c:v>
                </c:pt>
                <c:pt idx="246">
                  <c:v>1.1534536182295099</c:v>
                </c:pt>
                <c:pt idx="247">
                  <c:v>1.1556756398431844</c:v>
                </c:pt>
                <c:pt idx="248">
                  <c:v>1.1578833312229271</c:v>
                </c:pt>
                <c:pt idx="249">
                  <c:v>1.1600767469619933</c:v>
                </c:pt>
                <c:pt idx="250">
                  <c:v>1.1622559414686211</c:v>
                </c:pt>
                <c:pt idx="251">
                  <c:v>1.1644209689666334</c:v>
                </c:pt>
                <c:pt idx="252">
                  <c:v>1.1665718834960408</c:v>
                </c:pt>
                <c:pt idx="253">
                  <c:v>1.1687087389136395</c:v>
                </c:pt>
                <c:pt idx="254">
                  <c:v>1.1708315888936105</c:v>
                </c:pt>
                <c:pt idx="255">
                  <c:v>1.172940486928115</c:v>
                </c:pt>
                <c:pt idx="256">
                  <c:v>1.1750354863278876</c:v>
                </c:pt>
                <c:pt idx="257">
                  <c:v>1.1771166402228281</c:v>
                </c:pt>
                <c:pt idx="258">
                  <c:v>1.1791840015625921</c:v>
                </c:pt>
                <c:pt idx="259">
                  <c:v>1.1812376231171786</c:v>
                </c:pt>
                <c:pt idx="260">
                  <c:v>1.1832775574775167</c:v>
                </c:pt>
                <c:pt idx="261">
                  <c:v>1.1853038570560497</c:v>
                </c:pt>
                <c:pt idx="262">
                  <c:v>1.1873165740873168</c:v>
                </c:pt>
                <c:pt idx="263">
                  <c:v>1.1893157606285345</c:v>
                </c:pt>
                <c:pt idx="264">
                  <c:v>1.1913014685601755</c:v>
                </c:pt>
                <c:pt idx="265">
                  <c:v>1.193273749586544</c:v>
                </c:pt>
                <c:pt idx="266">
                  <c:v>1.1952326552363532</c:v>
                </c:pt>
                <c:pt idx="267">
                  <c:v>1.1971782368632955</c:v>
                </c:pt>
                <c:pt idx="268">
                  <c:v>1.199110545646616</c:v>
                </c:pt>
                <c:pt idx="269">
                  <c:v>1.2010296325916809</c:v>
                </c:pt>
                <c:pt idx="270">
                  <c:v>1.2029355485305453</c:v>
                </c:pt>
                <c:pt idx="271">
                  <c:v>1.2048283441225187</c:v>
                </c:pt>
                <c:pt idx="272">
                  <c:v>1.2067080698547294</c:v>
                </c:pt>
                <c:pt idx="273">
                  <c:v>1.2085747760426875</c:v>
                </c:pt>
                <c:pt idx="274">
                  <c:v>1.2104285128308423</c:v>
                </c:pt>
                <c:pt idx="275">
                  <c:v>1.212269330193144</c:v>
                </c:pt>
                <c:pt idx="276">
                  <c:v>1.214097277933599</c:v>
                </c:pt>
                <c:pt idx="277">
                  <c:v>1.2159124056868249</c:v>
                </c:pt>
                <c:pt idx="278">
                  <c:v>1.2177147629186031</c:v>
                </c:pt>
                <c:pt idx="279">
                  <c:v>1.219504398926432</c:v>
                </c:pt>
                <c:pt idx="280">
                  <c:v>1.2212813628400747</c:v>
                </c:pt>
                <c:pt idx="281">
                  <c:v>1.2230457036221072</c:v>
                </c:pt>
                <c:pt idx="282">
                  <c:v>1.2247974700684656</c:v>
                </c:pt>
                <c:pt idx="283">
                  <c:v>1.2265367108089893</c:v>
                </c:pt>
                <c:pt idx="284">
                  <c:v>1.2282634743079637</c:v>
                </c:pt>
                <c:pt idx="285">
                  <c:v>1.2299778088646609</c:v>
                </c:pt>
                <c:pt idx="286">
                  <c:v>1.2316797626138802</c:v>
                </c:pt>
                <c:pt idx="287">
                  <c:v>1.233369383526483</c:v>
                </c:pt>
                <c:pt idx="288">
                  <c:v>1.2350467194099304</c:v>
                </c:pt>
                <c:pt idx="289">
                  <c:v>1.2367118179088159</c:v>
                </c:pt>
                <c:pt idx="290">
                  <c:v>1.2383647265053983</c:v>
                </c:pt>
                <c:pt idx="291">
                  <c:v>1.2400054925201323</c:v>
                </c:pt>
                <c:pt idx="292">
                  <c:v>1.2416341631121965</c:v>
                </c:pt>
                <c:pt idx="293">
                  <c:v>1.2432507852800199</c:v>
                </c:pt>
                <c:pt idx="294">
                  <c:v>1.2448554058618095</c:v>
                </c:pt>
                <c:pt idx="295">
                  <c:v>1.2464480715360717</c:v>
                </c:pt>
                <c:pt idx="296">
                  <c:v>1.2480288288221355</c:v>
                </c:pt>
                <c:pt idx="297">
                  <c:v>1.2495977240806728</c:v>
                </c:pt>
                <c:pt idx="298">
                  <c:v>1.2511548035142155</c:v>
                </c:pt>
                <c:pt idx="299">
                  <c:v>1.2527001131676743</c:v>
                </c:pt>
                <c:pt idx="300">
                  <c:v>1.2542336989288536</c:v>
                </c:pt>
                <c:pt idx="301">
                  <c:v>1.2557556065289641</c:v>
                </c:pt>
                <c:pt idx="302">
                  <c:v>1.2572658815431363</c:v>
                </c:pt>
                <c:pt idx="303">
                  <c:v>1.2587645693909288</c:v>
                </c:pt>
                <c:pt idx="304">
                  <c:v>1.2602517153368396</c:v>
                </c:pt>
                <c:pt idx="305">
                  <c:v>1.2617273644908098</c:v>
                </c:pt>
                <c:pt idx="306">
                  <c:v>1.263191561808733</c:v>
                </c:pt>
                <c:pt idx="307">
                  <c:v>1.2646443520929558</c:v>
                </c:pt>
                <c:pt idx="308">
                  <c:v>1.2660857799927809</c:v>
                </c:pt>
                <c:pt idx="309">
                  <c:v>1.2675158900049694</c:v>
                </c:pt>
                <c:pt idx="310">
                  <c:v>1.2689347264742359</c:v>
                </c:pt>
                <c:pt idx="311">
                  <c:v>1.27034233359375</c:v>
                </c:pt>
                <c:pt idx="312">
                  <c:v>1.2717387554056294</c:v>
                </c:pt>
                <c:pt idx="313">
                  <c:v>1.2731240358014353</c:v>
                </c:pt>
                <c:pt idx="314">
                  <c:v>1.2744982185226637</c:v>
                </c:pt>
                <c:pt idx="315">
                  <c:v>1.2758613471612374</c:v>
                </c:pt>
                <c:pt idx="316">
                  <c:v>1.2772134651599953</c:v>
                </c:pt>
                <c:pt idx="317">
                  <c:v>1.2785546158131795</c:v>
                </c:pt>
                <c:pt idx="318">
                  <c:v>1.2798848422669229</c:v>
                </c:pt>
                <c:pt idx="319">
                  <c:v>1.2812041875197315</c:v>
                </c:pt>
                <c:pt idx="320">
                  <c:v>1.2825126944229694</c:v>
                </c:pt>
                <c:pt idx="321">
                  <c:v>1.2838104056813406</c:v>
                </c:pt>
                <c:pt idx="322">
                  <c:v>1.285097363853368</c:v>
                </c:pt>
                <c:pt idx="323">
                  <c:v>1.2863736113518707</c:v>
                </c:pt>
                <c:pt idx="324">
                  <c:v>1.287639190444444</c:v>
                </c:pt>
                <c:pt idx="325">
                  <c:v>1.2888941432539325</c:v>
                </c:pt>
                <c:pt idx="326">
                  <c:v>1.2901385117589039</c:v>
                </c:pt>
                <c:pt idx="327">
                  <c:v>1.2913723377941233</c:v>
                </c:pt>
                <c:pt idx="328">
                  <c:v>1.2925956630510211</c:v>
                </c:pt>
                <c:pt idx="329">
                  <c:v>1.2938085290781645</c:v>
                </c:pt>
                <c:pt idx="330">
                  <c:v>1.295010977281724</c:v>
                </c:pt>
                <c:pt idx="331">
                  <c:v>1.2962030489259411</c:v>
                </c:pt>
                <c:pt idx="332">
                  <c:v>1.2973847851335911</c:v>
                </c:pt>
                <c:pt idx="333">
                  <c:v>1.2985562268864483</c:v>
                </c:pt>
                <c:pt idx="334">
                  <c:v>1.299717415025746</c:v>
                </c:pt>
                <c:pt idx="335">
                  <c:v>1.3008683902526386</c:v>
                </c:pt>
                <c:pt idx="336">
                  <c:v>1.3020091931286577</c:v>
                </c:pt>
                <c:pt idx="337">
                  <c:v>1.3031398640761731</c:v>
                </c:pt>
                <c:pt idx="338">
                  <c:v>1.3042604433788463</c:v>
                </c:pt>
                <c:pt idx="339">
                  <c:v>1.3053709711820831</c:v>
                </c:pt>
                <c:pt idx="340">
                  <c:v>1.306471487493492</c:v>
                </c:pt>
                <c:pt idx="341">
                  <c:v>1.3075620321833299</c:v>
                </c:pt>
                <c:pt idx="342">
                  <c:v>1.3086426449849551</c:v>
                </c:pt>
                <c:pt idx="343">
                  <c:v>1.3097133654952755</c:v>
                </c:pt>
                <c:pt idx="344">
                  <c:v>1.3107742331751957</c:v>
                </c:pt>
                <c:pt idx="345">
                  <c:v>1.3118252873500618</c:v>
                </c:pt>
                <c:pt idx="346">
                  <c:v>1.3128665672101061</c:v>
                </c:pt>
                <c:pt idx="347">
                  <c:v>1.3138981118108903</c:v>
                </c:pt>
                <c:pt idx="348">
                  <c:v>1.3149199600737476</c:v>
                </c:pt>
                <c:pt idx="349">
                  <c:v>1.3159321507862196</c:v>
                </c:pt>
                <c:pt idx="350">
                  <c:v>1.316934722602499</c:v>
                </c:pt>
                <c:pt idx="351">
                  <c:v>1.3179277140438626</c:v>
                </c:pt>
                <c:pt idx="352">
                  <c:v>1.3189111634991106</c:v>
                </c:pt>
                <c:pt idx="353">
                  <c:v>1.3198851092249981</c:v>
                </c:pt>
                <c:pt idx="354">
                  <c:v>1.3208495893466701</c:v>
                </c:pt>
                <c:pt idx="355">
                  <c:v>1.3218046418580922</c:v>
                </c:pt>
                <c:pt idx="356">
                  <c:v>1.3227503046224789</c:v>
                </c:pt>
                <c:pt idx="357">
                  <c:v>1.323686615372726</c:v>
                </c:pt>
                <c:pt idx="358">
                  <c:v>1.3246136117118357</c:v>
                </c:pt>
                <c:pt idx="359">
                  <c:v>1.3255313311133414</c:v>
                </c:pt>
                <c:pt idx="360">
                  <c:v>1.3264398109217355</c:v>
                </c:pt>
                <c:pt idx="361">
                  <c:v>1.3273390883528897</c:v>
                </c:pt>
                <c:pt idx="362">
                  <c:v>1.3282292004944789</c:v>
                </c:pt>
                <c:pt idx="363">
                  <c:v>1.3291101843064008</c:v>
                </c:pt>
                <c:pt idx="364">
                  <c:v>1.3299820766211934</c:v>
                </c:pt>
                <c:pt idx="365">
                  <c:v>1.3308449141444576</c:v>
                </c:pt>
                <c:pt idx="366">
                  <c:v>1.3316987334552677</c:v>
                </c:pt>
                <c:pt idx="367">
                  <c:v>1.3325435710065916</c:v>
                </c:pt>
                <c:pt idx="368">
                  <c:v>1.3333794631257001</c:v>
                </c:pt>
                <c:pt idx="369">
                  <c:v>1.3342064460145846</c:v>
                </c:pt>
                <c:pt idx="370">
                  <c:v>1.3350245557503611</c:v>
                </c:pt>
                <c:pt idx="371">
                  <c:v>1.3358338282856881</c:v>
                </c:pt>
                <c:pt idx="372">
                  <c:v>1.3366342994491689</c:v>
                </c:pt>
                <c:pt idx="373">
                  <c:v>1.3374260049457611</c:v>
                </c:pt>
                <c:pt idx="374">
                  <c:v>1.3382089803571828</c:v>
                </c:pt>
                <c:pt idx="375">
                  <c:v>1.338983261142316</c:v>
                </c:pt>
                <c:pt idx="376">
                  <c:v>1.3397488826376109</c:v>
                </c:pt>
                <c:pt idx="377">
                  <c:v>1.3405058800574865</c:v>
                </c:pt>
                <c:pt idx="378">
                  <c:v>1.3412542884947329</c:v>
                </c:pt>
                <c:pt idx="379">
                  <c:v>1.3419941429209095</c:v>
                </c:pt>
                <c:pt idx="380">
                  <c:v>1.3427254781867426</c:v>
                </c:pt>
                <c:pt idx="381">
                  <c:v>1.3434483290225243</c:v>
                </c:pt>
                <c:pt idx="382">
                  <c:v>1.3441627300385053</c:v>
                </c:pt>
                <c:pt idx="383">
                  <c:v>1.3448687157252903</c:v>
                </c:pt>
                <c:pt idx="384">
                  <c:v>1.3455663204542327</c:v>
                </c:pt>
                <c:pt idx="385">
                  <c:v>1.3462555784778216</c:v>
                </c:pt>
                <c:pt idx="386">
                  <c:v>1.3469365239300792</c:v>
                </c:pt>
                <c:pt idx="387">
                  <c:v>1.3476091908269412</c:v>
                </c:pt>
                <c:pt idx="388">
                  <c:v>1.3482736130666533</c:v>
                </c:pt>
                <c:pt idx="389">
                  <c:v>1.3489298244301524</c:v>
                </c:pt>
                <c:pt idx="390">
                  <c:v>1.3495778585814533</c:v>
                </c:pt>
                <c:pt idx="391">
                  <c:v>1.3502177490680334</c:v>
                </c:pt>
                <c:pt idx="392">
                  <c:v>1.3508495293212162</c:v>
                </c:pt>
                <c:pt idx="393">
                  <c:v>1.3514732326565502</c:v>
                </c:pt>
                <c:pt idx="394">
                  <c:v>1.3520888922741932</c:v>
                </c:pt>
                <c:pt idx="395">
                  <c:v>1.3526965412592882</c:v>
                </c:pt>
                <c:pt idx="396">
                  <c:v>1.3532962125823433</c:v>
                </c:pt>
                <c:pt idx="397">
                  <c:v>1.3538879390996088</c:v>
                </c:pt>
                <c:pt idx="398">
                  <c:v>1.3544717535534501</c:v>
                </c:pt>
                <c:pt idx="399">
                  <c:v>1.3550476885727254</c:v>
                </c:pt>
                <c:pt idx="400">
                  <c:v>1.3556157766731558</c:v>
                </c:pt>
                <c:pt idx="401">
                  <c:v>1.3561760502577005</c:v>
                </c:pt>
                <c:pt idx="402">
                  <c:v>1.3567285416169244</c:v>
                </c:pt>
                <c:pt idx="403">
                  <c:v>1.3572732829293703</c:v>
                </c:pt>
                <c:pt idx="404">
                  <c:v>1.3578103062619247</c:v>
                </c:pt>
                <c:pt idx="405">
                  <c:v>1.3583396435701871</c:v>
                </c:pt>
                <c:pt idx="406">
                  <c:v>1.3588613266988341</c:v>
                </c:pt>
                <c:pt idx="407">
                  <c:v>1.3593753873819869</c:v>
                </c:pt>
                <c:pt idx="408">
                  <c:v>1.359881857243572</c:v>
                </c:pt>
                <c:pt idx="409">
                  <c:v>1.3603807677976847</c:v>
                </c:pt>
                <c:pt idx="410">
                  <c:v>1.3608721504489516</c:v>
                </c:pt>
                <c:pt idx="411">
                  <c:v>1.3613560364928892</c:v>
                </c:pt>
                <c:pt idx="412">
                  <c:v>1.3618324571162637</c:v>
                </c:pt>
                <c:pt idx="413">
                  <c:v>1.3623014433974467</c:v>
                </c:pt>
                <c:pt idx="414">
                  <c:v>1.3627630263067763</c:v>
                </c:pt>
                <c:pt idx="415">
                  <c:v>1.3632172367069075</c:v>
                </c:pt>
                <c:pt idx="416">
                  <c:v>1.3636641053531711</c:v>
                </c:pt>
                <c:pt idx="417">
                  <c:v>1.364103662893922</c:v>
                </c:pt>
                <c:pt idx="418">
                  <c:v>1.3645359398708967</c:v>
                </c:pt>
                <c:pt idx="419">
                  <c:v>1.3649609667195599</c:v>
                </c:pt>
                <c:pt idx="420">
                  <c:v>1.365378773769456</c:v>
                </c:pt>
                <c:pt idx="421">
                  <c:v>1.3657893912445582</c:v>
                </c:pt>
                <c:pt idx="422">
                  <c:v>1.3661928492636148</c:v>
                </c:pt>
                <c:pt idx="423">
                  <c:v>1.3665891778404968</c:v>
                </c:pt>
                <c:pt idx="424">
                  <c:v>1.366978406884543</c:v>
                </c:pt>
                <c:pt idx="425">
                  <c:v>1.3673605662009019</c:v>
                </c:pt>
                <c:pt idx="426">
                  <c:v>1.3677356854908798</c:v>
                </c:pt>
                <c:pt idx="427">
                  <c:v>1.3681037943522771</c:v>
                </c:pt>
                <c:pt idx="428">
                  <c:v>1.3684649222797332</c:v>
                </c:pt>
                <c:pt idx="429">
                  <c:v>1.3688190986650641</c:v>
                </c:pt>
                <c:pt idx="430">
                  <c:v>1.3691663527976023</c:v>
                </c:pt>
                <c:pt idx="431">
                  <c:v>1.3695067138645336</c:v>
                </c:pt>
                <c:pt idx="432">
                  <c:v>1.3698402109512331</c:v>
                </c:pt>
                <c:pt idx="433">
                  <c:v>1.370166873041603</c:v>
                </c:pt>
                <c:pt idx="434">
                  <c:v>1.370486729018404</c:v>
                </c:pt>
                <c:pt idx="435">
                  <c:v>1.3707998076635894</c:v>
                </c:pt>
                <c:pt idx="436">
                  <c:v>1.3711061376586386</c:v>
                </c:pt>
                <c:pt idx="437">
                  <c:v>1.3714057475848871</c:v>
                </c:pt>
                <c:pt idx="438">
                  <c:v>1.3716986659238564</c:v>
                </c:pt>
                <c:pt idx="439">
                  <c:v>1.3719849210575827</c:v>
                </c:pt>
                <c:pt idx="440">
                  <c:v>1.3722645412689454</c:v>
                </c:pt>
                <c:pt idx="441">
                  <c:v>1.372537554741994</c:v>
                </c:pt>
                <c:pt idx="442">
                  <c:v>1.3728039895622748</c:v>
                </c:pt>
                <c:pt idx="443">
                  <c:v>1.3730638737171521</c:v>
                </c:pt>
                <c:pt idx="444">
                  <c:v>1.373317235096136</c:v>
                </c:pt>
                <c:pt idx="445">
                  <c:v>1.3735641014912023</c:v>
                </c:pt>
                <c:pt idx="446">
                  <c:v>1.3738045005971165</c:v>
                </c:pt>
                <c:pt idx="447">
                  <c:v>1.3740384600117512</c:v>
                </c:pt>
                <c:pt idx="448">
                  <c:v>1.3742660072364077</c:v>
                </c:pt>
                <c:pt idx="449">
                  <c:v>1.3744871696761347</c:v>
                </c:pt>
                <c:pt idx="450">
                  <c:v>1.3747019746400455</c:v>
                </c:pt>
                <c:pt idx="451">
                  <c:v>1.3749104493416322</c:v>
                </c:pt>
                <c:pt idx="452">
                  <c:v>1.3751126208990847</c:v>
                </c:pt>
                <c:pt idx="453">
                  <c:v>1.3753085163356034</c:v>
                </c:pt>
                <c:pt idx="454">
                  <c:v>1.3754981625797109</c:v>
                </c:pt>
                <c:pt idx="455">
                  <c:v>1.3756815864655683</c:v>
                </c:pt>
                <c:pt idx="456">
                  <c:v>1.3758588147332818</c:v>
                </c:pt>
                <c:pt idx="457">
                  <c:v>1.3760298740292167</c:v>
                </c:pt>
                <c:pt idx="458">
                  <c:v>1.3761947909063064</c:v>
                </c:pt>
                <c:pt idx="459">
                  <c:v>1.3763535918243583</c:v>
                </c:pt>
                <c:pt idx="460">
                  <c:v>1.3765063031503635</c:v>
                </c:pt>
                <c:pt idx="461">
                  <c:v>1.3766529511588022</c:v>
                </c:pt>
                <c:pt idx="462">
                  <c:v>1.3767935620319489</c:v>
                </c:pt>
                <c:pt idx="463">
                  <c:v>1.3769281618601783</c:v>
                </c:pt>
                <c:pt idx="464">
                  <c:v>1.377056776642265</c:v>
                </c:pt>
                <c:pt idx="465">
                  <c:v>1.377179432285691</c:v>
                </c:pt>
                <c:pt idx="466">
                  <c:v>1.3772961546069435</c:v>
                </c:pt>
                <c:pt idx="467">
                  <c:v>1.3774069693318167</c:v>
                </c:pt>
                <c:pt idx="468">
                  <c:v>1.3775119020957101</c:v>
                </c:pt>
                <c:pt idx="469">
                  <c:v>1.3776109784439285</c:v>
                </c:pt>
                <c:pt idx="470">
                  <c:v>1.3777042238319797</c:v>
                </c:pt>
                <c:pt idx="471">
                  <c:v>1.3777916636258687</c:v>
                </c:pt>
                <c:pt idx="472">
                  <c:v>1.3778733231023967</c:v>
                </c:pt>
                <c:pt idx="473">
                  <c:v>1.3779492274494529</c:v>
                </c:pt>
                <c:pt idx="474">
                  <c:v>1.3780194017663101</c:v>
                </c:pt>
                <c:pt idx="475">
                  <c:v>1.3780838710639167</c:v>
                </c:pt>
                <c:pt idx="476">
                  <c:v>1.3781426602651878</c:v>
                </c:pt>
                <c:pt idx="477">
                  <c:v>1.3781957942052985</c:v>
                </c:pt>
                <c:pt idx="478">
                  <c:v>1.3782432976319705</c:v>
                </c:pt>
                <c:pt idx="479">
                  <c:v>1.3782851952057651</c:v>
                </c:pt>
                <c:pt idx="480">
                  <c:v>1.3783215115003671</c:v>
                </c:pt>
                <c:pt idx="481">
                  <c:v>1.3783522710028739</c:v>
                </c:pt>
                <c:pt idx="482">
                  <c:v>1.3783774981140837</c:v>
                </c:pt>
                <c:pt idx="483">
                  <c:v>1.3783972171487766</c:v>
                </c:pt>
                <c:pt idx="484">
                  <c:v>1.3784114523360032</c:v>
                </c:pt>
                <c:pt idx="485">
                  <c:v>1.3784202278193647</c:v>
                </c:pt>
                <c:pt idx="486">
                  <c:v>1.3784235676572969</c:v>
                </c:pt>
                <c:pt idx="487">
                  <c:v>1.3784214958233527</c:v>
                </c:pt>
                <c:pt idx="488">
                  <c:v>1.3784140362064807</c:v>
                </c:pt>
                <c:pt idx="489">
                  <c:v>1.378401212611307</c:v>
                </c:pt>
                <c:pt idx="490">
                  <c:v>1.3783830487584123</c:v>
                </c:pt>
                <c:pt idx="491">
                  <c:v>1.3783595682846133</c:v>
                </c:pt>
                <c:pt idx="492">
                  <c:v>1.3783307947432337</c:v>
                </c:pt>
                <c:pt idx="493">
                  <c:v>1.3782967516043869</c:v>
                </c:pt>
                <c:pt idx="494">
                  <c:v>1.3782574622552475</c:v>
                </c:pt>
                <c:pt idx="495">
                  <c:v>1.3782129500003271</c:v>
                </c:pt>
                <c:pt idx="496">
                  <c:v>1.3781632380617466</c:v>
                </c:pt>
                <c:pt idx="497">
                  <c:v>1.3781083495795106</c:v>
                </c:pt>
                <c:pt idx="498">
                  <c:v>1.3780483076117775</c:v>
                </c:pt>
                <c:pt idx="499">
                  <c:v>1.3779831351351326</c:v>
                </c:pt>
                <c:pt idx="500">
                  <c:v>1.3779128550448547</c:v>
                </c:pt>
                <c:pt idx="501">
                  <c:v>1.3778374901551886</c:v>
                </c:pt>
                <c:pt idx="502">
                  <c:v>1.3777570631996112</c:v>
                </c:pt>
                <c:pt idx="503">
                  <c:v>1.3776715968311011</c:v>
                </c:pt>
                <c:pt idx="504">
                  <c:v>1.3775811136224021</c:v>
                </c:pt>
                <c:pt idx="505">
                  <c:v>1.377485636066291</c:v>
                </c:pt>
                <c:pt idx="506">
                  <c:v>1.3773851865758426</c:v>
                </c:pt>
                <c:pt idx="507">
                  <c:v>1.3772797874846918</c:v>
                </c:pt>
                <c:pt idx="508">
                  <c:v>1.3771694610472993</c:v>
                </c:pt>
                <c:pt idx="509">
                  <c:v>1.3770542294392116</c:v>
                </c:pt>
                <c:pt idx="510">
                  <c:v>1.3769341147573229</c:v>
                </c:pt>
                <c:pt idx="511">
                  <c:v>1.3768091390201376</c:v>
                </c:pt>
                <c:pt idx="512">
                  <c:v>1.376679324168026</c:v>
                </c:pt>
                <c:pt idx="513">
                  <c:v>1.3765446920634883</c:v>
                </c:pt>
                <c:pt idx="514">
                  <c:v>1.376405264491408</c:v>
                </c:pt>
                <c:pt idx="515">
                  <c:v>1.3762610631593115</c:v>
                </c:pt>
                <c:pt idx="516">
                  <c:v>1.3761121096976248</c:v>
                </c:pt>
                <c:pt idx="517">
                  <c:v>1.3759584256599284</c:v>
                </c:pt>
                <c:pt idx="518">
                  <c:v>1.3758000325232103</c:v>
                </c:pt>
                <c:pt idx="519">
                  <c:v>1.3756369516881228</c:v>
                </c:pt>
                <c:pt idx="520">
                  <c:v>1.3754692044792345</c:v>
                </c:pt>
                <c:pt idx="521">
                  <c:v>1.3752968121452815</c:v>
                </c:pt>
                <c:pt idx="522">
                  <c:v>1.3751197958594201</c:v>
                </c:pt>
                <c:pt idx="523">
                  <c:v>1.3749381767194768</c:v>
                </c:pt>
                <c:pt idx="524">
                  <c:v>1.374751975748199</c:v>
                </c:pt>
                <c:pt idx="525">
                  <c:v>1.3745612138935019</c:v>
                </c:pt>
                <c:pt idx="526">
                  <c:v>1.3743659120287199</c:v>
                </c:pt>
                <c:pt idx="527">
                  <c:v>1.3741660909528506</c:v>
                </c:pt>
                <c:pt idx="528">
                  <c:v>1.3739617713908039</c:v>
                </c:pt>
                <c:pt idx="529">
                  <c:v>1.3737529739936472</c:v>
                </c:pt>
                <c:pt idx="530">
                  <c:v>1.373539719338849</c:v>
                </c:pt>
                <c:pt idx="531">
                  <c:v>1.3733220279305249</c:v>
                </c:pt>
                <c:pt idx="532">
                  <c:v>1.3730999201996805</c:v>
                </c:pt>
                <c:pt idx="533">
                  <c:v>1.372873416504454</c:v>
                </c:pt>
                <c:pt idx="534">
                  <c:v>1.3726425371303568</c:v>
                </c:pt>
                <c:pt idx="535">
                  <c:v>1.3724073022905168</c:v>
                </c:pt>
                <c:pt idx="536">
                  <c:v>1.3721677321259169</c:v>
                </c:pt>
                <c:pt idx="537">
                  <c:v>1.3719238467056358</c:v>
                </c:pt>
                <c:pt idx="538">
                  <c:v>1.3716756660270855</c:v>
                </c:pt>
                <c:pt idx="539">
                  <c:v>1.37142321001625</c:v>
                </c:pt>
                <c:pt idx="540">
                  <c:v>1.3711664985279219</c:v>
                </c:pt>
                <c:pt idx="541">
                  <c:v>1.3709055513459405</c:v>
                </c:pt>
                <c:pt idx="542">
                  <c:v>1.3706403881834253</c:v>
                </c:pt>
                <c:pt idx="543">
                  <c:v>1.3703710286830117</c:v>
                </c:pt>
                <c:pt idx="544">
                  <c:v>1.3700974924170846</c:v>
                </c:pt>
                <c:pt idx="545">
                  <c:v>1.3698197988880139</c:v>
                </c:pt>
                <c:pt idx="546">
                  <c:v>1.369537967528385</c:v>
                </c:pt>
                <c:pt idx="547">
                  <c:v>1.3692520177012311</c:v>
                </c:pt>
                <c:pt idx="548">
                  <c:v>1.3689619687002632</c:v>
                </c:pt>
                <c:pt idx="549">
                  <c:v>1.3686678397501046</c:v>
                </c:pt>
                <c:pt idx="550">
                  <c:v>1.3683696500065157</c:v>
                </c:pt>
                <c:pt idx="551">
                  <c:v>1.3680674185566242</c:v>
                </c:pt>
                <c:pt idx="552">
                  <c:v>1.3677611644191552</c:v>
                </c:pt>
                <c:pt idx="553">
                  <c:v>1.367450906544657</c:v>
                </c:pt>
                <c:pt idx="554">
                  <c:v>1.3671366638157278</c:v>
                </c:pt>
                <c:pt idx="555">
                  <c:v>1.3668184550472418</c:v>
                </c:pt>
                <c:pt idx="556">
                  <c:v>1.3664962989865739</c:v>
                </c:pt>
                <c:pt idx="557">
                  <c:v>1.3661702143138259</c:v>
                </c:pt>
                <c:pt idx="558">
                  <c:v>1.3658402196420478</c:v>
                </c:pt>
                <c:pt idx="559">
                  <c:v>1.3655063335174624</c:v>
                </c:pt>
                <c:pt idx="560">
                  <c:v>1.3651685744196869</c:v>
                </c:pt>
                <c:pt idx="561">
                  <c:v>1.3648269607619563</c:v>
                </c:pt>
                <c:pt idx="562">
                  <c:v>1.3644815108913402</c:v>
                </c:pt>
                <c:pt idx="563">
                  <c:v>1.3641322430889673</c:v>
                </c:pt>
                <c:pt idx="564">
                  <c:v>1.3637791755702422</c:v>
                </c:pt>
                <c:pt idx="565">
                  <c:v>1.3634223264850647</c:v>
                </c:pt>
                <c:pt idx="566">
                  <c:v>1.363061713918049</c:v>
                </c:pt>
                <c:pt idx="567">
                  <c:v>1.3626973558887385</c:v>
                </c:pt>
                <c:pt idx="568">
                  <c:v>1.3623292703518248</c:v>
                </c:pt>
                <c:pt idx="569">
                  <c:v>1.3619574751973627</c:v>
                </c:pt>
                <c:pt idx="570">
                  <c:v>1.3615819882509843</c:v>
                </c:pt>
                <c:pt idx="571">
                  <c:v>1.3612028272741161</c:v>
                </c:pt>
                <c:pt idx="572">
                  <c:v>1.3608200099641896</c:v>
                </c:pt>
                <c:pt idx="573">
                  <c:v>1.3604335539548569</c:v>
                </c:pt>
                <c:pt idx="574">
                  <c:v>1.3600434768162017</c:v>
                </c:pt>
                <c:pt idx="575">
                  <c:v>1.3596497960549523</c:v>
                </c:pt>
                <c:pt idx="576">
                  <c:v>1.3592525291146915</c:v>
                </c:pt>
                <c:pt idx="577">
                  <c:v>1.3588516933760661</c:v>
                </c:pt>
                <c:pt idx="578">
                  <c:v>1.3584473061570002</c:v>
                </c:pt>
                <c:pt idx="579">
                  <c:v>1.3580393847128995</c:v>
                </c:pt>
                <c:pt idx="580">
                  <c:v>1.3576279462368643</c:v>
                </c:pt>
                <c:pt idx="581">
                  <c:v>1.3572130078598916</c:v>
                </c:pt>
                <c:pt idx="582">
                  <c:v>1.3567945866510882</c:v>
                </c:pt>
                <c:pt idx="583">
                  <c:v>1.356372699617872</c:v>
                </c:pt>
                <c:pt idx="584">
                  <c:v>1.3559473637061805</c:v>
                </c:pt>
                <c:pt idx="585">
                  <c:v>1.3555185958006748</c:v>
                </c:pt>
                <c:pt idx="586">
                  <c:v>1.355086412724944</c:v>
                </c:pt>
                <c:pt idx="587">
                  <c:v>1.3546508312417087</c:v>
                </c:pt>
                <c:pt idx="588">
                  <c:v>1.354211868053024</c:v>
                </c:pt>
                <c:pt idx="589">
                  <c:v>1.3537695398004819</c:v>
                </c:pt>
                <c:pt idx="590">
                  <c:v>1.3533238630654125</c:v>
                </c:pt>
                <c:pt idx="591">
                  <c:v>1.3528748543690869</c:v>
                </c:pt>
                <c:pt idx="592">
                  <c:v>1.3524225301729151</c:v>
                </c:pt>
                <c:pt idx="593">
                  <c:v>1.351966906878646</c:v>
                </c:pt>
                <c:pt idx="594">
                  <c:v>1.351508000828568</c:v>
                </c:pt>
                <c:pt idx="595">
                  <c:v>1.3510458283057072</c:v>
                </c:pt>
                <c:pt idx="596">
                  <c:v>1.3505804055340236</c:v>
                </c:pt>
                <c:pt idx="597">
                  <c:v>1.3501117486786089</c:v>
                </c:pt>
                <c:pt idx="598">
                  <c:v>1.3496398738458839</c:v>
                </c:pt>
                <c:pt idx="599">
                  <c:v>1.3491647970837939</c:v>
                </c:pt>
                <c:pt idx="600">
                  <c:v>1.3486865343820029</c:v>
                </c:pt>
                <c:pt idx="601">
                  <c:v>1.3482051016720893</c:v>
                </c:pt>
                <c:pt idx="602">
                  <c:v>1.34772051482774</c:v>
                </c:pt>
                <c:pt idx="603">
                  <c:v>1.3472327896649419</c:v>
                </c:pt>
                <c:pt idx="604">
                  <c:v>1.346741941942178</c:v>
                </c:pt>
                <c:pt idx="605">
                  <c:v>1.3462479873606155</c:v>
                </c:pt>
                <c:pt idx="606">
                  <c:v>1.3457509415643003</c:v>
                </c:pt>
                <c:pt idx="607">
                  <c:v>1.3452508201403461</c:v>
                </c:pt>
                <c:pt idx="608">
                  <c:v>1.3447476386191253</c:v>
                </c:pt>
                <c:pt idx="609">
                  <c:v>1.3442414124744586</c:v>
                </c:pt>
                <c:pt idx="610">
                  <c:v>1.343732157123803</c:v>
                </c:pt>
                <c:pt idx="611">
                  <c:v>1.3432198879284423</c:v>
                </c:pt>
                <c:pt idx="612">
                  <c:v>1.3427046201936728</c:v>
                </c:pt>
                <c:pt idx="613">
                  <c:v>1.3421863691689913</c:v>
                </c:pt>
                <c:pt idx="614">
                  <c:v>1.341665150048281</c:v>
                </c:pt>
                <c:pt idx="615">
                  <c:v>1.3411409779699983</c:v>
                </c:pt>
                <c:pt idx="616">
                  <c:v>1.3406138680173585</c:v>
                </c:pt>
                <c:pt idx="617">
                  <c:v>1.340083835218518</c:v>
                </c:pt>
                <c:pt idx="618">
                  <c:v>1.3395508945467618</c:v>
                </c:pt>
                <c:pt idx="619">
                  <c:v>1.3390150609206841</c:v>
                </c:pt>
                <c:pt idx="620">
                  <c:v>1.3384763492043739</c:v>
                </c:pt>
                <c:pt idx="621">
                  <c:v>1.3379347742075947</c:v>
                </c:pt>
                <c:pt idx="622">
                  <c:v>1.3373903506859677</c:v>
                </c:pt>
                <c:pt idx="623">
                  <c:v>1.3368430933411535</c:v>
                </c:pt>
                <c:pt idx="624">
                  <c:v>1.3362930168210307</c:v>
                </c:pt>
                <c:pt idx="625">
                  <c:v>1.3357401357198786</c:v>
                </c:pt>
                <c:pt idx="626">
                  <c:v>1.3351844645785538</c:v>
                </c:pt>
                <c:pt idx="627">
                  <c:v>1.3346260178846703</c:v>
                </c:pt>
                <c:pt idx="628">
                  <c:v>1.3340648100727783</c:v>
                </c:pt>
                <c:pt idx="629">
                  <c:v>1.3335008555245411</c:v>
                </c:pt>
                <c:pt idx="630">
                  <c:v>1.3329341685689122</c:v>
                </c:pt>
                <c:pt idx="631">
                  <c:v>1.3323647634823113</c:v>
                </c:pt>
                <c:pt idx="632">
                  <c:v>1.3317926544888026</c:v>
                </c:pt>
                <c:pt idx="633">
                  <c:v>1.3312178557602667</c:v>
                </c:pt>
                <c:pt idx="634">
                  <c:v>1.330640381416577</c:v>
                </c:pt>
                <c:pt idx="635">
                  <c:v>1.3300602455257755</c:v>
                </c:pt>
                <c:pt idx="636">
                  <c:v>1.3294774621042436</c:v>
                </c:pt>
                <c:pt idx="637">
                  <c:v>1.3288920451168769</c:v>
                </c:pt>
                <c:pt idx="638">
                  <c:v>1.3283040084772575</c:v>
                </c:pt>
                <c:pt idx="639">
                  <c:v>1.327713366047826</c:v>
                </c:pt>
                <c:pt idx="640">
                  <c:v>1.3271201316400518</c:v>
                </c:pt>
                <c:pt idx="641">
                  <c:v>1.3265243190146061</c:v>
                </c:pt>
                <c:pt idx="642">
                  <c:v>1.3259259418815303</c:v>
                </c:pt>
                <c:pt idx="643">
                  <c:v>1.325325013900406</c:v>
                </c:pt>
                <c:pt idx="644">
                  <c:v>1.3247215486805257</c:v>
                </c:pt>
                <c:pt idx="645">
                  <c:v>1.324115559781059</c:v>
                </c:pt>
                <c:pt idx="646">
                  <c:v>1.3235070607112225</c:v>
                </c:pt>
                <c:pt idx="647">
                  <c:v>1.322896064930448</c:v>
                </c:pt>
                <c:pt idx="648">
                  <c:v>1.3222825858485467</c:v>
                </c:pt>
                <c:pt idx="649">
                  <c:v>1.3216666368258778</c:v>
                </c:pt>
                <c:pt idx="650">
                  <c:v>1.3210482311735148</c:v>
                </c:pt>
                <c:pt idx="651">
                  <c:v>1.3204273821534085</c:v>
                </c:pt>
                <c:pt idx="652">
                  <c:v>1.3198041029785548</c:v>
                </c:pt>
                <c:pt idx="653">
                  <c:v>1.3191784068131567</c:v>
                </c:pt>
                <c:pt idx="654">
                  <c:v>1.3185503067727888</c:v>
                </c:pt>
                <c:pt idx="655">
                  <c:v>1.3179198159245618</c:v>
                </c:pt>
                <c:pt idx="656">
                  <c:v>1.3172869472872824</c:v>
                </c:pt>
                <c:pt idx="657">
                  <c:v>1.3166517138316183</c:v>
                </c:pt>
                <c:pt idx="658">
                  <c:v>1.3160141284802584</c:v>
                </c:pt>
                <c:pt idx="659">
                  <c:v>1.3153742041080747</c:v>
                </c:pt>
                <c:pt idx="660">
                  <c:v>1.3147319535422806</c:v>
                </c:pt>
                <c:pt idx="661">
                  <c:v>1.3140873895625953</c:v>
                </c:pt>
                <c:pt idx="662">
                  <c:v>1.313440524901399</c:v>
                </c:pt>
                <c:pt idx="663">
                  <c:v>1.3127913722438951</c:v>
                </c:pt>
                <c:pt idx="664">
                  <c:v>1.3121399442282662</c:v>
                </c:pt>
                <c:pt idx="665">
                  <c:v>1.3114862534458342</c:v>
                </c:pt>
                <c:pt idx="666">
                  <c:v>1.3108303124412164</c:v>
                </c:pt>
                <c:pt idx="667">
                  <c:v>1.3101721337124836</c:v>
                </c:pt>
                <c:pt idx="668">
                  <c:v>1.3095117297113155</c:v>
                </c:pt>
                <c:pt idx="669">
                  <c:v>1.3088491128431567</c:v>
                </c:pt>
                <c:pt idx="670">
                  <c:v>1.3081842954673741</c:v>
                </c:pt>
                <c:pt idx="671">
                  <c:v>1.3075172898974088</c:v>
                </c:pt>
                <c:pt idx="672">
                  <c:v>1.3068481084009322</c:v>
                </c:pt>
                <c:pt idx="673">
                  <c:v>1.306176763200001</c:v>
                </c:pt>
                <c:pt idx="674">
                  <c:v>1.3055032664712087</c:v>
                </c:pt>
                <c:pt idx="675">
                  <c:v>1.3048276303458395</c:v>
                </c:pt>
                <c:pt idx="676">
                  <c:v>1.3041498669100198</c:v>
                </c:pt>
                <c:pt idx="677">
                  <c:v>1.3034699882048719</c:v>
                </c:pt>
                <c:pt idx="678">
                  <c:v>1.3027880062266644</c:v>
                </c:pt>
                <c:pt idx="679">
                  <c:v>1.3021039329269628</c:v>
                </c:pt>
                <c:pt idx="680">
                  <c:v>1.30141778021278</c:v>
                </c:pt>
                <c:pt idx="681">
                  <c:v>1.3007295599467281</c:v>
                </c:pt>
                <c:pt idx="682">
                  <c:v>1.3000392839471655</c:v>
                </c:pt>
                <c:pt idx="683">
                  <c:v>1.2993469639883466</c:v>
                </c:pt>
                <c:pt idx="684">
                  <c:v>1.298652611800571</c:v>
                </c:pt>
                <c:pt idx="685">
                  <c:v>1.2979562390703314</c:v>
                </c:pt>
                <c:pt idx="686">
                  <c:v>1.2972578574404601</c:v>
                </c:pt>
                <c:pt idx="687">
                  <c:v>1.2965574785102789</c:v>
                </c:pt>
                <c:pt idx="688">
                  <c:v>1.295855113835741</c:v>
                </c:pt>
                <c:pt idx="689">
                  <c:v>1.2951507749295808</c:v>
                </c:pt>
                <c:pt idx="690">
                  <c:v>1.2944444732614599</c:v>
                </c:pt>
                <c:pt idx="691">
                  <c:v>1.2937362202581091</c:v>
                </c:pt>
                <c:pt idx="692">
                  <c:v>1.2930260273034762</c:v>
                </c:pt>
                <c:pt idx="693">
                  <c:v>1.2923139057388677</c:v>
                </c:pt>
                <c:pt idx="694">
                  <c:v>1.2915998668630944</c:v>
                </c:pt>
                <c:pt idx="695">
                  <c:v>1.2908839219326156</c:v>
                </c:pt>
                <c:pt idx="696">
                  <c:v>1.2901660821616774</c:v>
                </c:pt>
                <c:pt idx="697">
                  <c:v>1.2894463587224607</c:v>
                </c:pt>
                <c:pt idx="698">
                  <c:v>1.2887247627452187</c:v>
                </c:pt>
                <c:pt idx="699">
                  <c:v>1.2880013053184221</c:v>
                </c:pt>
                <c:pt idx="700">
                  <c:v>1.2872759974888959</c:v>
                </c:pt>
                <c:pt idx="701">
                  <c:v>1.2865488502619638</c:v>
                </c:pt>
                <c:pt idx="702">
                  <c:v>1.2858198746015852</c:v>
                </c:pt>
                <c:pt idx="703">
                  <c:v>1.2850890814304974</c:v>
                </c:pt>
                <c:pt idx="704">
                  <c:v>1.2843564816303528</c:v>
                </c:pt>
                <c:pt idx="705">
                  <c:v>1.2836220860418583</c:v>
                </c:pt>
                <c:pt idx="706">
                  <c:v>1.2828859054649138</c:v>
                </c:pt>
                <c:pt idx="707">
                  <c:v>1.2821479506587499</c:v>
                </c:pt>
                <c:pt idx="708">
                  <c:v>1.2814082323420644</c:v>
                </c:pt>
                <c:pt idx="709">
                  <c:v>1.2806667611931604</c:v>
                </c:pt>
                <c:pt idx="710">
                  <c:v>1.2799235478500823</c:v>
                </c:pt>
                <c:pt idx="711">
                  <c:v>1.2791786029107515</c:v>
                </c:pt>
                <c:pt idx="712">
                  <c:v>1.2784319369331019</c:v>
                </c:pt>
                <c:pt idx="713">
                  <c:v>1.2776835604352159</c:v>
                </c:pt>
                <c:pt idx="714">
                  <c:v>1.276933483895458</c:v>
                </c:pt>
                <c:pt idx="715">
                  <c:v>1.27618171775261</c:v>
                </c:pt>
                <c:pt idx="716">
                  <c:v>1.2754282724060042</c:v>
                </c:pt>
                <c:pt idx="717">
                  <c:v>1.2746731582156565</c:v>
                </c:pt>
                <c:pt idx="718">
                  <c:v>1.2739163855023996</c:v>
                </c:pt>
                <c:pt idx="719">
                  <c:v>1.2731579645480164</c:v>
                </c:pt>
                <c:pt idx="720">
                  <c:v>1.2723979055953714</c:v>
                </c:pt>
                <c:pt idx="721">
                  <c:v>1.2716362188485413</c:v>
                </c:pt>
                <c:pt idx="722">
                  <c:v>1.2708729144729471</c:v>
                </c:pt>
                <c:pt idx="723">
                  <c:v>1.2701080025954861</c:v>
                </c:pt>
                <c:pt idx="724">
                  <c:v>1.2693414933046603</c:v>
                </c:pt>
                <c:pt idx="725">
                  <c:v>1.2685733966507069</c:v>
                </c:pt>
                <c:pt idx="726">
                  <c:v>1.267803722645729</c:v>
                </c:pt>
                <c:pt idx="727">
                  <c:v>1.2670324812638218</c:v>
                </c:pt>
                <c:pt idx="728">
                  <c:v>1.2662596824412053</c:v>
                </c:pt>
                <c:pt idx="729">
                  <c:v>1.2654853360763492</c:v>
                </c:pt>
                <c:pt idx="730">
                  <c:v>1.2647094520301028</c:v>
                </c:pt>
                <c:pt idx="731">
                  <c:v>1.2639320401258196</c:v>
                </c:pt>
                <c:pt idx="732">
                  <c:v>1.2631531101494888</c:v>
                </c:pt>
                <c:pt idx="733">
                  <c:v>1.2623726718498578</c:v>
                </c:pt>
                <c:pt idx="734">
                  <c:v>1.2615907349385596</c:v>
                </c:pt>
                <c:pt idx="735">
                  <c:v>1.2608073090902399</c:v>
                </c:pt>
                <c:pt idx="736">
                  <c:v>1.2600224039426808</c:v>
                </c:pt>
                <c:pt idx="737">
                  <c:v>1.259236029096926</c:v>
                </c:pt>
                <c:pt idx="738">
                  <c:v>1.2584481941174064</c:v>
                </c:pt>
                <c:pt idx="739">
                  <c:v>1.2576589085320629</c:v>
                </c:pt>
                <c:pt idx="740">
                  <c:v>1.256868181832471</c:v>
                </c:pt>
                <c:pt idx="741">
                  <c:v>1.256076023473963</c:v>
                </c:pt>
                <c:pt idx="742">
                  <c:v>1.255282442875753</c:v>
                </c:pt>
                <c:pt idx="743">
                  <c:v>1.2544874494210576</c:v>
                </c:pt>
                <c:pt idx="744">
                  <c:v>1.2536910524572173</c:v>
                </c:pt>
                <c:pt idx="745">
                  <c:v>1.2528932612958217</c:v>
                </c:pt>
                <c:pt idx="746">
                  <c:v>1.2520940852128266</c:v>
                </c:pt>
                <c:pt idx="747">
                  <c:v>1.2512935334486781</c:v>
                </c:pt>
                <c:pt idx="748">
                  <c:v>1.2504916152084311</c:v>
                </c:pt>
                <c:pt idx="749">
                  <c:v>1.2496883396618708</c:v>
                </c:pt>
                <c:pt idx="750">
                  <c:v>1.248883715943631</c:v>
                </c:pt>
                <c:pt idx="751">
                  <c:v>1.248077753153316</c:v>
                </c:pt>
                <c:pt idx="752">
                  <c:v>1.2472704603556157</c:v>
                </c:pt>
                <c:pt idx="753">
                  <c:v>1.246461846580428</c:v>
                </c:pt>
                <c:pt idx="754">
                  <c:v>1.2456519208229753</c:v>
                </c:pt>
                <c:pt idx="755">
                  <c:v>1.2448406920439208</c:v>
                </c:pt>
                <c:pt idx="756">
                  <c:v>1.2440281691694892</c:v>
                </c:pt>
                <c:pt idx="757">
                  <c:v>1.2432143610915811</c:v>
                </c:pt>
                <c:pt idx="758">
                  <c:v>1.24239927666789</c:v>
                </c:pt>
                <c:pt idx="759">
                  <c:v>1.2415829247220209</c:v>
                </c:pt>
                <c:pt idx="760">
                  <c:v>1.2407653140436024</c:v>
                </c:pt>
                <c:pt idx="761">
                  <c:v>1.239946453388405</c:v>
                </c:pt>
                <c:pt idx="762">
                  <c:v>1.2391263514784561</c:v>
                </c:pt>
                <c:pt idx="763">
                  <c:v>1.2383050170021526</c:v>
                </c:pt>
                <c:pt idx="764">
                  <c:v>1.2374824586143782</c:v>
                </c:pt>
                <c:pt idx="765">
                  <c:v>1.2366586849366148</c:v>
                </c:pt>
                <c:pt idx="766">
                  <c:v>1.2358337045570584</c:v>
                </c:pt>
                <c:pt idx="767">
                  <c:v>1.2350075260307303</c:v>
                </c:pt>
                <c:pt idx="768">
                  <c:v>1.2341801578795917</c:v>
                </c:pt>
                <c:pt idx="769">
                  <c:v>1.2333516085926546</c:v>
                </c:pt>
                <c:pt idx="770">
                  <c:v>1.2325218866260961</c:v>
                </c:pt>
                <c:pt idx="771">
                  <c:v>1.2316910004033677</c:v>
                </c:pt>
                <c:pt idx="772">
                  <c:v>1.2308589583153089</c:v>
                </c:pt>
                <c:pt idx="773">
                  <c:v>1.2300257687202567</c:v>
                </c:pt>
                <c:pt idx="774">
                  <c:v>1.2291914399441572</c:v>
                </c:pt>
                <c:pt idx="775">
                  <c:v>1.2283559802806756</c:v>
                </c:pt>
                <c:pt idx="776">
                  <c:v>1.2275193979913064</c:v>
                </c:pt>
                <c:pt idx="777">
                  <c:v>1.2266817013054825</c:v>
                </c:pt>
                <c:pt idx="778">
                  <c:v>1.2258428984206859</c:v>
                </c:pt>
                <c:pt idx="779">
                  <c:v>1.2250029975025538</c:v>
                </c:pt>
                <c:pt idx="780">
                  <c:v>1.2241620066849901</c:v>
                </c:pt>
                <c:pt idx="781">
                  <c:v>1.2233199340702721</c:v>
                </c:pt>
                <c:pt idx="782">
                  <c:v>1.2224767877291585</c:v>
                </c:pt>
                <c:pt idx="783">
                  <c:v>1.2216325757009969</c:v>
                </c:pt>
                <c:pt idx="784">
                  <c:v>1.2207873059938315</c:v>
                </c:pt>
                <c:pt idx="785">
                  <c:v>1.2199409865845088</c:v>
                </c:pt>
                <c:pt idx="786">
                  <c:v>1.219093625418785</c:v>
                </c:pt>
                <c:pt idx="787">
                  <c:v>1.218245230411432</c:v>
                </c:pt>
                <c:pt idx="788">
                  <c:v>1.2173958094463424</c:v>
                </c:pt>
                <c:pt idx="789">
                  <c:v>1.2165453703766351</c:v>
                </c:pt>
                <c:pt idx="790">
                  <c:v>1.2156939210247619</c:v>
                </c:pt>
                <c:pt idx="791">
                  <c:v>1.2148414691826095</c:v>
                </c:pt>
                <c:pt idx="792">
                  <c:v>1.2139880226116062</c:v>
                </c:pt>
                <c:pt idx="793">
                  <c:v>1.2131335890428243</c:v>
                </c:pt>
                <c:pt idx="794">
                  <c:v>1.2122781761770858</c:v>
                </c:pt>
                <c:pt idx="795">
                  <c:v>1.2114217916850627</c:v>
                </c:pt>
                <c:pt idx="796">
                  <c:v>1.2105644432073828</c:v>
                </c:pt>
                <c:pt idx="797">
                  <c:v>1.2097061383547318</c:v>
                </c:pt>
                <c:pt idx="798">
                  <c:v>1.2088468847079537</c:v>
                </c:pt>
                <c:pt idx="799">
                  <c:v>1.2079866898181557</c:v>
                </c:pt>
                <c:pt idx="800">
                  <c:v>1.2071255612068077</c:v>
                </c:pt>
                <c:pt idx="801">
                  <c:v>1.2062635063658442</c:v>
                </c:pt>
                <c:pt idx="802">
                  <c:v>1.2054005327577662</c:v>
                </c:pt>
                <c:pt idx="803">
                  <c:v>1.2045366478157402</c:v>
                </c:pt>
                <c:pt idx="804">
                  <c:v>1.2036718589436994</c:v>
                </c:pt>
                <c:pt idx="805">
                  <c:v>1.2028061735164459</c:v>
                </c:pt>
                <c:pt idx="806">
                  <c:v>1.2019395988797454</c:v>
                </c:pt>
                <c:pt idx="807">
                  <c:v>1.2010721423504316</c:v>
                </c:pt>
                <c:pt idx="808">
                  <c:v>1.2002038112165012</c:v>
                </c:pt>
                <c:pt idx="809">
                  <c:v>1.199334612737216</c:v>
                </c:pt>
                <c:pt idx="810">
                  <c:v>1.1984645541431995</c:v>
                </c:pt>
                <c:pt idx="811">
                  <c:v>1.1975936426365341</c:v>
                </c:pt>
                <c:pt idx="812">
                  <c:v>1.1967218853908614</c:v>
                </c:pt>
                <c:pt idx="813">
                  <c:v>1.1958492895514776</c:v>
                </c:pt>
                <c:pt idx="814">
                  <c:v>1.1949758622354316</c:v>
                </c:pt>
                <c:pt idx="815">
                  <c:v>1.19410161053162</c:v>
                </c:pt>
                <c:pt idx="816">
                  <c:v>1.1932265415008865</c:v>
                </c:pt>
                <c:pt idx="817">
                  <c:v>1.1923506621761155</c:v>
                </c:pt>
                <c:pt idx="818">
                  <c:v>1.1914739795623304</c:v>
                </c:pt>
                <c:pt idx="819">
                  <c:v>1.1905965006367856</c:v>
                </c:pt>
                <c:pt idx="820">
                  <c:v>1.1897182323490656</c:v>
                </c:pt>
                <c:pt idx="821">
                  <c:v>1.1888391816211767</c:v>
                </c:pt>
                <c:pt idx="822">
                  <c:v>1.1879593553476437</c:v>
                </c:pt>
                <c:pt idx="823">
                  <c:v>1.1870787603956043</c:v>
                </c:pt>
                <c:pt idx="824">
                  <c:v>1.1861974036049008</c:v>
                </c:pt>
                <c:pt idx="825">
                  <c:v>1.1853152917881755</c:v>
                </c:pt>
                <c:pt idx="826">
                  <c:v>1.1844324317309638</c:v>
                </c:pt>
                <c:pt idx="827">
                  <c:v>1.183548830191788</c:v>
                </c:pt>
                <c:pt idx="828">
                  <c:v>1.1826644939022484</c:v>
                </c:pt>
                <c:pt idx="829">
                  <c:v>1.1817794295671165</c:v>
                </c:pt>
                <c:pt idx="830">
                  <c:v>1.180893643864428</c:v>
                </c:pt>
                <c:pt idx="831">
                  <c:v>1.1800071434455732</c:v>
                </c:pt>
                <c:pt idx="832">
                  <c:v>1.1791199349353896</c:v>
                </c:pt>
                <c:pt idx="833">
                  <c:v>1.1782320249322524</c:v>
                </c:pt>
                <c:pt idx="834">
                  <c:v>1.1773434200081663</c:v>
                </c:pt>
                <c:pt idx="835">
                  <c:v>1.1764541267088549</c:v>
                </c:pt>
                <c:pt idx="836">
                  <c:v>1.175564151553852</c:v>
                </c:pt>
                <c:pt idx="837">
                  <c:v>1.1746735010365918</c:v>
                </c:pt>
                <c:pt idx="838">
                  <c:v>1.1737821816244982</c:v>
                </c:pt>
                <c:pt idx="839">
                  <c:v>1.1728901997590746</c:v>
                </c:pt>
                <c:pt idx="840">
                  <c:v>1.1719975618559915</c:v>
                </c:pt>
                <c:pt idx="841">
                  <c:v>1.1711042743051776</c:v>
                </c:pt>
                <c:pt idx="842">
                  <c:v>1.1702103434709075</c:v>
                </c:pt>
                <c:pt idx="843">
                  <c:v>1.1693157756918897</c:v>
                </c:pt>
                <c:pt idx="844">
                  <c:v>1.168420577281355</c:v>
                </c:pt>
                <c:pt idx="845">
                  <c:v>1.1675247545271439</c:v>
                </c:pt>
                <c:pt idx="846">
                  <c:v>1.1666283136917934</c:v>
                </c:pt>
                <c:pt idx="847">
                  <c:v>1.1657312610126271</c:v>
                </c:pt>
                <c:pt idx="848">
                  <c:v>1.1648336027018373</c:v>
                </c:pt>
                <c:pt idx="849">
                  <c:v>1.1639353449465759</c:v>
                </c:pt>
                <c:pt idx="850">
                  <c:v>1.1630364939090376</c:v>
                </c:pt>
                <c:pt idx="851">
                  <c:v>1.1621370557265482</c:v>
                </c:pt>
                <c:pt idx="852">
                  <c:v>1.1612370365116489</c:v>
                </c:pt>
                <c:pt idx="853">
                  <c:v>1.1603364423521823</c:v>
                </c:pt>
                <c:pt idx="854">
                  <c:v>1.1594352793113769</c:v>
                </c:pt>
                <c:pt idx="855">
                  <c:v>1.1585335534279331</c:v>
                </c:pt>
                <c:pt idx="856">
                  <c:v>1.1576312707161074</c:v>
                </c:pt>
                <c:pt idx="857">
                  <c:v>1.1567284371657958</c:v>
                </c:pt>
                <c:pt idx="858">
                  <c:v>1.1558250587426182</c:v>
                </c:pt>
                <c:pt idx="859">
                  <c:v>1.1549211413880043</c:v>
                </c:pt>
                <c:pt idx="860">
                  <c:v>1.1540166910192731</c:v>
                </c:pt>
                <c:pt idx="861">
                  <c:v>1.1531117135297198</c:v>
                </c:pt>
                <c:pt idx="862">
                  <c:v>1.1522062147886964</c:v>
                </c:pt>
                <c:pt idx="863">
                  <c:v>1.1513002006416966</c:v>
                </c:pt>
                <c:pt idx="864">
                  <c:v>1.1503936769104355</c:v>
                </c:pt>
                <c:pt idx="865">
                  <c:v>1.149486649392933</c:v>
                </c:pt>
                <c:pt idx="866">
                  <c:v>1.1485791238635967</c:v>
                </c:pt>
                <c:pt idx="867">
                  <c:v>1.1476711060733025</c:v>
                </c:pt>
                <c:pt idx="868">
                  <c:v>1.1467626017494748</c:v>
                </c:pt>
                <c:pt idx="869">
                  <c:v>1.1458536165961697</c:v>
                </c:pt>
                <c:pt idx="870">
                  <c:v>1.1449441562941542</c:v>
                </c:pt>
                <c:pt idx="871">
                  <c:v>1.1440342265009884</c:v>
                </c:pt>
                <c:pt idx="872">
                  <c:v>1.143123832851104</c:v>
                </c:pt>
                <c:pt idx="873">
                  <c:v>1.1422129809558843</c:v>
                </c:pt>
                <c:pt idx="874">
                  <c:v>1.1413016764037456</c:v>
                </c:pt>
                <c:pt idx="875">
                  <c:v>1.1403899247602156</c:v>
                </c:pt>
                <c:pt idx="876">
                  <c:v>1.1394777315680129</c:v>
                </c:pt>
                <c:pt idx="877">
                  <c:v>1.1385651023471244</c:v>
                </c:pt>
                <c:pt idx="878">
                  <c:v>1.1376520425948873</c:v>
                </c:pt>
                <c:pt idx="879">
                  <c:v>1.1367385577860636</c:v>
                </c:pt>
                <c:pt idx="880">
                  <c:v>1.1358246533729226</c:v>
                </c:pt>
                <c:pt idx="881">
                  <c:v>1.1349103347853147</c:v>
                </c:pt>
                <c:pt idx="882">
                  <c:v>1.1339956074307513</c:v>
                </c:pt>
                <c:pt idx="883">
                  <c:v>1.1330804766944818</c:v>
                </c:pt>
                <c:pt idx="884">
                  <c:v>1.1321649479395706</c:v>
                </c:pt>
                <c:pt idx="885">
                  <c:v>1.1312490265069752</c:v>
                </c:pt>
                <c:pt idx="886">
                  <c:v>1.1303327177156197</c:v>
                </c:pt>
                <c:pt idx="887">
                  <c:v>1.1294160268624749</c:v>
                </c:pt>
                <c:pt idx="888">
                  <c:v>1.1284989592226329</c:v>
                </c:pt>
                <c:pt idx="889">
                  <c:v>1.1275815200493813</c:v>
                </c:pt>
                <c:pt idx="890">
                  <c:v>1.1266637145742822</c:v>
                </c:pt>
                <c:pt idx="891">
                  <c:v>1.1257455480072449</c:v>
                </c:pt>
                <c:pt idx="892">
                  <c:v>1.1248270255366024</c:v>
                </c:pt>
                <c:pt idx="893">
                  <c:v>1.123908152329185</c:v>
                </c:pt>
                <c:pt idx="894">
                  <c:v>1.1229889335303973</c:v>
                </c:pt>
                <c:pt idx="895">
                  <c:v>1.1220693742642898</c:v>
                </c:pt>
                <c:pt idx="896">
                  <c:v>1.1211494796336354</c:v>
                </c:pt>
                <c:pt idx="897">
                  <c:v>1.1202292547200021</c:v>
                </c:pt>
                <c:pt idx="898">
                  <c:v>1.1193087045838261</c:v>
                </c:pt>
                <c:pt idx="899">
                  <c:v>1.1183878342644875</c:v>
                </c:pt>
                <c:pt idx="900">
                  <c:v>1.1174666487803808</c:v>
                </c:pt>
                <c:pt idx="901">
                  <c:v>1.1165451531289894</c:v>
                </c:pt>
                <c:pt idx="902">
                  <c:v>1.1156233522869585</c:v>
                </c:pt>
                <c:pt idx="903">
                  <c:v>1.1147012512101659</c:v>
                </c:pt>
                <c:pt idx="904">
                  <c:v>1.1137788548337975</c:v>
                </c:pt>
                <c:pt idx="905">
                  <c:v>1.1128561680724152</c:v>
                </c:pt>
                <c:pt idx="906">
                  <c:v>1.1119331958200316</c:v>
                </c:pt>
                <c:pt idx="907">
                  <c:v>1.1110099429501805</c:v>
                </c:pt>
                <c:pt idx="908">
                  <c:v>1.1100864143159874</c:v>
                </c:pt>
                <c:pt idx="909">
                  <c:v>1.1091626147502431</c:v>
                </c:pt>
                <c:pt idx="910">
                  <c:v>1.108238549065472</c:v>
                </c:pt>
                <c:pt idx="911">
                  <c:v>1.1073142220540031</c:v>
                </c:pt>
                <c:pt idx="912">
                  <c:v>1.1063896384880407</c:v>
                </c:pt>
                <c:pt idx="913">
                  <c:v>1.1054648031197361</c:v>
                </c:pt>
                <c:pt idx="914">
                  <c:v>1.1045397206812548</c:v>
                </c:pt>
                <c:pt idx="915">
                  <c:v>1.1036143958848474</c:v>
                </c:pt>
                <c:pt idx="916">
                  <c:v>1.102688833422919</c:v>
                </c:pt>
                <c:pt idx="917">
                  <c:v>1.1017630379680987</c:v>
                </c:pt>
                <c:pt idx="918">
                  <c:v>1.1008370141733084</c:v>
                </c:pt>
                <c:pt idx="919">
                  <c:v>1.0999107666718311</c:v>
                </c:pt>
                <c:pt idx="920">
                  <c:v>1.0989843000773796</c:v>
                </c:pt>
                <c:pt idx="921">
                  <c:v>1.0980576189841653</c:v>
                </c:pt>
                <c:pt idx="922">
                  <c:v>1.0971307279669658</c:v>
                </c:pt>
                <c:pt idx="923">
                  <c:v>1.0962036315811929</c:v>
                </c:pt>
                <c:pt idx="924">
                  <c:v>1.0952763343629601</c:v>
                </c:pt>
                <c:pt idx="925">
                  <c:v>1.09434884082915</c:v>
                </c:pt>
                <c:pt idx="926">
                  <c:v>1.0934211554774818</c:v>
                </c:pt>
                <c:pt idx="927">
                  <c:v>1.0924932827865774</c:v>
                </c:pt>
                <c:pt idx="928">
                  <c:v>1.0915652272160297</c:v>
                </c:pt>
                <c:pt idx="929">
                  <c:v>1.0906369932064675</c:v>
                </c:pt>
                <c:pt idx="930">
                  <c:v>1.0897085851796227</c:v>
                </c:pt>
                <c:pt idx="931">
                  <c:v>1.088780007538396</c:v>
                </c:pt>
                <c:pt idx="932">
                  <c:v>1.0878512646669229</c:v>
                </c:pt>
                <c:pt idx="933">
                  <c:v>1.0869223609306398</c:v>
                </c:pt>
                <c:pt idx="934">
                  <c:v>1.0859933006763485</c:v>
                </c:pt>
                <c:pt idx="935">
                  <c:v>1.0850640882322813</c:v>
                </c:pt>
                <c:pt idx="936">
                  <c:v>1.0841347279081677</c:v>
                </c:pt>
                <c:pt idx="937">
                  <c:v>1.0832052239952974</c:v>
                </c:pt>
                <c:pt idx="938">
                  <c:v>1.0822755807665863</c:v>
                </c:pt>
                <c:pt idx="939">
                  <c:v>1.0813458024766387</c:v>
                </c:pt>
                <c:pt idx="940">
                  <c:v>1.0804158933618142</c:v>
                </c:pt>
                <c:pt idx="941">
                  <c:v>1.0794858576402888</c:v>
                </c:pt>
                <c:pt idx="942">
                  <c:v>1.0785556995121222</c:v>
                </c:pt>
                <c:pt idx="943">
                  <c:v>1.0776254231593165</c:v>
                </c:pt>
                <c:pt idx="944">
                  <c:v>1.0766950327458846</c:v>
                </c:pt>
                <c:pt idx="945">
                  <c:v>1.0757645324179093</c:v>
                </c:pt>
                <c:pt idx="946">
                  <c:v>1.074833926303608</c:v>
                </c:pt>
                <c:pt idx="947">
                  <c:v>1.0739032185133961</c:v>
                </c:pt>
                <c:pt idx="948">
                  <c:v>1.0729724131399476</c:v>
                </c:pt>
                <c:pt idx="949">
                  <c:v>1.0720415142582582</c:v>
                </c:pt>
                <c:pt idx="950">
                  <c:v>1.0711105259257079</c:v>
                </c:pt>
                <c:pt idx="951">
                  <c:v>1.0701794521821217</c:v>
                </c:pt>
                <c:pt idx="952">
                  <c:v>1.0692482970498327</c:v>
                </c:pt>
                <c:pt idx="953">
                  <c:v>1.0683170645337425</c:v>
                </c:pt>
                <c:pt idx="954">
                  <c:v>1.067385758621382</c:v>
                </c:pt>
                <c:pt idx="955">
                  <c:v>1.0664543832829743</c:v>
                </c:pt>
                <c:pt idx="956">
                  <c:v>1.0655229424714932</c:v>
                </c:pt>
                <c:pt idx="957">
                  <c:v>1.0645914401227261</c:v>
                </c:pt>
                <c:pt idx="958">
                  <c:v>1.063659880155333</c:v>
                </c:pt>
                <c:pt idx="959">
                  <c:v>1.0627282664709063</c:v>
                </c:pt>
                <c:pt idx="960">
                  <c:v>1.0617966029540324</c:v>
                </c:pt>
                <c:pt idx="961">
                  <c:v>1.0608648934723508</c:v>
                </c:pt>
                <c:pt idx="962">
                  <c:v>1.0599331418766131</c:v>
                </c:pt>
                <c:pt idx="963">
                  <c:v>1.0590013520007435</c:v>
                </c:pt>
                <c:pt idx="964">
                  <c:v>1.0580695276618981</c:v>
                </c:pt>
                <c:pt idx="965">
                  <c:v>1.0571376726605219</c:v>
                </c:pt>
                <c:pt idx="966">
                  <c:v>1.056205790780411</c:v>
                </c:pt>
                <c:pt idx="967">
                  <c:v>1.055273885788768</c:v>
                </c:pt>
                <c:pt idx="968">
                  <c:v>1.0543419614362628</c:v>
                </c:pt>
                <c:pt idx="969">
                  <c:v>1.0534100214570898</c:v>
                </c:pt>
                <c:pt idx="970">
                  <c:v>1.0524780695690252</c:v>
                </c:pt>
                <c:pt idx="971">
                  <c:v>1.0515461094734881</c:v>
                </c:pt>
                <c:pt idx="972">
                  <c:v>1.0506141448555941</c:v>
                </c:pt>
                <c:pt idx="973">
                  <c:v>1.049682179384215</c:v>
                </c:pt>
                <c:pt idx="974">
                  <c:v>1.0487502167120366</c:v>
                </c:pt>
                <c:pt idx="975">
                  <c:v>1.0478182604756137</c:v>
                </c:pt>
                <c:pt idx="976">
                  <c:v>1.0468863142954297</c:v>
                </c:pt>
                <c:pt idx="977">
                  <c:v>1.0459543817759513</c:v>
                </c:pt>
                <c:pt idx="978">
                  <c:v>1.045022466505686</c:v>
                </c:pt>
                <c:pt idx="979">
                  <c:v>1.0440905720572378</c:v>
                </c:pt>
                <c:pt idx="980">
                  <c:v>1.0431587019873645</c:v>
                </c:pt>
                <c:pt idx="981">
                  <c:v>1.042226859837033</c:v>
                </c:pt>
                <c:pt idx="982">
                  <c:v>1.041295049131475</c:v>
                </c:pt>
                <c:pt idx="983">
                  <c:v>1.0403632733802424</c:v>
                </c:pt>
                <c:pt idx="984">
                  <c:v>1.0394315360772635</c:v>
                </c:pt>
                <c:pt idx="985">
                  <c:v>1.0384998407008983</c:v>
                </c:pt>
                <c:pt idx="986">
                  <c:v>1.0375681907139926</c:v>
                </c:pt>
                <c:pt idx="987">
                  <c:v>1.036636589563934</c:v>
                </c:pt>
                <c:pt idx="988">
                  <c:v>1.0357050406827055</c:v>
                </c:pt>
                <c:pt idx="989">
                  <c:v>1.0347735474869411</c:v>
                </c:pt>
                <c:pt idx="990">
                  <c:v>1.0338421133779798</c:v>
                </c:pt>
                <c:pt idx="991">
                  <c:v>1.0329107417419197</c:v>
                </c:pt>
                <c:pt idx="992">
                  <c:v>1.0319794359496717</c:v>
                </c:pt>
                <c:pt idx="993">
                  <c:v>1.0310481993570135</c:v>
                </c:pt>
                <c:pt idx="994">
                  <c:v>1.0301170353046438</c:v>
                </c:pt>
                <c:pt idx="995">
                  <c:v>1.029185947118235</c:v>
                </c:pt>
                <c:pt idx="996">
                  <c:v>1.0282549381084871</c:v>
                </c:pt>
                <c:pt idx="997">
                  <c:v>1.0273240115711808</c:v>
                </c:pt>
                <c:pt idx="998">
                  <c:v>1.0263931707872291</c:v>
                </c:pt>
                <c:pt idx="999">
                  <c:v>1.0254624190227315</c:v>
                </c:pt>
                <c:pt idx="1000">
                  <c:v>1.0245317595290271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67F-428B-899C-16A14891DA0D}"/>
            </c:ext>
          </c:extLst>
        </c:ser>
        <c:axId val="74467968"/>
        <c:axId val="74511872"/>
      </c:scatterChart>
      <c:valAx>
        <c:axId val="7446796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Irradiance (</a:t>
                </a:r>
                <a:r>
                  <a:rPr lang="el-GR">
                    <a:latin typeface="Calibri"/>
                  </a:rPr>
                  <a:t>μ</a:t>
                </a:r>
                <a:r>
                  <a:rPr lang="en-US">
                    <a:latin typeface="Calibri"/>
                  </a:rPr>
                  <a:t>mol</a:t>
                </a:r>
                <a:r>
                  <a:rPr lang="en-US" baseline="0">
                    <a:latin typeface="Calibri"/>
                  </a:rPr>
                  <a:t>*quanta/m^2s)</a:t>
                </a:r>
                <a:r>
                  <a:rPr lang="en-US"/>
                  <a:t> 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11872"/>
        <c:crosses val="autoZero"/>
        <c:crossBetween val="midCat"/>
      </c:valAx>
      <c:valAx>
        <c:axId val="745118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Primary</a:t>
                </a:r>
                <a:r>
                  <a:rPr lang="en-US" baseline="0"/>
                  <a:t> Productivity</a:t>
                </a:r>
                <a:endParaRPr 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00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Primary</a:t>
            </a:r>
            <a:r>
              <a:rPr lang="en-US" baseline="0"/>
              <a:t> Productivity as a Function of Irradiance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strRef>
              <c:f>Q1A!$H$1</c:f>
              <c:strCache>
                <c:ptCount val="1"/>
                <c:pt idx="0">
                  <c:v>Productivity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Q1A!$G$2:$G$1002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Q1A!$H$2:$H$1002</c:f>
              <c:numCache>
                <c:formatCode>0.00000</c:formatCode>
                <c:ptCount val="1001"/>
                <c:pt idx="0">
                  <c:v>0</c:v>
                </c:pt>
                <c:pt idx="1">
                  <c:v>7.9823304123490049E-3</c:v>
                </c:pt>
                <c:pt idx="2">
                  <c:v>1.5929404831702351E-2</c:v>
                </c:pt>
                <c:pt idx="3">
                  <c:v>2.3841347721950432E-2</c:v>
                </c:pt>
                <c:pt idx="4">
                  <c:v>3.1718283135294817E-2</c:v>
                </c:pt>
                <c:pt idx="5">
                  <c:v>3.9560334713580628E-2</c:v>
                </c:pt>
                <c:pt idx="6">
                  <c:v>4.736762568962033E-2</c:v>
                </c:pt>
                <c:pt idx="7">
                  <c:v>5.5140278888518114E-2</c:v>
                </c:pt>
                <c:pt idx="8">
                  <c:v>6.2878416728988806E-2</c:v>
                </c:pt>
                <c:pt idx="9">
                  <c:v>7.0582161224670148E-2</c:v>
                </c:pt>
                <c:pt idx="10">
                  <c:v>7.8251633985433292E-2</c:v>
                </c:pt>
                <c:pt idx="11">
                  <c:v>8.5886956218688582E-2</c:v>
                </c:pt>
                <c:pt idx="12">
                  <c:v>9.3488248730687062E-2</c:v>
                </c:pt>
                <c:pt idx="13">
                  <c:v>0.10105563192781797</c:v>
                </c:pt>
                <c:pt idx="14">
                  <c:v>0.10858922581790025</c:v>
                </c:pt>
                <c:pt idx="15">
                  <c:v>0.1160891500114747</c:v>
                </c:pt>
                <c:pt idx="16">
                  <c:v>0.12355552372308455</c:v>
                </c:pt>
                <c:pt idx="17">
                  <c:v>0.1309884657725604</c:v>
                </c:pt>
                <c:pt idx="18">
                  <c:v>0.13838809458629348</c:v>
                </c:pt>
                <c:pt idx="19">
                  <c:v>0.14575452819850979</c:v>
                </c:pt>
                <c:pt idx="20">
                  <c:v>0.15308788425253919</c:v>
                </c:pt>
                <c:pt idx="21">
                  <c:v>0.1603882800020778</c:v>
                </c:pt>
                <c:pt idx="22">
                  <c:v>0.16765583231244996</c:v>
                </c:pt>
                <c:pt idx="23">
                  <c:v>0.17489065766186282</c:v>
                </c:pt>
                <c:pt idx="24">
                  <c:v>0.18209287214266109</c:v>
                </c:pt>
                <c:pt idx="25">
                  <c:v>0.18926259146257268</c:v>
                </c:pt>
                <c:pt idx="26">
                  <c:v>0.19639993094595443</c:v>
                </c:pt>
                <c:pt idx="27">
                  <c:v>0.20350500553503212</c:v>
                </c:pt>
                <c:pt idx="28">
                  <c:v>0.21057792979113635</c:v>
                </c:pt>
                <c:pt idx="29">
                  <c:v>0.21761881789593429</c:v>
                </c:pt>
                <c:pt idx="30">
                  <c:v>0.2246277836526607</c:v>
                </c:pt>
                <c:pt idx="31">
                  <c:v>0.23160494048733796</c:v>
                </c:pt>
                <c:pt idx="32">
                  <c:v>0.23855040145000014</c:v>
                </c:pt>
                <c:pt idx="33">
                  <c:v>0.2454642792159093</c:v>
                </c:pt>
                <c:pt idx="34">
                  <c:v>0.25234668608676503</c:v>
                </c:pt>
                <c:pt idx="35">
                  <c:v>0.25919773399191731</c:v>
                </c:pt>
                <c:pt idx="36">
                  <c:v>0.26601753448956839</c:v>
                </c:pt>
                <c:pt idx="37">
                  <c:v>0.27280619876797518</c:v>
                </c:pt>
                <c:pt idx="38">
                  <c:v>0.27956383764664627</c:v>
                </c:pt>
                <c:pt idx="39">
                  <c:v>0.28629056157753574</c:v>
                </c:pt>
                <c:pt idx="40">
                  <c:v>0.29298648064623067</c:v>
                </c:pt>
                <c:pt idx="41">
                  <c:v>0.29965170457313933</c:v>
                </c:pt>
                <c:pt idx="42">
                  <c:v>0.30628634271467187</c:v>
                </c:pt>
                <c:pt idx="43">
                  <c:v>0.31289050406441832</c:v>
                </c:pt>
                <c:pt idx="44">
                  <c:v>0.31946429725432268</c:v>
                </c:pt>
                <c:pt idx="45">
                  <c:v>0.32600783055585547</c:v>
                </c:pt>
                <c:pt idx="46">
                  <c:v>0.33252121188117695</c:v>
                </c:pt>
                <c:pt idx="47">
                  <c:v>0.33900454878430364</c:v>
                </c:pt>
                <c:pt idx="48">
                  <c:v>0.34545794846226607</c:v>
                </c:pt>
                <c:pt idx="49">
                  <c:v>0.35188151775626419</c:v>
                </c:pt>
                <c:pt idx="50">
                  <c:v>0.3582753631528201</c:v>
                </c:pt>
                <c:pt idx="51">
                  <c:v>0.36463959078492508</c:v>
                </c:pt>
                <c:pt idx="52">
                  <c:v>0.37097430643318519</c:v>
                </c:pt>
                <c:pt idx="53">
                  <c:v>0.37727961552696276</c:v>
                </c:pt>
                <c:pt idx="54">
                  <c:v>0.38355562314551056</c:v>
                </c:pt>
                <c:pt idx="55">
                  <c:v>0.38980243401910969</c:v>
                </c:pt>
                <c:pt idx="56">
                  <c:v>0.39602015253019529</c:v>
                </c:pt>
                <c:pt idx="57">
                  <c:v>0.4022088827144864</c:v>
                </c:pt>
                <c:pt idx="58">
                  <c:v>0.40836872826210591</c:v>
                </c:pt>
                <c:pt idx="59">
                  <c:v>0.41449979251870045</c:v>
                </c:pt>
                <c:pt idx="60">
                  <c:v>0.4206021784865579</c:v>
                </c:pt>
                <c:pt idx="61">
                  <c:v>0.42667598882571528</c:v>
                </c:pt>
                <c:pt idx="62">
                  <c:v>0.432721325855071</c:v>
                </c:pt>
                <c:pt idx="63">
                  <c:v>0.43873829155348759</c:v>
                </c:pt>
                <c:pt idx="64">
                  <c:v>0.44472698756089329</c:v>
                </c:pt>
                <c:pt idx="65">
                  <c:v>0.45068751517937927</c:v>
                </c:pt>
                <c:pt idx="66">
                  <c:v>0.45661997537429566</c:v>
                </c:pt>
                <c:pt idx="67">
                  <c:v>0.46252446877534048</c:v>
                </c:pt>
                <c:pt idx="68">
                  <c:v>0.46840109567764587</c:v>
                </c:pt>
                <c:pt idx="69">
                  <c:v>0.47424995604286546</c:v>
                </c:pt>
                <c:pt idx="70">
                  <c:v>0.48007114950025126</c:v>
                </c:pt>
                <c:pt idx="71">
                  <c:v>0.48586477534773159</c:v>
                </c:pt>
                <c:pt idx="72">
                  <c:v>0.49163093255298357</c:v>
                </c:pt>
                <c:pt idx="73">
                  <c:v>0.49736971975450545</c:v>
                </c:pt>
                <c:pt idx="74">
                  <c:v>0.50308123526267945</c:v>
                </c:pt>
                <c:pt idx="75">
                  <c:v>0.50876557706083803</c:v>
                </c:pt>
                <c:pt idx="76">
                  <c:v>0.51442284280632045</c:v>
                </c:pt>
                <c:pt idx="77">
                  <c:v>0.52005312983153273</c:v>
                </c:pt>
                <c:pt idx="78">
                  <c:v>0.52565653514499588</c:v>
                </c:pt>
                <c:pt idx="79">
                  <c:v>0.53123315543239968</c:v>
                </c:pt>
                <c:pt idx="80">
                  <c:v>0.53678308705764544</c:v>
                </c:pt>
                <c:pt idx="81">
                  <c:v>0.54230642606389112</c:v>
                </c:pt>
                <c:pt idx="82">
                  <c:v>0.54780326817458824</c:v>
                </c:pt>
                <c:pt idx="83">
                  <c:v>0.55327370879452076</c:v>
                </c:pt>
                <c:pt idx="84">
                  <c:v>0.55871784301083527</c:v>
                </c:pt>
                <c:pt idx="85">
                  <c:v>0.56413576559407153</c:v>
                </c:pt>
                <c:pt idx="86">
                  <c:v>0.56952757099918871</c:v>
                </c:pt>
                <c:pt idx="87">
                  <c:v>0.5748933533665882</c:v>
                </c:pt>
                <c:pt idx="88">
                  <c:v>0.58023320652313204</c:v>
                </c:pt>
                <c:pt idx="89">
                  <c:v>0.58554722398316028</c:v>
                </c:pt>
                <c:pt idx="90">
                  <c:v>0.59083549894950305</c:v>
                </c:pt>
                <c:pt idx="91">
                  <c:v>0.59609812431449172</c:v>
                </c:pt>
                <c:pt idx="92">
                  <c:v>0.60133519266096425</c:v>
                </c:pt>
                <c:pt idx="93">
                  <c:v>0.60654679626326846</c:v>
                </c:pt>
                <c:pt idx="94">
                  <c:v>0.61173302708826161</c:v>
                </c:pt>
                <c:pt idx="95">
                  <c:v>0.61689397679630931</c:v>
                </c:pt>
                <c:pt idx="96">
                  <c:v>0.62202973674227668</c:v>
                </c:pt>
                <c:pt idx="97">
                  <c:v>0.6271403979765201</c:v>
                </c:pt>
                <c:pt idx="98">
                  <c:v>0.63222605124587461</c:v>
                </c:pt>
                <c:pt idx="99">
                  <c:v>0.63728678699463714</c:v>
                </c:pt>
                <c:pt idx="100">
                  <c:v>0.64232269536554809</c:v>
                </c:pt>
                <c:pt idx="101">
                  <c:v>0.64733386620076916</c:v>
                </c:pt>
                <c:pt idx="102">
                  <c:v>0.65232038904285705</c:v>
                </c:pt>
                <c:pt idx="103">
                  <c:v>0.65728235313573635</c:v>
                </c:pt>
                <c:pt idx="104">
                  <c:v>0.66221984742566697</c:v>
                </c:pt>
                <c:pt idx="105">
                  <c:v>0.66713296056221005</c:v>
                </c:pt>
                <c:pt idx="106">
                  <c:v>0.67202178089919018</c:v>
                </c:pt>
                <c:pt idx="107">
                  <c:v>0.67688639649565319</c:v>
                </c:pt>
                <c:pt idx="108">
                  <c:v>0.68172689511682394</c:v>
                </c:pt>
                <c:pt idx="109">
                  <c:v>0.68654336423505835</c:v>
                </c:pt>
                <c:pt idx="110">
                  <c:v>0.69133589103079385</c:v>
                </c:pt>
                <c:pt idx="111">
                  <c:v>0.6961045623934945</c:v>
                </c:pt>
                <c:pt idx="112">
                  <c:v>0.70084946492259803</c:v>
                </c:pt>
                <c:pt idx="113">
                  <c:v>0.70557068492845332</c:v>
                </c:pt>
                <c:pt idx="114">
                  <c:v>0.71026830843326039</c:v>
                </c:pt>
                <c:pt idx="115">
                  <c:v>0.71494242117200379</c:v>
                </c:pt>
                <c:pt idx="116">
                  <c:v>0.71959310859338599</c:v>
                </c:pt>
                <c:pt idx="117">
                  <c:v>0.72422045586075434</c:v>
                </c:pt>
                <c:pt idx="118">
                  <c:v>0.72882454785302719</c:v>
                </c:pt>
                <c:pt idx="119">
                  <c:v>0.73340546916561777</c:v>
                </c:pt>
                <c:pt idx="120">
                  <c:v>0.73796330411135291</c:v>
                </c:pt>
                <c:pt idx="121">
                  <c:v>0.74249813672139131</c:v>
                </c:pt>
                <c:pt idx="122">
                  <c:v>0.74701005074613591</c:v>
                </c:pt>
                <c:pt idx="123">
                  <c:v>0.7514991296561454</c:v>
                </c:pt>
                <c:pt idx="124">
                  <c:v>0.75596545664304282</c:v>
                </c:pt>
                <c:pt idx="125">
                  <c:v>0.76040911462042082</c:v>
                </c:pt>
                <c:pt idx="126">
                  <c:v>0.76483018622474297</c:v>
                </c:pt>
                <c:pt idx="127">
                  <c:v>0.76922875381624367</c:v>
                </c:pt>
                <c:pt idx="128">
                  <c:v>0.77360489947982525</c:v>
                </c:pt>
                <c:pt idx="129">
                  <c:v>0.77795870502595021</c:v>
                </c:pt>
                <c:pt idx="130">
                  <c:v>0.78229025199153401</c:v>
                </c:pt>
                <c:pt idx="131">
                  <c:v>0.78659962164083008</c:v>
                </c:pt>
                <c:pt idx="132">
                  <c:v>0.79088689496631792</c:v>
                </c:pt>
                <c:pt idx="133">
                  <c:v>0.79515215268958328</c:v>
                </c:pt>
                <c:pt idx="134">
                  <c:v>0.7993954752621979</c:v>
                </c:pt>
                <c:pt idx="135">
                  <c:v>0.80361694286659635</c:v>
                </c:pt>
                <c:pt idx="136">
                  <c:v>0.80781663541695004</c:v>
                </c:pt>
                <c:pt idx="137">
                  <c:v>0.81199463256003734</c:v>
                </c:pt>
                <c:pt idx="138">
                  <c:v>0.8161510136761122</c:v>
                </c:pt>
                <c:pt idx="139">
                  <c:v>0.82028585787976938</c:v>
                </c:pt>
                <c:pt idx="140">
                  <c:v>0.82439924402080711</c:v>
                </c:pt>
                <c:pt idx="141">
                  <c:v>0.82849125068508667</c:v>
                </c:pt>
                <c:pt idx="142">
                  <c:v>0.83256195619538942</c:v>
                </c:pt>
                <c:pt idx="143">
                  <c:v>0.8366114386122715</c:v>
                </c:pt>
                <c:pt idx="144">
                  <c:v>0.84063977573491444</c:v>
                </c:pt>
                <c:pt idx="145">
                  <c:v>0.84464704510197541</c:v>
                </c:pt>
                <c:pt idx="146">
                  <c:v>0.84863332399243174</c:v>
                </c:pt>
                <c:pt idx="147">
                  <c:v>0.85259868942642447</c:v>
                </c:pt>
                <c:pt idx="148">
                  <c:v>0.85654321816610168</c:v>
                </c:pt>
                <c:pt idx="149">
                  <c:v>0.86046698671645139</c:v>
                </c:pt>
                <c:pt idx="150">
                  <c:v>0.86437007132614152</c:v>
                </c:pt>
                <c:pt idx="151">
                  <c:v>0.86825254798834961</c:v>
                </c:pt>
                <c:pt idx="152">
                  <c:v>0.87211449244159467</c:v>
                </c:pt>
                <c:pt idx="153">
                  <c:v>0.87595598017056298</c:v>
                </c:pt>
                <c:pt idx="154">
                  <c:v>0.87977708640693275</c:v>
                </c:pt>
                <c:pt idx="155">
                  <c:v>0.88357788613019717</c:v>
                </c:pt>
                <c:pt idx="156">
                  <c:v>0.88735845406848213</c:v>
                </c:pt>
                <c:pt idx="157">
                  <c:v>0.89111886469936441</c:v>
                </c:pt>
                <c:pt idx="158">
                  <c:v>0.89485919225068489</c:v>
                </c:pt>
                <c:pt idx="159">
                  <c:v>0.89857951070135955</c:v>
                </c:pt>
                <c:pt idx="160">
                  <c:v>0.90227989378218953</c:v>
                </c:pt>
                <c:pt idx="161">
                  <c:v>0.90596041497666646</c:v>
                </c:pt>
                <c:pt idx="162">
                  <c:v>0.90962114752177592</c:v>
                </c:pt>
                <c:pt idx="163">
                  <c:v>0.91326216440879915</c:v>
                </c:pt>
                <c:pt idx="164">
                  <c:v>0.91688353838411163</c:v>
                </c:pt>
                <c:pt idx="165">
                  <c:v>0.92048534194997722</c:v>
                </c:pt>
                <c:pt idx="166">
                  <c:v>0.92406764736534419</c:v>
                </c:pt>
                <c:pt idx="167">
                  <c:v>0.92763052664663459</c:v>
                </c:pt>
                <c:pt idx="168">
                  <c:v>0.9311740515685315</c:v>
                </c:pt>
                <c:pt idx="169">
                  <c:v>0.9346982936647672</c:v>
                </c:pt>
                <c:pt idx="170">
                  <c:v>0.93820332422890429</c:v>
                </c:pt>
                <c:pt idx="171">
                  <c:v>0.94168921431511754</c:v>
                </c:pt>
                <c:pt idx="172">
                  <c:v>0.94515603473897103</c:v>
                </c:pt>
                <c:pt idx="173">
                  <c:v>0.94860385607819586</c:v>
                </c:pt>
                <c:pt idx="174">
                  <c:v>0.95203274867345977</c:v>
                </c:pt>
                <c:pt idx="175">
                  <c:v>0.95544278262914206</c:v>
                </c:pt>
                <c:pt idx="176">
                  <c:v>0.95883402781409921</c:v>
                </c:pt>
                <c:pt idx="177">
                  <c:v>0.9622065538624307</c:v>
                </c:pt>
                <c:pt idx="178">
                  <c:v>0.96556043017424376</c:v>
                </c:pt>
                <c:pt idx="179">
                  <c:v>0.96889572591641249</c:v>
                </c:pt>
                <c:pt idx="180">
                  <c:v>0.97221251002333764</c:v>
                </c:pt>
                <c:pt idx="181">
                  <c:v>0.97551085119770109</c:v>
                </c:pt>
                <c:pt idx="182">
                  <c:v>0.97879081791122213</c:v>
                </c:pt>
                <c:pt idx="183">
                  <c:v>0.98205247840540488</c:v>
                </c:pt>
                <c:pt idx="184">
                  <c:v>0.98529590069229056</c:v>
                </c:pt>
                <c:pt idx="185">
                  <c:v>0.98852115255520079</c:v>
                </c:pt>
                <c:pt idx="186">
                  <c:v>0.99172830154948344</c:v>
                </c:pt>
                <c:pt idx="187">
                  <c:v>0.9949174150032537</c:v>
                </c:pt>
                <c:pt idx="188">
                  <c:v>0.99808856001813295</c:v>
                </c:pt>
                <c:pt idx="189">
                  <c:v>1.0012418034699855</c:v>
                </c:pt>
                <c:pt idx="190">
                  <c:v>1.004377212009653</c:v>
                </c:pt>
                <c:pt idx="191">
                  <c:v>1.0074948520636871</c:v>
                </c:pt>
                <c:pt idx="192">
                  <c:v>1.0105947898350778</c:v>
                </c:pt>
                <c:pt idx="193">
                  <c:v>1.0136770913039832</c:v>
                </c:pt>
                <c:pt idx="194">
                  <c:v>1.0167418222284503</c:v>
                </c:pt>
                <c:pt idx="195">
                  <c:v>1.0197890481451426</c:v>
                </c:pt>
                <c:pt idx="196">
                  <c:v>1.0228188343700575</c:v>
                </c:pt>
                <c:pt idx="197">
                  <c:v>1.025831245999244</c:v>
                </c:pt>
                <c:pt idx="198">
                  <c:v>1.0288263479095201</c:v>
                </c:pt>
                <c:pt idx="199">
                  <c:v>1.0318042047591862</c:v>
                </c:pt>
                <c:pt idx="200">
                  <c:v>1.034764880988734</c:v>
                </c:pt>
                <c:pt idx="201">
                  <c:v>1.037708440821558</c:v>
                </c:pt>
                <c:pt idx="202">
                  <c:v>1.0406349482646602</c:v>
                </c:pt>
                <c:pt idx="203">
                  <c:v>1.0435444671093557</c:v>
                </c:pt>
                <c:pt idx="204">
                  <c:v>1.0464370609319738</c:v>
                </c:pt>
                <c:pt idx="205">
                  <c:v>1.0493127930945583</c:v>
                </c:pt>
                <c:pt idx="206">
                  <c:v>1.0521717267455644</c:v>
                </c:pt>
                <c:pt idx="207">
                  <c:v>1.0550139248205554</c:v>
                </c:pt>
                <c:pt idx="208">
                  <c:v>1.0578394500428936</c:v>
                </c:pt>
                <c:pt idx="209">
                  <c:v>1.0606483649244332</c:v>
                </c:pt>
                <c:pt idx="210">
                  <c:v>1.0634407317662078</c:v>
                </c:pt>
                <c:pt idx="211">
                  <c:v>1.0662166126591173</c:v>
                </c:pt>
                <c:pt idx="212">
                  <c:v>1.0689760694846104</c:v>
                </c:pt>
                <c:pt idx="213">
                  <c:v>1.0717191639153698</c:v>
                </c:pt>
                <c:pt idx="214">
                  <c:v>1.0744459574159893</c:v>
                </c:pt>
                <c:pt idx="215">
                  <c:v>1.0771565112436523</c:v>
                </c:pt>
                <c:pt idx="216">
                  <c:v>1.0798508864488066</c:v>
                </c:pt>
                <c:pt idx="217">
                  <c:v>1.08252914387584</c:v>
                </c:pt>
                <c:pt idx="218">
                  <c:v>1.0851913441637477</c:v>
                </c:pt>
                <c:pt idx="219">
                  <c:v>1.0878375477468043</c:v>
                </c:pt>
                <c:pt idx="220">
                  <c:v>1.0904678148552291</c:v>
                </c:pt>
                <c:pt idx="221">
                  <c:v>1.0930822055158518</c:v>
                </c:pt>
                <c:pt idx="222">
                  <c:v>1.095680779552773</c:v>
                </c:pt>
                <c:pt idx="223">
                  <c:v>1.0982635965880272</c:v>
                </c:pt>
                <c:pt idx="224">
                  <c:v>1.1008307160422386</c:v>
                </c:pt>
                <c:pt idx="225">
                  <c:v>1.1033821971352797</c:v>
                </c:pt>
                <c:pt idx="226">
                  <c:v>1.1059180988869228</c:v>
                </c:pt>
                <c:pt idx="227">
                  <c:v>1.108438480117494</c:v>
                </c:pt>
                <c:pt idx="228">
                  <c:v>1.1109433994485216</c:v>
                </c:pt>
                <c:pt idx="229">
                  <c:v>1.1134329153033848</c:v>
                </c:pt>
                <c:pt idx="230">
                  <c:v>1.1159070859079592</c:v>
                </c:pt>
                <c:pt idx="231">
                  <c:v>1.1183659692912586</c:v>
                </c:pt>
                <c:pt idx="232">
                  <c:v>1.12080962328608</c:v>
                </c:pt>
                <c:pt idx="233">
                  <c:v>1.1232381055296403</c:v>
                </c:pt>
                <c:pt idx="234">
                  <c:v>1.1256514734642151</c:v>
                </c:pt>
                <c:pt idx="235">
                  <c:v>1.1280497843377715</c:v>
                </c:pt>
                <c:pt idx="236">
                  <c:v>1.1304330952046058</c:v>
                </c:pt>
                <c:pt idx="237">
                  <c:v>1.1328014629259708</c:v>
                </c:pt>
                <c:pt idx="238">
                  <c:v>1.1351549441707076</c:v>
                </c:pt>
                <c:pt idx="239">
                  <c:v>1.13749359541587</c:v>
                </c:pt>
                <c:pt idx="240">
                  <c:v>1.1398174729473536</c:v>
                </c:pt>
                <c:pt idx="241">
                  <c:v>1.1421266328605155</c:v>
                </c:pt>
                <c:pt idx="242">
                  <c:v>1.1444211310607972</c:v>
                </c:pt>
                <c:pt idx="243">
                  <c:v>1.1467010232643433</c:v>
                </c:pt>
                <c:pt idx="244">
                  <c:v>1.1489663649986188</c:v>
                </c:pt>
                <c:pt idx="245">
                  <c:v>1.1512172116030248</c:v>
                </c:pt>
                <c:pt idx="246">
                  <c:v>1.1534536182295099</c:v>
                </c:pt>
                <c:pt idx="247">
                  <c:v>1.1556756398431844</c:v>
                </c:pt>
                <c:pt idx="248">
                  <c:v>1.1578833312229271</c:v>
                </c:pt>
                <c:pt idx="249">
                  <c:v>1.1600767469619933</c:v>
                </c:pt>
                <c:pt idx="250">
                  <c:v>1.1622559414686211</c:v>
                </c:pt>
                <c:pt idx="251">
                  <c:v>1.1644209689666334</c:v>
                </c:pt>
                <c:pt idx="252">
                  <c:v>1.1665718834960408</c:v>
                </c:pt>
                <c:pt idx="253">
                  <c:v>1.1687087389136395</c:v>
                </c:pt>
                <c:pt idx="254">
                  <c:v>1.1708315888936105</c:v>
                </c:pt>
                <c:pt idx="255">
                  <c:v>1.172940486928115</c:v>
                </c:pt>
                <c:pt idx="256">
                  <c:v>1.1750354863278876</c:v>
                </c:pt>
                <c:pt idx="257">
                  <c:v>1.1771166402228281</c:v>
                </c:pt>
                <c:pt idx="258">
                  <c:v>1.1791840015625921</c:v>
                </c:pt>
                <c:pt idx="259">
                  <c:v>1.1812376231171786</c:v>
                </c:pt>
                <c:pt idx="260">
                  <c:v>1.1832775574775167</c:v>
                </c:pt>
                <c:pt idx="261">
                  <c:v>1.1853038570560497</c:v>
                </c:pt>
                <c:pt idx="262">
                  <c:v>1.1873165740873168</c:v>
                </c:pt>
                <c:pt idx="263">
                  <c:v>1.1893157606285345</c:v>
                </c:pt>
                <c:pt idx="264">
                  <c:v>1.1913014685601755</c:v>
                </c:pt>
                <c:pt idx="265">
                  <c:v>1.193273749586544</c:v>
                </c:pt>
                <c:pt idx="266">
                  <c:v>1.1952326552363532</c:v>
                </c:pt>
                <c:pt idx="267">
                  <c:v>1.1971782368632955</c:v>
                </c:pt>
                <c:pt idx="268">
                  <c:v>1.199110545646616</c:v>
                </c:pt>
                <c:pt idx="269">
                  <c:v>1.2010296325916809</c:v>
                </c:pt>
                <c:pt idx="270">
                  <c:v>1.2029355485305453</c:v>
                </c:pt>
                <c:pt idx="271">
                  <c:v>1.2048283441225187</c:v>
                </c:pt>
                <c:pt idx="272">
                  <c:v>1.2067080698547294</c:v>
                </c:pt>
                <c:pt idx="273">
                  <c:v>1.2085747760426875</c:v>
                </c:pt>
                <c:pt idx="274">
                  <c:v>1.2104285128308423</c:v>
                </c:pt>
                <c:pt idx="275">
                  <c:v>1.212269330193144</c:v>
                </c:pt>
                <c:pt idx="276">
                  <c:v>1.214097277933599</c:v>
                </c:pt>
                <c:pt idx="277">
                  <c:v>1.2159124056868249</c:v>
                </c:pt>
                <c:pt idx="278">
                  <c:v>1.2177147629186031</c:v>
                </c:pt>
                <c:pt idx="279">
                  <c:v>1.219504398926432</c:v>
                </c:pt>
                <c:pt idx="280">
                  <c:v>1.2212813628400747</c:v>
                </c:pt>
                <c:pt idx="281">
                  <c:v>1.2230457036221072</c:v>
                </c:pt>
                <c:pt idx="282">
                  <c:v>1.2247974700684656</c:v>
                </c:pt>
                <c:pt idx="283">
                  <c:v>1.2265367108089893</c:v>
                </c:pt>
                <c:pt idx="284">
                  <c:v>1.2282634743079637</c:v>
                </c:pt>
                <c:pt idx="285">
                  <c:v>1.2299778088646609</c:v>
                </c:pt>
                <c:pt idx="286">
                  <c:v>1.2316797626138802</c:v>
                </c:pt>
                <c:pt idx="287">
                  <c:v>1.233369383526483</c:v>
                </c:pt>
                <c:pt idx="288">
                  <c:v>1.2350467194099304</c:v>
                </c:pt>
                <c:pt idx="289">
                  <c:v>1.2367118179088159</c:v>
                </c:pt>
                <c:pt idx="290">
                  <c:v>1.2383647265053983</c:v>
                </c:pt>
                <c:pt idx="291">
                  <c:v>1.2400054925201323</c:v>
                </c:pt>
                <c:pt idx="292">
                  <c:v>1.2416341631121965</c:v>
                </c:pt>
                <c:pt idx="293">
                  <c:v>1.2432507852800199</c:v>
                </c:pt>
                <c:pt idx="294">
                  <c:v>1.2448554058618095</c:v>
                </c:pt>
                <c:pt idx="295">
                  <c:v>1.2464480715360717</c:v>
                </c:pt>
                <c:pt idx="296">
                  <c:v>1.2480288288221355</c:v>
                </c:pt>
                <c:pt idx="297">
                  <c:v>1.2495977240806728</c:v>
                </c:pt>
                <c:pt idx="298">
                  <c:v>1.2511548035142155</c:v>
                </c:pt>
                <c:pt idx="299">
                  <c:v>1.2527001131676743</c:v>
                </c:pt>
                <c:pt idx="300">
                  <c:v>1.2542336989288536</c:v>
                </c:pt>
                <c:pt idx="301">
                  <c:v>1.2557556065289641</c:v>
                </c:pt>
                <c:pt idx="302">
                  <c:v>1.2572658815431363</c:v>
                </c:pt>
                <c:pt idx="303">
                  <c:v>1.2587645693909288</c:v>
                </c:pt>
                <c:pt idx="304">
                  <c:v>1.2602517153368396</c:v>
                </c:pt>
                <c:pt idx="305">
                  <c:v>1.2617273644908098</c:v>
                </c:pt>
                <c:pt idx="306">
                  <c:v>1.263191561808733</c:v>
                </c:pt>
                <c:pt idx="307">
                  <c:v>1.2646443520929558</c:v>
                </c:pt>
                <c:pt idx="308">
                  <c:v>1.2660857799927809</c:v>
                </c:pt>
                <c:pt idx="309">
                  <c:v>1.2675158900049694</c:v>
                </c:pt>
                <c:pt idx="310">
                  <c:v>1.2689347264742359</c:v>
                </c:pt>
                <c:pt idx="311">
                  <c:v>1.27034233359375</c:v>
                </c:pt>
                <c:pt idx="312">
                  <c:v>1.2717387554056294</c:v>
                </c:pt>
                <c:pt idx="313">
                  <c:v>1.2731240358014353</c:v>
                </c:pt>
                <c:pt idx="314">
                  <c:v>1.2744982185226637</c:v>
                </c:pt>
                <c:pt idx="315">
                  <c:v>1.2758613471612374</c:v>
                </c:pt>
                <c:pt idx="316">
                  <c:v>1.2772134651599953</c:v>
                </c:pt>
                <c:pt idx="317">
                  <c:v>1.2785546158131795</c:v>
                </c:pt>
                <c:pt idx="318">
                  <c:v>1.2798848422669229</c:v>
                </c:pt>
                <c:pt idx="319">
                  <c:v>1.2812041875197315</c:v>
                </c:pt>
                <c:pt idx="320">
                  <c:v>1.2825126944229694</c:v>
                </c:pt>
                <c:pt idx="321">
                  <c:v>1.2838104056813406</c:v>
                </c:pt>
                <c:pt idx="322">
                  <c:v>1.285097363853368</c:v>
                </c:pt>
                <c:pt idx="323">
                  <c:v>1.2863736113518707</c:v>
                </c:pt>
                <c:pt idx="324">
                  <c:v>1.287639190444444</c:v>
                </c:pt>
                <c:pt idx="325">
                  <c:v>1.2888941432539325</c:v>
                </c:pt>
                <c:pt idx="326">
                  <c:v>1.2901385117589039</c:v>
                </c:pt>
                <c:pt idx="327">
                  <c:v>1.2913723377941233</c:v>
                </c:pt>
                <c:pt idx="328">
                  <c:v>1.2925956630510211</c:v>
                </c:pt>
                <c:pt idx="329">
                  <c:v>1.2938085290781645</c:v>
                </c:pt>
                <c:pt idx="330">
                  <c:v>1.295010977281724</c:v>
                </c:pt>
                <c:pt idx="331">
                  <c:v>1.2962030489259411</c:v>
                </c:pt>
                <c:pt idx="332">
                  <c:v>1.2973847851335911</c:v>
                </c:pt>
                <c:pt idx="333">
                  <c:v>1.2985562268864483</c:v>
                </c:pt>
                <c:pt idx="334">
                  <c:v>1.299717415025746</c:v>
                </c:pt>
                <c:pt idx="335">
                  <c:v>1.3008683902526386</c:v>
                </c:pt>
                <c:pt idx="336">
                  <c:v>1.3020091931286577</c:v>
                </c:pt>
                <c:pt idx="337">
                  <c:v>1.3031398640761731</c:v>
                </c:pt>
                <c:pt idx="338">
                  <c:v>1.3042604433788463</c:v>
                </c:pt>
                <c:pt idx="339">
                  <c:v>1.3053709711820831</c:v>
                </c:pt>
                <c:pt idx="340">
                  <c:v>1.306471487493492</c:v>
                </c:pt>
                <c:pt idx="341">
                  <c:v>1.3075620321833299</c:v>
                </c:pt>
                <c:pt idx="342">
                  <c:v>1.3086426449849551</c:v>
                </c:pt>
                <c:pt idx="343">
                  <c:v>1.3097133654952755</c:v>
                </c:pt>
                <c:pt idx="344">
                  <c:v>1.3107742331751957</c:v>
                </c:pt>
                <c:pt idx="345">
                  <c:v>1.3118252873500618</c:v>
                </c:pt>
                <c:pt idx="346">
                  <c:v>1.3128665672101061</c:v>
                </c:pt>
                <c:pt idx="347">
                  <c:v>1.3138981118108903</c:v>
                </c:pt>
                <c:pt idx="348">
                  <c:v>1.3149199600737476</c:v>
                </c:pt>
                <c:pt idx="349">
                  <c:v>1.3159321507862196</c:v>
                </c:pt>
                <c:pt idx="350">
                  <c:v>1.316934722602499</c:v>
                </c:pt>
                <c:pt idx="351">
                  <c:v>1.3179277140438626</c:v>
                </c:pt>
                <c:pt idx="352">
                  <c:v>1.3189111634991106</c:v>
                </c:pt>
                <c:pt idx="353">
                  <c:v>1.3198851092249981</c:v>
                </c:pt>
                <c:pt idx="354">
                  <c:v>1.3208495893466701</c:v>
                </c:pt>
                <c:pt idx="355">
                  <c:v>1.3218046418580922</c:v>
                </c:pt>
                <c:pt idx="356">
                  <c:v>1.3227503046224789</c:v>
                </c:pt>
                <c:pt idx="357">
                  <c:v>1.323686615372726</c:v>
                </c:pt>
                <c:pt idx="358">
                  <c:v>1.3246136117118357</c:v>
                </c:pt>
                <c:pt idx="359">
                  <c:v>1.3255313311133414</c:v>
                </c:pt>
                <c:pt idx="360">
                  <c:v>1.3264398109217355</c:v>
                </c:pt>
                <c:pt idx="361">
                  <c:v>1.3273390883528897</c:v>
                </c:pt>
                <c:pt idx="362">
                  <c:v>1.3282292004944789</c:v>
                </c:pt>
                <c:pt idx="363">
                  <c:v>1.3291101843064008</c:v>
                </c:pt>
                <c:pt idx="364">
                  <c:v>1.3299820766211934</c:v>
                </c:pt>
                <c:pt idx="365">
                  <c:v>1.3308449141444576</c:v>
                </c:pt>
                <c:pt idx="366">
                  <c:v>1.3316987334552677</c:v>
                </c:pt>
                <c:pt idx="367">
                  <c:v>1.3325435710065916</c:v>
                </c:pt>
                <c:pt idx="368">
                  <c:v>1.3333794631257001</c:v>
                </c:pt>
                <c:pt idx="369">
                  <c:v>1.3342064460145846</c:v>
                </c:pt>
                <c:pt idx="370">
                  <c:v>1.3350245557503611</c:v>
                </c:pt>
                <c:pt idx="371">
                  <c:v>1.3358338282856881</c:v>
                </c:pt>
                <c:pt idx="372">
                  <c:v>1.3366342994491689</c:v>
                </c:pt>
                <c:pt idx="373">
                  <c:v>1.3374260049457611</c:v>
                </c:pt>
                <c:pt idx="374">
                  <c:v>1.3382089803571828</c:v>
                </c:pt>
                <c:pt idx="375">
                  <c:v>1.338983261142316</c:v>
                </c:pt>
                <c:pt idx="376">
                  <c:v>1.3397488826376109</c:v>
                </c:pt>
                <c:pt idx="377">
                  <c:v>1.3405058800574865</c:v>
                </c:pt>
                <c:pt idx="378">
                  <c:v>1.3412542884947329</c:v>
                </c:pt>
                <c:pt idx="379">
                  <c:v>1.3419941429209095</c:v>
                </c:pt>
                <c:pt idx="380">
                  <c:v>1.3427254781867426</c:v>
                </c:pt>
                <c:pt idx="381">
                  <c:v>1.3434483290225243</c:v>
                </c:pt>
                <c:pt idx="382">
                  <c:v>1.3441627300385053</c:v>
                </c:pt>
                <c:pt idx="383">
                  <c:v>1.3448687157252903</c:v>
                </c:pt>
                <c:pt idx="384">
                  <c:v>1.3455663204542327</c:v>
                </c:pt>
                <c:pt idx="385">
                  <c:v>1.3462555784778216</c:v>
                </c:pt>
                <c:pt idx="386">
                  <c:v>1.3469365239300792</c:v>
                </c:pt>
                <c:pt idx="387">
                  <c:v>1.3476091908269412</c:v>
                </c:pt>
                <c:pt idx="388">
                  <c:v>1.3482736130666533</c:v>
                </c:pt>
                <c:pt idx="389">
                  <c:v>1.3489298244301524</c:v>
                </c:pt>
                <c:pt idx="390">
                  <c:v>1.3495778585814533</c:v>
                </c:pt>
                <c:pt idx="391">
                  <c:v>1.3502177490680334</c:v>
                </c:pt>
                <c:pt idx="392">
                  <c:v>1.3508495293212162</c:v>
                </c:pt>
                <c:pt idx="393">
                  <c:v>1.3514732326565502</c:v>
                </c:pt>
                <c:pt idx="394">
                  <c:v>1.3520888922741932</c:v>
                </c:pt>
                <c:pt idx="395">
                  <c:v>1.3526965412592882</c:v>
                </c:pt>
                <c:pt idx="396">
                  <c:v>1.3532962125823433</c:v>
                </c:pt>
                <c:pt idx="397">
                  <c:v>1.3538879390996088</c:v>
                </c:pt>
                <c:pt idx="398">
                  <c:v>1.3544717535534501</c:v>
                </c:pt>
                <c:pt idx="399">
                  <c:v>1.3550476885727254</c:v>
                </c:pt>
                <c:pt idx="400">
                  <c:v>1.3556157766731558</c:v>
                </c:pt>
                <c:pt idx="401">
                  <c:v>1.3561760502577005</c:v>
                </c:pt>
                <c:pt idx="402">
                  <c:v>1.3567285416169244</c:v>
                </c:pt>
                <c:pt idx="403">
                  <c:v>1.3572732829293703</c:v>
                </c:pt>
                <c:pt idx="404">
                  <c:v>1.3578103062619247</c:v>
                </c:pt>
                <c:pt idx="405">
                  <c:v>1.3583396435701871</c:v>
                </c:pt>
                <c:pt idx="406">
                  <c:v>1.3588613266988341</c:v>
                </c:pt>
                <c:pt idx="407">
                  <c:v>1.3593753873819869</c:v>
                </c:pt>
                <c:pt idx="408">
                  <c:v>1.359881857243572</c:v>
                </c:pt>
                <c:pt idx="409">
                  <c:v>1.3603807677976847</c:v>
                </c:pt>
                <c:pt idx="410">
                  <c:v>1.3608721504489516</c:v>
                </c:pt>
                <c:pt idx="411">
                  <c:v>1.3613560364928892</c:v>
                </c:pt>
                <c:pt idx="412">
                  <c:v>1.3618324571162637</c:v>
                </c:pt>
                <c:pt idx="413">
                  <c:v>1.3623014433974467</c:v>
                </c:pt>
                <c:pt idx="414">
                  <c:v>1.3627630263067763</c:v>
                </c:pt>
                <c:pt idx="415">
                  <c:v>1.3632172367069075</c:v>
                </c:pt>
                <c:pt idx="416">
                  <c:v>1.3636641053531711</c:v>
                </c:pt>
                <c:pt idx="417">
                  <c:v>1.364103662893922</c:v>
                </c:pt>
                <c:pt idx="418">
                  <c:v>1.3645359398708967</c:v>
                </c:pt>
                <c:pt idx="419">
                  <c:v>1.3649609667195599</c:v>
                </c:pt>
                <c:pt idx="420">
                  <c:v>1.365378773769456</c:v>
                </c:pt>
                <c:pt idx="421">
                  <c:v>1.3657893912445582</c:v>
                </c:pt>
                <c:pt idx="422">
                  <c:v>1.3661928492636148</c:v>
                </c:pt>
                <c:pt idx="423">
                  <c:v>1.3665891778404968</c:v>
                </c:pt>
                <c:pt idx="424">
                  <c:v>1.366978406884543</c:v>
                </c:pt>
                <c:pt idx="425">
                  <c:v>1.3673605662009019</c:v>
                </c:pt>
                <c:pt idx="426">
                  <c:v>1.3677356854908798</c:v>
                </c:pt>
                <c:pt idx="427">
                  <c:v>1.3681037943522771</c:v>
                </c:pt>
                <c:pt idx="428">
                  <c:v>1.3684649222797332</c:v>
                </c:pt>
                <c:pt idx="429">
                  <c:v>1.3688190986650641</c:v>
                </c:pt>
                <c:pt idx="430">
                  <c:v>1.3691663527976023</c:v>
                </c:pt>
                <c:pt idx="431">
                  <c:v>1.3695067138645336</c:v>
                </c:pt>
                <c:pt idx="432">
                  <c:v>1.3698402109512331</c:v>
                </c:pt>
                <c:pt idx="433">
                  <c:v>1.370166873041603</c:v>
                </c:pt>
                <c:pt idx="434">
                  <c:v>1.370486729018404</c:v>
                </c:pt>
                <c:pt idx="435">
                  <c:v>1.3707998076635894</c:v>
                </c:pt>
                <c:pt idx="436">
                  <c:v>1.3711061376586386</c:v>
                </c:pt>
                <c:pt idx="437">
                  <c:v>1.3714057475848871</c:v>
                </c:pt>
                <c:pt idx="438">
                  <c:v>1.3716986659238564</c:v>
                </c:pt>
                <c:pt idx="439">
                  <c:v>1.3719849210575827</c:v>
                </c:pt>
                <c:pt idx="440">
                  <c:v>1.3722645412689454</c:v>
                </c:pt>
                <c:pt idx="441">
                  <c:v>1.372537554741994</c:v>
                </c:pt>
                <c:pt idx="442">
                  <c:v>1.3728039895622748</c:v>
                </c:pt>
                <c:pt idx="443">
                  <c:v>1.3730638737171521</c:v>
                </c:pt>
                <c:pt idx="444">
                  <c:v>1.373317235096136</c:v>
                </c:pt>
                <c:pt idx="445">
                  <c:v>1.3735641014912023</c:v>
                </c:pt>
                <c:pt idx="446">
                  <c:v>1.3738045005971165</c:v>
                </c:pt>
                <c:pt idx="447">
                  <c:v>1.3740384600117512</c:v>
                </c:pt>
                <c:pt idx="448">
                  <c:v>1.3742660072364077</c:v>
                </c:pt>
                <c:pt idx="449">
                  <c:v>1.3744871696761347</c:v>
                </c:pt>
                <c:pt idx="450">
                  <c:v>1.3747019746400455</c:v>
                </c:pt>
                <c:pt idx="451">
                  <c:v>1.3749104493416322</c:v>
                </c:pt>
                <c:pt idx="452">
                  <c:v>1.3751126208990847</c:v>
                </c:pt>
                <c:pt idx="453">
                  <c:v>1.3753085163356034</c:v>
                </c:pt>
                <c:pt idx="454">
                  <c:v>1.3754981625797109</c:v>
                </c:pt>
                <c:pt idx="455">
                  <c:v>1.3756815864655683</c:v>
                </c:pt>
                <c:pt idx="456">
                  <c:v>1.3758588147332818</c:v>
                </c:pt>
                <c:pt idx="457">
                  <c:v>1.3760298740292167</c:v>
                </c:pt>
                <c:pt idx="458">
                  <c:v>1.3761947909063064</c:v>
                </c:pt>
                <c:pt idx="459">
                  <c:v>1.3763535918243583</c:v>
                </c:pt>
                <c:pt idx="460">
                  <c:v>1.3765063031503635</c:v>
                </c:pt>
                <c:pt idx="461">
                  <c:v>1.3766529511588022</c:v>
                </c:pt>
                <c:pt idx="462">
                  <c:v>1.3767935620319489</c:v>
                </c:pt>
                <c:pt idx="463">
                  <c:v>1.3769281618601783</c:v>
                </c:pt>
                <c:pt idx="464">
                  <c:v>1.377056776642265</c:v>
                </c:pt>
                <c:pt idx="465">
                  <c:v>1.377179432285691</c:v>
                </c:pt>
                <c:pt idx="466">
                  <c:v>1.3772961546069435</c:v>
                </c:pt>
                <c:pt idx="467">
                  <c:v>1.3774069693318167</c:v>
                </c:pt>
                <c:pt idx="468">
                  <c:v>1.3775119020957101</c:v>
                </c:pt>
                <c:pt idx="469">
                  <c:v>1.3776109784439285</c:v>
                </c:pt>
                <c:pt idx="470">
                  <c:v>1.3777042238319797</c:v>
                </c:pt>
                <c:pt idx="471">
                  <c:v>1.3777916636258687</c:v>
                </c:pt>
                <c:pt idx="472">
                  <c:v>1.3778733231023967</c:v>
                </c:pt>
                <c:pt idx="473">
                  <c:v>1.3779492274494529</c:v>
                </c:pt>
                <c:pt idx="474">
                  <c:v>1.3780194017663101</c:v>
                </c:pt>
                <c:pt idx="475">
                  <c:v>1.3780838710639167</c:v>
                </c:pt>
                <c:pt idx="476">
                  <c:v>1.3781426602651878</c:v>
                </c:pt>
                <c:pt idx="477">
                  <c:v>1.3781957942052985</c:v>
                </c:pt>
                <c:pt idx="478">
                  <c:v>1.3782432976319705</c:v>
                </c:pt>
                <c:pt idx="479">
                  <c:v>1.3782851952057651</c:v>
                </c:pt>
                <c:pt idx="480">
                  <c:v>1.3783215115003671</c:v>
                </c:pt>
                <c:pt idx="481">
                  <c:v>1.3783522710028739</c:v>
                </c:pt>
                <c:pt idx="482">
                  <c:v>1.3783774981140837</c:v>
                </c:pt>
                <c:pt idx="483">
                  <c:v>1.3783972171487766</c:v>
                </c:pt>
                <c:pt idx="484">
                  <c:v>1.3784114523360032</c:v>
                </c:pt>
                <c:pt idx="485">
                  <c:v>1.3784202278193647</c:v>
                </c:pt>
                <c:pt idx="486">
                  <c:v>1.3784235676572969</c:v>
                </c:pt>
                <c:pt idx="487">
                  <c:v>1.3784214958233527</c:v>
                </c:pt>
                <c:pt idx="488">
                  <c:v>1.3784140362064807</c:v>
                </c:pt>
                <c:pt idx="489">
                  <c:v>1.378401212611307</c:v>
                </c:pt>
                <c:pt idx="490">
                  <c:v>1.3783830487584123</c:v>
                </c:pt>
                <c:pt idx="491">
                  <c:v>1.3783595682846133</c:v>
                </c:pt>
                <c:pt idx="492">
                  <c:v>1.3783307947432337</c:v>
                </c:pt>
                <c:pt idx="493">
                  <c:v>1.3782967516043869</c:v>
                </c:pt>
                <c:pt idx="494">
                  <c:v>1.3782574622552475</c:v>
                </c:pt>
                <c:pt idx="495">
                  <c:v>1.3782129500003271</c:v>
                </c:pt>
                <c:pt idx="496">
                  <c:v>1.3781632380617466</c:v>
                </c:pt>
                <c:pt idx="497">
                  <c:v>1.3781083495795106</c:v>
                </c:pt>
                <c:pt idx="498">
                  <c:v>1.3780483076117775</c:v>
                </c:pt>
                <c:pt idx="499">
                  <c:v>1.3779831351351326</c:v>
                </c:pt>
                <c:pt idx="500">
                  <c:v>1.3779128550448547</c:v>
                </c:pt>
                <c:pt idx="501">
                  <c:v>1.3778374901551886</c:v>
                </c:pt>
                <c:pt idx="502">
                  <c:v>1.3777570631996112</c:v>
                </c:pt>
                <c:pt idx="503">
                  <c:v>1.3776715968311011</c:v>
                </c:pt>
                <c:pt idx="504">
                  <c:v>1.3775811136224021</c:v>
                </c:pt>
                <c:pt idx="505">
                  <c:v>1.377485636066291</c:v>
                </c:pt>
                <c:pt idx="506">
                  <c:v>1.3773851865758426</c:v>
                </c:pt>
                <c:pt idx="507">
                  <c:v>1.3772797874846918</c:v>
                </c:pt>
                <c:pt idx="508">
                  <c:v>1.3771694610472993</c:v>
                </c:pt>
                <c:pt idx="509">
                  <c:v>1.3770542294392116</c:v>
                </c:pt>
                <c:pt idx="510">
                  <c:v>1.3769341147573229</c:v>
                </c:pt>
                <c:pt idx="511">
                  <c:v>1.3768091390201376</c:v>
                </c:pt>
                <c:pt idx="512">
                  <c:v>1.376679324168026</c:v>
                </c:pt>
                <c:pt idx="513">
                  <c:v>1.3765446920634883</c:v>
                </c:pt>
                <c:pt idx="514">
                  <c:v>1.376405264491408</c:v>
                </c:pt>
                <c:pt idx="515">
                  <c:v>1.3762610631593115</c:v>
                </c:pt>
                <c:pt idx="516">
                  <c:v>1.3761121096976248</c:v>
                </c:pt>
                <c:pt idx="517">
                  <c:v>1.3759584256599284</c:v>
                </c:pt>
                <c:pt idx="518">
                  <c:v>1.3758000325232103</c:v>
                </c:pt>
                <c:pt idx="519">
                  <c:v>1.3756369516881228</c:v>
                </c:pt>
                <c:pt idx="520">
                  <c:v>1.3754692044792345</c:v>
                </c:pt>
                <c:pt idx="521">
                  <c:v>1.3752968121452815</c:v>
                </c:pt>
                <c:pt idx="522">
                  <c:v>1.3751197958594201</c:v>
                </c:pt>
                <c:pt idx="523">
                  <c:v>1.3749381767194768</c:v>
                </c:pt>
                <c:pt idx="524">
                  <c:v>1.374751975748199</c:v>
                </c:pt>
                <c:pt idx="525">
                  <c:v>1.3745612138935019</c:v>
                </c:pt>
                <c:pt idx="526">
                  <c:v>1.3743659120287199</c:v>
                </c:pt>
                <c:pt idx="527">
                  <c:v>1.3741660909528506</c:v>
                </c:pt>
                <c:pt idx="528">
                  <c:v>1.3739617713908039</c:v>
                </c:pt>
                <c:pt idx="529">
                  <c:v>1.3737529739936472</c:v>
                </c:pt>
                <c:pt idx="530">
                  <c:v>1.373539719338849</c:v>
                </c:pt>
                <c:pt idx="531">
                  <c:v>1.3733220279305249</c:v>
                </c:pt>
                <c:pt idx="532">
                  <c:v>1.3730999201996805</c:v>
                </c:pt>
                <c:pt idx="533">
                  <c:v>1.372873416504454</c:v>
                </c:pt>
                <c:pt idx="534">
                  <c:v>1.3726425371303568</c:v>
                </c:pt>
                <c:pt idx="535">
                  <c:v>1.3724073022905168</c:v>
                </c:pt>
                <c:pt idx="536">
                  <c:v>1.3721677321259169</c:v>
                </c:pt>
                <c:pt idx="537">
                  <c:v>1.3719238467056358</c:v>
                </c:pt>
                <c:pt idx="538">
                  <c:v>1.3716756660270855</c:v>
                </c:pt>
                <c:pt idx="539">
                  <c:v>1.37142321001625</c:v>
                </c:pt>
                <c:pt idx="540">
                  <c:v>1.3711664985279219</c:v>
                </c:pt>
                <c:pt idx="541">
                  <c:v>1.3709055513459405</c:v>
                </c:pt>
                <c:pt idx="542">
                  <c:v>1.3706403881834253</c:v>
                </c:pt>
                <c:pt idx="543">
                  <c:v>1.3703710286830117</c:v>
                </c:pt>
                <c:pt idx="544">
                  <c:v>1.3700974924170846</c:v>
                </c:pt>
                <c:pt idx="545">
                  <c:v>1.3698197988880139</c:v>
                </c:pt>
                <c:pt idx="546">
                  <c:v>1.369537967528385</c:v>
                </c:pt>
                <c:pt idx="547">
                  <c:v>1.3692520177012311</c:v>
                </c:pt>
                <c:pt idx="548">
                  <c:v>1.3689619687002632</c:v>
                </c:pt>
                <c:pt idx="549">
                  <c:v>1.3686678397501046</c:v>
                </c:pt>
                <c:pt idx="550">
                  <c:v>1.3683696500065157</c:v>
                </c:pt>
                <c:pt idx="551">
                  <c:v>1.3680674185566242</c:v>
                </c:pt>
                <c:pt idx="552">
                  <c:v>1.3677611644191552</c:v>
                </c:pt>
                <c:pt idx="553">
                  <c:v>1.367450906544657</c:v>
                </c:pt>
                <c:pt idx="554">
                  <c:v>1.3671366638157278</c:v>
                </c:pt>
                <c:pt idx="555">
                  <c:v>1.3668184550472418</c:v>
                </c:pt>
                <c:pt idx="556">
                  <c:v>1.3664962989865739</c:v>
                </c:pt>
                <c:pt idx="557">
                  <c:v>1.3661702143138259</c:v>
                </c:pt>
                <c:pt idx="558">
                  <c:v>1.3658402196420478</c:v>
                </c:pt>
                <c:pt idx="559">
                  <c:v>1.3655063335174624</c:v>
                </c:pt>
                <c:pt idx="560">
                  <c:v>1.3651685744196869</c:v>
                </c:pt>
                <c:pt idx="561">
                  <c:v>1.3648269607619563</c:v>
                </c:pt>
                <c:pt idx="562">
                  <c:v>1.3644815108913402</c:v>
                </c:pt>
                <c:pt idx="563">
                  <c:v>1.3641322430889673</c:v>
                </c:pt>
                <c:pt idx="564">
                  <c:v>1.3637791755702422</c:v>
                </c:pt>
                <c:pt idx="565">
                  <c:v>1.3634223264850647</c:v>
                </c:pt>
                <c:pt idx="566">
                  <c:v>1.363061713918049</c:v>
                </c:pt>
                <c:pt idx="567">
                  <c:v>1.3626973558887385</c:v>
                </c:pt>
                <c:pt idx="568">
                  <c:v>1.3623292703518248</c:v>
                </c:pt>
                <c:pt idx="569">
                  <c:v>1.3619574751973627</c:v>
                </c:pt>
                <c:pt idx="570">
                  <c:v>1.3615819882509843</c:v>
                </c:pt>
                <c:pt idx="571">
                  <c:v>1.3612028272741161</c:v>
                </c:pt>
                <c:pt idx="572">
                  <c:v>1.3608200099641896</c:v>
                </c:pt>
                <c:pt idx="573">
                  <c:v>1.3604335539548569</c:v>
                </c:pt>
                <c:pt idx="574">
                  <c:v>1.3600434768162017</c:v>
                </c:pt>
                <c:pt idx="575">
                  <c:v>1.3596497960549523</c:v>
                </c:pt>
                <c:pt idx="576">
                  <c:v>1.3592525291146915</c:v>
                </c:pt>
                <c:pt idx="577">
                  <c:v>1.3588516933760661</c:v>
                </c:pt>
                <c:pt idx="578">
                  <c:v>1.3584473061570002</c:v>
                </c:pt>
                <c:pt idx="579">
                  <c:v>1.3580393847128995</c:v>
                </c:pt>
                <c:pt idx="580">
                  <c:v>1.3576279462368643</c:v>
                </c:pt>
                <c:pt idx="581">
                  <c:v>1.3572130078598916</c:v>
                </c:pt>
                <c:pt idx="582">
                  <c:v>1.3567945866510882</c:v>
                </c:pt>
                <c:pt idx="583">
                  <c:v>1.356372699617872</c:v>
                </c:pt>
                <c:pt idx="584">
                  <c:v>1.3559473637061805</c:v>
                </c:pt>
                <c:pt idx="585">
                  <c:v>1.3555185958006748</c:v>
                </c:pt>
                <c:pt idx="586">
                  <c:v>1.355086412724944</c:v>
                </c:pt>
                <c:pt idx="587">
                  <c:v>1.3546508312417087</c:v>
                </c:pt>
                <c:pt idx="588">
                  <c:v>1.354211868053024</c:v>
                </c:pt>
                <c:pt idx="589">
                  <c:v>1.3537695398004819</c:v>
                </c:pt>
                <c:pt idx="590">
                  <c:v>1.3533238630654125</c:v>
                </c:pt>
                <c:pt idx="591">
                  <c:v>1.3528748543690869</c:v>
                </c:pt>
                <c:pt idx="592">
                  <c:v>1.3524225301729151</c:v>
                </c:pt>
                <c:pt idx="593">
                  <c:v>1.351966906878646</c:v>
                </c:pt>
                <c:pt idx="594">
                  <c:v>1.351508000828568</c:v>
                </c:pt>
                <c:pt idx="595">
                  <c:v>1.3510458283057072</c:v>
                </c:pt>
                <c:pt idx="596">
                  <c:v>1.3505804055340236</c:v>
                </c:pt>
                <c:pt idx="597">
                  <c:v>1.3501117486786089</c:v>
                </c:pt>
                <c:pt idx="598">
                  <c:v>1.3496398738458839</c:v>
                </c:pt>
                <c:pt idx="599">
                  <c:v>1.3491647970837939</c:v>
                </c:pt>
                <c:pt idx="600">
                  <c:v>1.3486865343820029</c:v>
                </c:pt>
                <c:pt idx="601">
                  <c:v>1.3482051016720893</c:v>
                </c:pt>
                <c:pt idx="602">
                  <c:v>1.34772051482774</c:v>
                </c:pt>
                <c:pt idx="603">
                  <c:v>1.3472327896649419</c:v>
                </c:pt>
                <c:pt idx="604">
                  <c:v>1.346741941942178</c:v>
                </c:pt>
                <c:pt idx="605">
                  <c:v>1.3462479873606155</c:v>
                </c:pt>
                <c:pt idx="606">
                  <c:v>1.3457509415643003</c:v>
                </c:pt>
                <c:pt idx="607">
                  <c:v>1.3452508201403461</c:v>
                </c:pt>
                <c:pt idx="608">
                  <c:v>1.3447476386191253</c:v>
                </c:pt>
                <c:pt idx="609">
                  <c:v>1.3442414124744586</c:v>
                </c:pt>
                <c:pt idx="610">
                  <c:v>1.343732157123803</c:v>
                </c:pt>
                <c:pt idx="611">
                  <c:v>1.3432198879284423</c:v>
                </c:pt>
                <c:pt idx="612">
                  <c:v>1.3427046201936728</c:v>
                </c:pt>
                <c:pt idx="613">
                  <c:v>1.3421863691689913</c:v>
                </c:pt>
                <c:pt idx="614">
                  <c:v>1.341665150048281</c:v>
                </c:pt>
                <c:pt idx="615">
                  <c:v>1.3411409779699983</c:v>
                </c:pt>
                <c:pt idx="616">
                  <c:v>1.3406138680173585</c:v>
                </c:pt>
                <c:pt idx="617">
                  <c:v>1.340083835218518</c:v>
                </c:pt>
                <c:pt idx="618">
                  <c:v>1.3395508945467618</c:v>
                </c:pt>
                <c:pt idx="619">
                  <c:v>1.3390150609206841</c:v>
                </c:pt>
                <c:pt idx="620">
                  <c:v>1.3384763492043739</c:v>
                </c:pt>
                <c:pt idx="621">
                  <c:v>1.3379347742075947</c:v>
                </c:pt>
                <c:pt idx="622">
                  <c:v>1.3373903506859677</c:v>
                </c:pt>
                <c:pt idx="623">
                  <c:v>1.3368430933411535</c:v>
                </c:pt>
                <c:pt idx="624">
                  <c:v>1.3362930168210307</c:v>
                </c:pt>
                <c:pt idx="625">
                  <c:v>1.3357401357198786</c:v>
                </c:pt>
                <c:pt idx="626">
                  <c:v>1.3351844645785538</c:v>
                </c:pt>
                <c:pt idx="627">
                  <c:v>1.3346260178846703</c:v>
                </c:pt>
                <c:pt idx="628">
                  <c:v>1.3340648100727783</c:v>
                </c:pt>
                <c:pt idx="629">
                  <c:v>1.3335008555245411</c:v>
                </c:pt>
                <c:pt idx="630">
                  <c:v>1.3329341685689122</c:v>
                </c:pt>
                <c:pt idx="631">
                  <c:v>1.3323647634823113</c:v>
                </c:pt>
                <c:pt idx="632">
                  <c:v>1.3317926544888026</c:v>
                </c:pt>
                <c:pt idx="633">
                  <c:v>1.3312178557602667</c:v>
                </c:pt>
                <c:pt idx="634">
                  <c:v>1.330640381416577</c:v>
                </c:pt>
                <c:pt idx="635">
                  <c:v>1.3300602455257755</c:v>
                </c:pt>
                <c:pt idx="636">
                  <c:v>1.3294774621042436</c:v>
                </c:pt>
                <c:pt idx="637">
                  <c:v>1.3288920451168769</c:v>
                </c:pt>
                <c:pt idx="638">
                  <c:v>1.3283040084772575</c:v>
                </c:pt>
                <c:pt idx="639">
                  <c:v>1.327713366047826</c:v>
                </c:pt>
                <c:pt idx="640">
                  <c:v>1.3271201316400518</c:v>
                </c:pt>
                <c:pt idx="641">
                  <c:v>1.3265243190146061</c:v>
                </c:pt>
                <c:pt idx="642">
                  <c:v>1.3259259418815303</c:v>
                </c:pt>
                <c:pt idx="643">
                  <c:v>1.325325013900406</c:v>
                </c:pt>
                <c:pt idx="644">
                  <c:v>1.3247215486805257</c:v>
                </c:pt>
                <c:pt idx="645">
                  <c:v>1.324115559781059</c:v>
                </c:pt>
                <c:pt idx="646">
                  <c:v>1.3235070607112225</c:v>
                </c:pt>
                <c:pt idx="647">
                  <c:v>1.322896064930448</c:v>
                </c:pt>
                <c:pt idx="648">
                  <c:v>1.3222825858485467</c:v>
                </c:pt>
                <c:pt idx="649">
                  <c:v>1.3216666368258778</c:v>
                </c:pt>
                <c:pt idx="650">
                  <c:v>1.3210482311735148</c:v>
                </c:pt>
                <c:pt idx="651">
                  <c:v>1.3204273821534085</c:v>
                </c:pt>
                <c:pt idx="652">
                  <c:v>1.3198041029785548</c:v>
                </c:pt>
                <c:pt idx="653">
                  <c:v>1.3191784068131567</c:v>
                </c:pt>
                <c:pt idx="654">
                  <c:v>1.3185503067727888</c:v>
                </c:pt>
                <c:pt idx="655">
                  <c:v>1.3179198159245618</c:v>
                </c:pt>
                <c:pt idx="656">
                  <c:v>1.3172869472872824</c:v>
                </c:pt>
                <c:pt idx="657">
                  <c:v>1.3166517138316183</c:v>
                </c:pt>
                <c:pt idx="658">
                  <c:v>1.3160141284802584</c:v>
                </c:pt>
                <c:pt idx="659">
                  <c:v>1.3153742041080747</c:v>
                </c:pt>
                <c:pt idx="660">
                  <c:v>1.3147319535422806</c:v>
                </c:pt>
                <c:pt idx="661">
                  <c:v>1.3140873895625953</c:v>
                </c:pt>
                <c:pt idx="662">
                  <c:v>1.313440524901399</c:v>
                </c:pt>
                <c:pt idx="663">
                  <c:v>1.3127913722438951</c:v>
                </c:pt>
                <c:pt idx="664">
                  <c:v>1.3121399442282662</c:v>
                </c:pt>
                <c:pt idx="665">
                  <c:v>1.3114862534458342</c:v>
                </c:pt>
                <c:pt idx="666">
                  <c:v>1.3108303124412164</c:v>
                </c:pt>
                <c:pt idx="667">
                  <c:v>1.3101721337124836</c:v>
                </c:pt>
                <c:pt idx="668">
                  <c:v>1.3095117297113155</c:v>
                </c:pt>
                <c:pt idx="669">
                  <c:v>1.3088491128431567</c:v>
                </c:pt>
                <c:pt idx="670">
                  <c:v>1.3081842954673741</c:v>
                </c:pt>
                <c:pt idx="671">
                  <c:v>1.3075172898974088</c:v>
                </c:pt>
                <c:pt idx="672">
                  <c:v>1.3068481084009322</c:v>
                </c:pt>
                <c:pt idx="673">
                  <c:v>1.306176763200001</c:v>
                </c:pt>
                <c:pt idx="674">
                  <c:v>1.3055032664712087</c:v>
                </c:pt>
                <c:pt idx="675">
                  <c:v>1.3048276303458395</c:v>
                </c:pt>
                <c:pt idx="676">
                  <c:v>1.3041498669100198</c:v>
                </c:pt>
                <c:pt idx="677">
                  <c:v>1.3034699882048719</c:v>
                </c:pt>
                <c:pt idx="678">
                  <c:v>1.3027880062266644</c:v>
                </c:pt>
                <c:pt idx="679">
                  <c:v>1.3021039329269628</c:v>
                </c:pt>
                <c:pt idx="680">
                  <c:v>1.30141778021278</c:v>
                </c:pt>
                <c:pt idx="681">
                  <c:v>1.3007295599467281</c:v>
                </c:pt>
                <c:pt idx="682">
                  <c:v>1.3000392839471655</c:v>
                </c:pt>
                <c:pt idx="683">
                  <c:v>1.2993469639883466</c:v>
                </c:pt>
                <c:pt idx="684">
                  <c:v>1.298652611800571</c:v>
                </c:pt>
                <c:pt idx="685">
                  <c:v>1.2979562390703314</c:v>
                </c:pt>
                <c:pt idx="686">
                  <c:v>1.2972578574404601</c:v>
                </c:pt>
                <c:pt idx="687">
                  <c:v>1.2965574785102789</c:v>
                </c:pt>
                <c:pt idx="688">
                  <c:v>1.295855113835741</c:v>
                </c:pt>
                <c:pt idx="689">
                  <c:v>1.2951507749295808</c:v>
                </c:pt>
                <c:pt idx="690">
                  <c:v>1.2944444732614599</c:v>
                </c:pt>
                <c:pt idx="691">
                  <c:v>1.2937362202581091</c:v>
                </c:pt>
                <c:pt idx="692">
                  <c:v>1.2930260273034762</c:v>
                </c:pt>
                <c:pt idx="693">
                  <c:v>1.2923139057388677</c:v>
                </c:pt>
                <c:pt idx="694">
                  <c:v>1.2915998668630944</c:v>
                </c:pt>
                <c:pt idx="695">
                  <c:v>1.2908839219326156</c:v>
                </c:pt>
                <c:pt idx="696">
                  <c:v>1.2901660821616774</c:v>
                </c:pt>
                <c:pt idx="697">
                  <c:v>1.2894463587224607</c:v>
                </c:pt>
                <c:pt idx="698">
                  <c:v>1.2887247627452187</c:v>
                </c:pt>
                <c:pt idx="699">
                  <c:v>1.2880013053184221</c:v>
                </c:pt>
                <c:pt idx="700">
                  <c:v>1.2872759974888959</c:v>
                </c:pt>
                <c:pt idx="701">
                  <c:v>1.2865488502619638</c:v>
                </c:pt>
                <c:pt idx="702">
                  <c:v>1.2858198746015852</c:v>
                </c:pt>
                <c:pt idx="703">
                  <c:v>1.2850890814304974</c:v>
                </c:pt>
                <c:pt idx="704">
                  <c:v>1.2843564816303528</c:v>
                </c:pt>
                <c:pt idx="705">
                  <c:v>1.2836220860418583</c:v>
                </c:pt>
                <c:pt idx="706">
                  <c:v>1.2828859054649138</c:v>
                </c:pt>
                <c:pt idx="707">
                  <c:v>1.2821479506587499</c:v>
                </c:pt>
                <c:pt idx="708">
                  <c:v>1.2814082323420644</c:v>
                </c:pt>
                <c:pt idx="709">
                  <c:v>1.2806667611931604</c:v>
                </c:pt>
                <c:pt idx="710">
                  <c:v>1.2799235478500823</c:v>
                </c:pt>
                <c:pt idx="711">
                  <c:v>1.2791786029107515</c:v>
                </c:pt>
                <c:pt idx="712">
                  <c:v>1.2784319369331019</c:v>
                </c:pt>
                <c:pt idx="713">
                  <c:v>1.2776835604352159</c:v>
                </c:pt>
                <c:pt idx="714">
                  <c:v>1.276933483895458</c:v>
                </c:pt>
                <c:pt idx="715">
                  <c:v>1.27618171775261</c:v>
                </c:pt>
                <c:pt idx="716">
                  <c:v>1.2754282724060042</c:v>
                </c:pt>
                <c:pt idx="717">
                  <c:v>1.2746731582156565</c:v>
                </c:pt>
                <c:pt idx="718">
                  <c:v>1.2739163855023996</c:v>
                </c:pt>
                <c:pt idx="719">
                  <c:v>1.2731579645480164</c:v>
                </c:pt>
                <c:pt idx="720">
                  <c:v>1.2723979055953714</c:v>
                </c:pt>
                <c:pt idx="721">
                  <c:v>1.2716362188485413</c:v>
                </c:pt>
                <c:pt idx="722">
                  <c:v>1.2708729144729471</c:v>
                </c:pt>
                <c:pt idx="723">
                  <c:v>1.2701080025954861</c:v>
                </c:pt>
                <c:pt idx="724">
                  <c:v>1.2693414933046603</c:v>
                </c:pt>
                <c:pt idx="725">
                  <c:v>1.2685733966507069</c:v>
                </c:pt>
                <c:pt idx="726">
                  <c:v>1.267803722645729</c:v>
                </c:pt>
                <c:pt idx="727">
                  <c:v>1.2670324812638218</c:v>
                </c:pt>
                <c:pt idx="728">
                  <c:v>1.2662596824412053</c:v>
                </c:pt>
                <c:pt idx="729">
                  <c:v>1.2654853360763492</c:v>
                </c:pt>
                <c:pt idx="730">
                  <c:v>1.2647094520301028</c:v>
                </c:pt>
                <c:pt idx="731">
                  <c:v>1.2639320401258196</c:v>
                </c:pt>
                <c:pt idx="732">
                  <c:v>1.2631531101494888</c:v>
                </c:pt>
                <c:pt idx="733">
                  <c:v>1.2623726718498578</c:v>
                </c:pt>
                <c:pt idx="734">
                  <c:v>1.2615907349385596</c:v>
                </c:pt>
                <c:pt idx="735">
                  <c:v>1.2608073090902399</c:v>
                </c:pt>
                <c:pt idx="736">
                  <c:v>1.2600224039426808</c:v>
                </c:pt>
                <c:pt idx="737">
                  <c:v>1.259236029096926</c:v>
                </c:pt>
                <c:pt idx="738">
                  <c:v>1.2584481941174064</c:v>
                </c:pt>
                <c:pt idx="739">
                  <c:v>1.2576589085320629</c:v>
                </c:pt>
                <c:pt idx="740">
                  <c:v>1.256868181832471</c:v>
                </c:pt>
                <c:pt idx="741">
                  <c:v>1.256076023473963</c:v>
                </c:pt>
                <c:pt idx="742">
                  <c:v>1.255282442875753</c:v>
                </c:pt>
                <c:pt idx="743">
                  <c:v>1.2544874494210576</c:v>
                </c:pt>
                <c:pt idx="744">
                  <c:v>1.2536910524572173</c:v>
                </c:pt>
                <c:pt idx="745">
                  <c:v>1.2528932612958217</c:v>
                </c:pt>
                <c:pt idx="746">
                  <c:v>1.2520940852128266</c:v>
                </c:pt>
                <c:pt idx="747">
                  <c:v>1.2512935334486781</c:v>
                </c:pt>
                <c:pt idx="748">
                  <c:v>1.2504916152084311</c:v>
                </c:pt>
                <c:pt idx="749">
                  <c:v>1.2496883396618708</c:v>
                </c:pt>
                <c:pt idx="750">
                  <c:v>1.248883715943631</c:v>
                </c:pt>
                <c:pt idx="751">
                  <c:v>1.248077753153316</c:v>
                </c:pt>
                <c:pt idx="752">
                  <c:v>1.2472704603556157</c:v>
                </c:pt>
                <c:pt idx="753">
                  <c:v>1.246461846580428</c:v>
                </c:pt>
                <c:pt idx="754">
                  <c:v>1.2456519208229753</c:v>
                </c:pt>
                <c:pt idx="755">
                  <c:v>1.2448406920439208</c:v>
                </c:pt>
                <c:pt idx="756">
                  <c:v>1.2440281691694892</c:v>
                </c:pt>
                <c:pt idx="757">
                  <c:v>1.2432143610915811</c:v>
                </c:pt>
                <c:pt idx="758">
                  <c:v>1.24239927666789</c:v>
                </c:pt>
                <c:pt idx="759">
                  <c:v>1.2415829247220209</c:v>
                </c:pt>
                <c:pt idx="760">
                  <c:v>1.2407653140436024</c:v>
                </c:pt>
                <c:pt idx="761">
                  <c:v>1.239946453388405</c:v>
                </c:pt>
                <c:pt idx="762">
                  <c:v>1.2391263514784561</c:v>
                </c:pt>
                <c:pt idx="763">
                  <c:v>1.2383050170021526</c:v>
                </c:pt>
                <c:pt idx="764">
                  <c:v>1.2374824586143782</c:v>
                </c:pt>
                <c:pt idx="765">
                  <c:v>1.2366586849366148</c:v>
                </c:pt>
                <c:pt idx="766">
                  <c:v>1.2358337045570584</c:v>
                </c:pt>
                <c:pt idx="767">
                  <c:v>1.2350075260307303</c:v>
                </c:pt>
                <c:pt idx="768">
                  <c:v>1.2341801578795917</c:v>
                </c:pt>
                <c:pt idx="769">
                  <c:v>1.2333516085926546</c:v>
                </c:pt>
                <c:pt idx="770">
                  <c:v>1.2325218866260961</c:v>
                </c:pt>
                <c:pt idx="771">
                  <c:v>1.2316910004033677</c:v>
                </c:pt>
                <c:pt idx="772">
                  <c:v>1.2308589583153089</c:v>
                </c:pt>
                <c:pt idx="773">
                  <c:v>1.2300257687202567</c:v>
                </c:pt>
                <c:pt idx="774">
                  <c:v>1.2291914399441572</c:v>
                </c:pt>
                <c:pt idx="775">
                  <c:v>1.2283559802806756</c:v>
                </c:pt>
                <c:pt idx="776">
                  <c:v>1.2275193979913064</c:v>
                </c:pt>
                <c:pt idx="777">
                  <c:v>1.2266817013054825</c:v>
                </c:pt>
                <c:pt idx="778">
                  <c:v>1.2258428984206859</c:v>
                </c:pt>
                <c:pt idx="779">
                  <c:v>1.2250029975025538</c:v>
                </c:pt>
                <c:pt idx="780">
                  <c:v>1.2241620066849901</c:v>
                </c:pt>
                <c:pt idx="781">
                  <c:v>1.2233199340702721</c:v>
                </c:pt>
                <c:pt idx="782">
                  <c:v>1.2224767877291585</c:v>
                </c:pt>
                <c:pt idx="783">
                  <c:v>1.2216325757009969</c:v>
                </c:pt>
                <c:pt idx="784">
                  <c:v>1.2207873059938315</c:v>
                </c:pt>
                <c:pt idx="785">
                  <c:v>1.2199409865845088</c:v>
                </c:pt>
                <c:pt idx="786">
                  <c:v>1.219093625418785</c:v>
                </c:pt>
                <c:pt idx="787">
                  <c:v>1.218245230411432</c:v>
                </c:pt>
                <c:pt idx="788">
                  <c:v>1.2173958094463424</c:v>
                </c:pt>
                <c:pt idx="789">
                  <c:v>1.2165453703766351</c:v>
                </c:pt>
                <c:pt idx="790">
                  <c:v>1.2156939210247619</c:v>
                </c:pt>
                <c:pt idx="791">
                  <c:v>1.2148414691826095</c:v>
                </c:pt>
                <c:pt idx="792">
                  <c:v>1.2139880226116062</c:v>
                </c:pt>
                <c:pt idx="793">
                  <c:v>1.2131335890428243</c:v>
                </c:pt>
                <c:pt idx="794">
                  <c:v>1.2122781761770858</c:v>
                </c:pt>
                <c:pt idx="795">
                  <c:v>1.2114217916850627</c:v>
                </c:pt>
                <c:pt idx="796">
                  <c:v>1.2105644432073828</c:v>
                </c:pt>
                <c:pt idx="797">
                  <c:v>1.2097061383547318</c:v>
                </c:pt>
                <c:pt idx="798">
                  <c:v>1.2088468847079537</c:v>
                </c:pt>
                <c:pt idx="799">
                  <c:v>1.2079866898181557</c:v>
                </c:pt>
                <c:pt idx="800">
                  <c:v>1.2071255612068077</c:v>
                </c:pt>
                <c:pt idx="801">
                  <c:v>1.2062635063658442</c:v>
                </c:pt>
                <c:pt idx="802">
                  <c:v>1.2054005327577662</c:v>
                </c:pt>
                <c:pt idx="803">
                  <c:v>1.2045366478157402</c:v>
                </c:pt>
                <c:pt idx="804">
                  <c:v>1.2036718589436994</c:v>
                </c:pt>
                <c:pt idx="805">
                  <c:v>1.2028061735164459</c:v>
                </c:pt>
                <c:pt idx="806">
                  <c:v>1.2019395988797454</c:v>
                </c:pt>
                <c:pt idx="807">
                  <c:v>1.2010721423504316</c:v>
                </c:pt>
                <c:pt idx="808">
                  <c:v>1.2002038112165012</c:v>
                </c:pt>
                <c:pt idx="809">
                  <c:v>1.199334612737216</c:v>
                </c:pt>
                <c:pt idx="810">
                  <c:v>1.1984645541431995</c:v>
                </c:pt>
                <c:pt idx="811">
                  <c:v>1.1975936426365341</c:v>
                </c:pt>
                <c:pt idx="812">
                  <c:v>1.1967218853908614</c:v>
                </c:pt>
                <c:pt idx="813">
                  <c:v>1.1958492895514776</c:v>
                </c:pt>
                <c:pt idx="814">
                  <c:v>1.1949758622354316</c:v>
                </c:pt>
                <c:pt idx="815">
                  <c:v>1.19410161053162</c:v>
                </c:pt>
                <c:pt idx="816">
                  <c:v>1.1932265415008865</c:v>
                </c:pt>
                <c:pt idx="817">
                  <c:v>1.1923506621761155</c:v>
                </c:pt>
                <c:pt idx="818">
                  <c:v>1.1914739795623304</c:v>
                </c:pt>
                <c:pt idx="819">
                  <c:v>1.1905965006367856</c:v>
                </c:pt>
                <c:pt idx="820">
                  <c:v>1.1897182323490656</c:v>
                </c:pt>
                <c:pt idx="821">
                  <c:v>1.1888391816211767</c:v>
                </c:pt>
                <c:pt idx="822">
                  <c:v>1.1879593553476437</c:v>
                </c:pt>
                <c:pt idx="823">
                  <c:v>1.1870787603956043</c:v>
                </c:pt>
                <c:pt idx="824">
                  <c:v>1.1861974036049008</c:v>
                </c:pt>
                <c:pt idx="825">
                  <c:v>1.1853152917881755</c:v>
                </c:pt>
                <c:pt idx="826">
                  <c:v>1.1844324317309638</c:v>
                </c:pt>
                <c:pt idx="827">
                  <c:v>1.183548830191788</c:v>
                </c:pt>
                <c:pt idx="828">
                  <c:v>1.1826644939022484</c:v>
                </c:pt>
                <c:pt idx="829">
                  <c:v>1.1817794295671165</c:v>
                </c:pt>
                <c:pt idx="830">
                  <c:v>1.180893643864428</c:v>
                </c:pt>
                <c:pt idx="831">
                  <c:v>1.1800071434455732</c:v>
                </c:pt>
                <c:pt idx="832">
                  <c:v>1.1791199349353896</c:v>
                </c:pt>
                <c:pt idx="833">
                  <c:v>1.1782320249322524</c:v>
                </c:pt>
                <c:pt idx="834">
                  <c:v>1.1773434200081663</c:v>
                </c:pt>
                <c:pt idx="835">
                  <c:v>1.1764541267088549</c:v>
                </c:pt>
                <c:pt idx="836">
                  <c:v>1.175564151553852</c:v>
                </c:pt>
                <c:pt idx="837">
                  <c:v>1.1746735010365918</c:v>
                </c:pt>
                <c:pt idx="838">
                  <c:v>1.1737821816244982</c:v>
                </c:pt>
                <c:pt idx="839">
                  <c:v>1.1728901997590746</c:v>
                </c:pt>
                <c:pt idx="840">
                  <c:v>1.1719975618559915</c:v>
                </c:pt>
                <c:pt idx="841">
                  <c:v>1.1711042743051776</c:v>
                </c:pt>
                <c:pt idx="842">
                  <c:v>1.1702103434709075</c:v>
                </c:pt>
                <c:pt idx="843">
                  <c:v>1.1693157756918897</c:v>
                </c:pt>
                <c:pt idx="844">
                  <c:v>1.168420577281355</c:v>
                </c:pt>
                <c:pt idx="845">
                  <c:v>1.1675247545271439</c:v>
                </c:pt>
                <c:pt idx="846">
                  <c:v>1.1666283136917934</c:v>
                </c:pt>
                <c:pt idx="847">
                  <c:v>1.1657312610126271</c:v>
                </c:pt>
                <c:pt idx="848">
                  <c:v>1.1648336027018373</c:v>
                </c:pt>
                <c:pt idx="849">
                  <c:v>1.1639353449465759</c:v>
                </c:pt>
                <c:pt idx="850">
                  <c:v>1.1630364939090376</c:v>
                </c:pt>
                <c:pt idx="851">
                  <c:v>1.1621370557265482</c:v>
                </c:pt>
                <c:pt idx="852">
                  <c:v>1.1612370365116489</c:v>
                </c:pt>
                <c:pt idx="853">
                  <c:v>1.1603364423521823</c:v>
                </c:pt>
                <c:pt idx="854">
                  <c:v>1.1594352793113769</c:v>
                </c:pt>
                <c:pt idx="855">
                  <c:v>1.1585335534279331</c:v>
                </c:pt>
                <c:pt idx="856">
                  <c:v>1.1576312707161074</c:v>
                </c:pt>
                <c:pt idx="857">
                  <c:v>1.1567284371657958</c:v>
                </c:pt>
                <c:pt idx="858">
                  <c:v>1.1558250587426182</c:v>
                </c:pt>
                <c:pt idx="859">
                  <c:v>1.1549211413880043</c:v>
                </c:pt>
                <c:pt idx="860">
                  <c:v>1.1540166910192731</c:v>
                </c:pt>
                <c:pt idx="861">
                  <c:v>1.1531117135297198</c:v>
                </c:pt>
                <c:pt idx="862">
                  <c:v>1.1522062147886964</c:v>
                </c:pt>
                <c:pt idx="863">
                  <c:v>1.1513002006416966</c:v>
                </c:pt>
                <c:pt idx="864">
                  <c:v>1.1503936769104355</c:v>
                </c:pt>
                <c:pt idx="865">
                  <c:v>1.149486649392933</c:v>
                </c:pt>
                <c:pt idx="866">
                  <c:v>1.1485791238635967</c:v>
                </c:pt>
                <c:pt idx="867">
                  <c:v>1.1476711060733025</c:v>
                </c:pt>
                <c:pt idx="868">
                  <c:v>1.1467626017494748</c:v>
                </c:pt>
                <c:pt idx="869">
                  <c:v>1.1458536165961697</c:v>
                </c:pt>
                <c:pt idx="870">
                  <c:v>1.1449441562941542</c:v>
                </c:pt>
                <c:pt idx="871">
                  <c:v>1.1440342265009884</c:v>
                </c:pt>
                <c:pt idx="872">
                  <c:v>1.143123832851104</c:v>
                </c:pt>
                <c:pt idx="873">
                  <c:v>1.1422129809558843</c:v>
                </c:pt>
                <c:pt idx="874">
                  <c:v>1.1413016764037456</c:v>
                </c:pt>
                <c:pt idx="875">
                  <c:v>1.1403899247602156</c:v>
                </c:pt>
                <c:pt idx="876">
                  <c:v>1.1394777315680129</c:v>
                </c:pt>
                <c:pt idx="877">
                  <c:v>1.1385651023471244</c:v>
                </c:pt>
                <c:pt idx="878">
                  <c:v>1.1376520425948873</c:v>
                </c:pt>
                <c:pt idx="879">
                  <c:v>1.1367385577860636</c:v>
                </c:pt>
                <c:pt idx="880">
                  <c:v>1.1358246533729226</c:v>
                </c:pt>
                <c:pt idx="881">
                  <c:v>1.1349103347853147</c:v>
                </c:pt>
                <c:pt idx="882">
                  <c:v>1.1339956074307513</c:v>
                </c:pt>
                <c:pt idx="883">
                  <c:v>1.1330804766944818</c:v>
                </c:pt>
                <c:pt idx="884">
                  <c:v>1.1321649479395706</c:v>
                </c:pt>
                <c:pt idx="885">
                  <c:v>1.1312490265069752</c:v>
                </c:pt>
                <c:pt idx="886">
                  <c:v>1.1303327177156197</c:v>
                </c:pt>
                <c:pt idx="887">
                  <c:v>1.1294160268624749</c:v>
                </c:pt>
                <c:pt idx="888">
                  <c:v>1.1284989592226329</c:v>
                </c:pt>
                <c:pt idx="889">
                  <c:v>1.1275815200493813</c:v>
                </c:pt>
                <c:pt idx="890">
                  <c:v>1.1266637145742822</c:v>
                </c:pt>
                <c:pt idx="891">
                  <c:v>1.1257455480072449</c:v>
                </c:pt>
                <c:pt idx="892">
                  <c:v>1.1248270255366024</c:v>
                </c:pt>
                <c:pt idx="893">
                  <c:v>1.123908152329185</c:v>
                </c:pt>
                <c:pt idx="894">
                  <c:v>1.1229889335303973</c:v>
                </c:pt>
                <c:pt idx="895">
                  <c:v>1.1220693742642898</c:v>
                </c:pt>
                <c:pt idx="896">
                  <c:v>1.1211494796336354</c:v>
                </c:pt>
                <c:pt idx="897">
                  <c:v>1.1202292547200021</c:v>
                </c:pt>
                <c:pt idx="898">
                  <c:v>1.1193087045838261</c:v>
                </c:pt>
                <c:pt idx="899">
                  <c:v>1.1183878342644875</c:v>
                </c:pt>
                <c:pt idx="900">
                  <c:v>1.1174666487803808</c:v>
                </c:pt>
                <c:pt idx="901">
                  <c:v>1.1165451531289894</c:v>
                </c:pt>
                <c:pt idx="902">
                  <c:v>1.1156233522869585</c:v>
                </c:pt>
                <c:pt idx="903">
                  <c:v>1.1147012512101659</c:v>
                </c:pt>
                <c:pt idx="904">
                  <c:v>1.1137788548337975</c:v>
                </c:pt>
                <c:pt idx="905">
                  <c:v>1.1128561680724152</c:v>
                </c:pt>
                <c:pt idx="906">
                  <c:v>1.1119331958200316</c:v>
                </c:pt>
                <c:pt idx="907">
                  <c:v>1.1110099429501805</c:v>
                </c:pt>
                <c:pt idx="908">
                  <c:v>1.1100864143159874</c:v>
                </c:pt>
                <c:pt idx="909">
                  <c:v>1.1091626147502431</c:v>
                </c:pt>
                <c:pt idx="910">
                  <c:v>1.108238549065472</c:v>
                </c:pt>
                <c:pt idx="911">
                  <c:v>1.1073142220540031</c:v>
                </c:pt>
                <c:pt idx="912">
                  <c:v>1.1063896384880407</c:v>
                </c:pt>
                <c:pt idx="913">
                  <c:v>1.1054648031197361</c:v>
                </c:pt>
                <c:pt idx="914">
                  <c:v>1.1045397206812548</c:v>
                </c:pt>
                <c:pt idx="915">
                  <c:v>1.1036143958848474</c:v>
                </c:pt>
                <c:pt idx="916">
                  <c:v>1.102688833422919</c:v>
                </c:pt>
                <c:pt idx="917">
                  <c:v>1.1017630379680987</c:v>
                </c:pt>
                <c:pt idx="918">
                  <c:v>1.1008370141733084</c:v>
                </c:pt>
                <c:pt idx="919">
                  <c:v>1.0999107666718311</c:v>
                </c:pt>
                <c:pt idx="920">
                  <c:v>1.0989843000773796</c:v>
                </c:pt>
                <c:pt idx="921">
                  <c:v>1.0980576189841653</c:v>
                </c:pt>
                <c:pt idx="922">
                  <c:v>1.0971307279669658</c:v>
                </c:pt>
                <c:pt idx="923">
                  <c:v>1.0962036315811929</c:v>
                </c:pt>
                <c:pt idx="924">
                  <c:v>1.0952763343629601</c:v>
                </c:pt>
                <c:pt idx="925">
                  <c:v>1.09434884082915</c:v>
                </c:pt>
                <c:pt idx="926">
                  <c:v>1.0934211554774818</c:v>
                </c:pt>
                <c:pt idx="927">
                  <c:v>1.0924932827865774</c:v>
                </c:pt>
                <c:pt idx="928">
                  <c:v>1.0915652272160297</c:v>
                </c:pt>
                <c:pt idx="929">
                  <c:v>1.0906369932064675</c:v>
                </c:pt>
                <c:pt idx="930">
                  <c:v>1.0897085851796227</c:v>
                </c:pt>
                <c:pt idx="931">
                  <c:v>1.088780007538396</c:v>
                </c:pt>
                <c:pt idx="932">
                  <c:v>1.0878512646669229</c:v>
                </c:pt>
                <c:pt idx="933">
                  <c:v>1.0869223609306398</c:v>
                </c:pt>
                <c:pt idx="934">
                  <c:v>1.0859933006763485</c:v>
                </c:pt>
                <c:pt idx="935">
                  <c:v>1.0850640882322813</c:v>
                </c:pt>
                <c:pt idx="936">
                  <c:v>1.0841347279081677</c:v>
                </c:pt>
                <c:pt idx="937">
                  <c:v>1.0832052239952974</c:v>
                </c:pt>
                <c:pt idx="938">
                  <c:v>1.0822755807665863</c:v>
                </c:pt>
                <c:pt idx="939">
                  <c:v>1.0813458024766387</c:v>
                </c:pt>
                <c:pt idx="940">
                  <c:v>1.0804158933618142</c:v>
                </c:pt>
                <c:pt idx="941">
                  <c:v>1.0794858576402888</c:v>
                </c:pt>
                <c:pt idx="942">
                  <c:v>1.0785556995121222</c:v>
                </c:pt>
                <c:pt idx="943">
                  <c:v>1.0776254231593165</c:v>
                </c:pt>
                <c:pt idx="944">
                  <c:v>1.0766950327458846</c:v>
                </c:pt>
                <c:pt idx="945">
                  <c:v>1.0757645324179093</c:v>
                </c:pt>
                <c:pt idx="946">
                  <c:v>1.074833926303608</c:v>
                </c:pt>
                <c:pt idx="947">
                  <c:v>1.0739032185133961</c:v>
                </c:pt>
                <c:pt idx="948">
                  <c:v>1.0729724131399476</c:v>
                </c:pt>
                <c:pt idx="949">
                  <c:v>1.0720415142582582</c:v>
                </c:pt>
                <c:pt idx="950">
                  <c:v>1.0711105259257079</c:v>
                </c:pt>
                <c:pt idx="951">
                  <c:v>1.0701794521821217</c:v>
                </c:pt>
                <c:pt idx="952">
                  <c:v>1.0692482970498327</c:v>
                </c:pt>
                <c:pt idx="953">
                  <c:v>1.0683170645337425</c:v>
                </c:pt>
                <c:pt idx="954">
                  <c:v>1.067385758621382</c:v>
                </c:pt>
                <c:pt idx="955">
                  <c:v>1.0664543832829743</c:v>
                </c:pt>
                <c:pt idx="956">
                  <c:v>1.0655229424714932</c:v>
                </c:pt>
                <c:pt idx="957">
                  <c:v>1.0645914401227261</c:v>
                </c:pt>
                <c:pt idx="958">
                  <c:v>1.063659880155333</c:v>
                </c:pt>
                <c:pt idx="959">
                  <c:v>1.0627282664709063</c:v>
                </c:pt>
                <c:pt idx="960">
                  <c:v>1.0617966029540324</c:v>
                </c:pt>
                <c:pt idx="961">
                  <c:v>1.0608648934723508</c:v>
                </c:pt>
                <c:pt idx="962">
                  <c:v>1.0599331418766131</c:v>
                </c:pt>
                <c:pt idx="963">
                  <c:v>1.0590013520007435</c:v>
                </c:pt>
                <c:pt idx="964">
                  <c:v>1.0580695276618981</c:v>
                </c:pt>
                <c:pt idx="965">
                  <c:v>1.0571376726605219</c:v>
                </c:pt>
                <c:pt idx="966">
                  <c:v>1.056205790780411</c:v>
                </c:pt>
                <c:pt idx="967">
                  <c:v>1.055273885788768</c:v>
                </c:pt>
                <c:pt idx="968">
                  <c:v>1.0543419614362628</c:v>
                </c:pt>
                <c:pt idx="969">
                  <c:v>1.0534100214570898</c:v>
                </c:pt>
                <c:pt idx="970">
                  <c:v>1.0524780695690252</c:v>
                </c:pt>
                <c:pt idx="971">
                  <c:v>1.0515461094734881</c:v>
                </c:pt>
                <c:pt idx="972">
                  <c:v>1.0506141448555941</c:v>
                </c:pt>
                <c:pt idx="973">
                  <c:v>1.049682179384215</c:v>
                </c:pt>
                <c:pt idx="974">
                  <c:v>1.0487502167120366</c:v>
                </c:pt>
                <c:pt idx="975">
                  <c:v>1.0478182604756137</c:v>
                </c:pt>
                <c:pt idx="976">
                  <c:v>1.0468863142954297</c:v>
                </c:pt>
                <c:pt idx="977">
                  <c:v>1.0459543817759513</c:v>
                </c:pt>
                <c:pt idx="978">
                  <c:v>1.045022466505686</c:v>
                </c:pt>
                <c:pt idx="979">
                  <c:v>1.0440905720572378</c:v>
                </c:pt>
                <c:pt idx="980">
                  <c:v>1.0431587019873645</c:v>
                </c:pt>
                <c:pt idx="981">
                  <c:v>1.042226859837033</c:v>
                </c:pt>
                <c:pt idx="982">
                  <c:v>1.041295049131475</c:v>
                </c:pt>
                <c:pt idx="983">
                  <c:v>1.0403632733802424</c:v>
                </c:pt>
                <c:pt idx="984">
                  <c:v>1.0394315360772635</c:v>
                </c:pt>
                <c:pt idx="985">
                  <c:v>1.0384998407008983</c:v>
                </c:pt>
                <c:pt idx="986">
                  <c:v>1.0375681907139926</c:v>
                </c:pt>
                <c:pt idx="987">
                  <c:v>1.036636589563934</c:v>
                </c:pt>
                <c:pt idx="988">
                  <c:v>1.0357050406827055</c:v>
                </c:pt>
                <c:pt idx="989">
                  <c:v>1.0347735474869411</c:v>
                </c:pt>
                <c:pt idx="990">
                  <c:v>1.0338421133779798</c:v>
                </c:pt>
                <c:pt idx="991">
                  <c:v>1.0329107417419197</c:v>
                </c:pt>
                <c:pt idx="992">
                  <c:v>1.0319794359496717</c:v>
                </c:pt>
                <c:pt idx="993">
                  <c:v>1.0310481993570135</c:v>
                </c:pt>
                <c:pt idx="994">
                  <c:v>1.0301170353046438</c:v>
                </c:pt>
                <c:pt idx="995">
                  <c:v>1.029185947118235</c:v>
                </c:pt>
                <c:pt idx="996">
                  <c:v>1.0282549381084871</c:v>
                </c:pt>
                <c:pt idx="997">
                  <c:v>1.0273240115711808</c:v>
                </c:pt>
                <c:pt idx="998">
                  <c:v>1.0263931707872291</c:v>
                </c:pt>
                <c:pt idx="999">
                  <c:v>1.0254624190227315</c:v>
                </c:pt>
                <c:pt idx="1000">
                  <c:v>1.0245317595290271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67F-428B-899C-16A14891DA0D}"/>
            </c:ext>
          </c:extLst>
        </c:ser>
        <c:axId val="76256768"/>
        <c:axId val="76263424"/>
      </c:scatterChart>
      <c:valAx>
        <c:axId val="7625676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Irradiance 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3424"/>
        <c:crosses val="autoZero"/>
        <c:crossBetween val="midCat"/>
      </c:valAx>
      <c:valAx>
        <c:axId val="762634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Primary</a:t>
                </a:r>
                <a:r>
                  <a:rPr lang="en-US" baseline="0"/>
                  <a:t> Productivity</a:t>
                </a:r>
                <a:endParaRPr 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00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 Irradiance as</a:t>
            </a:r>
            <a:r>
              <a:rPr lang="en-US" baseline="0"/>
              <a:t> a function of Depth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strRef>
              <c:f>Q1B!$C$2</c:f>
              <c:strCache>
                <c:ptCount val="1"/>
                <c:pt idx="0">
                  <c:v>Depth (z)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Q1B!$B$3:$B$203</c:f>
              <c:numCache>
                <c:formatCode>General</c:formatCode>
                <c:ptCount val="201"/>
                <c:pt idx="0">
                  <c:v>730</c:v>
                </c:pt>
                <c:pt idx="1">
                  <c:v>694.39747999999997</c:v>
                </c:pt>
                <c:pt idx="2">
                  <c:v>660.53131499999995</c:v>
                </c:pt>
                <c:pt idx="3">
                  <c:v>628.316823</c:v>
                </c:pt>
                <c:pt idx="4">
                  <c:v>597.67345</c:v>
                </c:pt>
                <c:pt idx="5">
                  <c:v>568.52457200000003</c:v>
                </c:pt>
                <c:pt idx="6">
                  <c:v>540.79730099999995</c:v>
                </c:pt>
                <c:pt idx="7">
                  <c:v>514.42230500000005</c:v>
                </c:pt>
                <c:pt idx="8">
                  <c:v>489.33363400000002</c:v>
                </c:pt>
                <c:pt idx="9">
                  <c:v>465.46855099999999</c:v>
                </c:pt>
                <c:pt idx="10">
                  <c:v>442.767382</c:v>
                </c:pt>
                <c:pt idx="11">
                  <c:v>421.173362</c:v>
                </c:pt>
                <c:pt idx="12">
                  <c:v>400.63249400000001</c:v>
                </c:pt>
                <c:pt idx="13">
                  <c:v>381.09341699999999</c:v>
                </c:pt>
                <c:pt idx="14">
                  <c:v>362.507272</c:v>
                </c:pt>
                <c:pt idx="15">
                  <c:v>344.827584</c:v>
                </c:pt>
                <c:pt idx="16">
                  <c:v>328.01014400000003</c:v>
                </c:pt>
                <c:pt idx="17">
                  <c:v>312.0129</c:v>
                </c:pt>
                <c:pt idx="18">
                  <c:v>296.79585200000002</c:v>
                </c:pt>
                <c:pt idx="19">
                  <c:v>282.32094699999999</c:v>
                </c:pt>
                <c:pt idx="20">
                  <c:v>268.55199199999998</c:v>
                </c:pt>
                <c:pt idx="21">
                  <c:v>255.45455699999999</c:v>
                </c:pt>
                <c:pt idx="22">
                  <c:v>242.995891</c:v>
                </c:pt>
                <c:pt idx="23">
                  <c:v>231.14484200000001</c:v>
                </c:pt>
                <c:pt idx="24">
                  <c:v>219.87177500000001</c:v>
                </c:pt>
                <c:pt idx="25">
                  <c:v>209.14850200000001</c:v>
                </c:pt>
                <c:pt idx="26">
                  <c:v>198.94820899999999</c:v>
                </c:pt>
                <c:pt idx="27">
                  <c:v>189.24538999999999</c:v>
                </c:pt>
                <c:pt idx="28">
                  <c:v>180.015784</c:v>
                </c:pt>
                <c:pt idx="29">
                  <c:v>171.23631</c:v>
                </c:pt>
                <c:pt idx="30">
                  <c:v>162.885017</c:v>
                </c:pt>
                <c:pt idx="31">
                  <c:v>154.94102100000001</c:v>
                </c:pt>
                <c:pt idx="32">
                  <c:v>147.384458</c:v>
                </c:pt>
                <c:pt idx="33">
                  <c:v>140.19643300000001</c:v>
                </c:pt>
                <c:pt idx="34">
                  <c:v>133.35897299999999</c:v>
                </c:pt>
                <c:pt idx="35">
                  <c:v>126.854979</c:v>
                </c:pt>
                <c:pt idx="36">
                  <c:v>120.668188</c:v>
                </c:pt>
                <c:pt idx="37">
                  <c:v>114.783131</c:v>
                </c:pt>
                <c:pt idx="38">
                  <c:v>109.185092</c:v>
                </c:pt>
                <c:pt idx="39">
                  <c:v>103.860072</c:v>
                </c:pt>
                <c:pt idx="40">
                  <c:v>98.794757000000004</c:v>
                </c:pt>
                <c:pt idx="41">
                  <c:v>93.976479999999995</c:v>
                </c:pt>
                <c:pt idx="42">
                  <c:v>89.393192999999997</c:v>
                </c:pt>
                <c:pt idx="43">
                  <c:v>85.033434999999997</c:v>
                </c:pt>
                <c:pt idx="44">
                  <c:v>80.886306000000005</c:v>
                </c:pt>
                <c:pt idx="45">
                  <c:v>76.941434000000001</c:v>
                </c:pt>
                <c:pt idx="46">
                  <c:v>73.188956000000005</c:v>
                </c:pt>
                <c:pt idx="47">
                  <c:v>69.619488000000004</c:v>
                </c:pt>
                <c:pt idx="48">
                  <c:v>66.224106000000006</c:v>
                </c:pt>
                <c:pt idx="49">
                  <c:v>62.994318</c:v>
                </c:pt>
                <c:pt idx="50">
                  <c:v>59.922049000000001</c:v>
                </c:pt>
                <c:pt idx="51">
                  <c:v>56.999616000000003</c:v>
                </c:pt>
                <c:pt idx="52">
                  <c:v>54.219712000000001</c:v>
                </c:pt>
                <c:pt idx="53">
                  <c:v>51.575386000000002</c:v>
                </c:pt>
                <c:pt idx="54">
                  <c:v>49.060023999999999</c:v>
                </c:pt>
                <c:pt idx="55">
                  <c:v>46.667338999999998</c:v>
                </c:pt>
                <c:pt idx="56">
                  <c:v>44.391345999999999</c:v>
                </c:pt>
                <c:pt idx="57">
                  <c:v>42.226354000000001</c:v>
                </c:pt>
                <c:pt idx="58">
                  <c:v>40.166950999999997</c:v>
                </c:pt>
                <c:pt idx="59">
                  <c:v>38.207985000000001</c:v>
                </c:pt>
                <c:pt idx="60">
                  <c:v>36.344560000000001</c:v>
                </c:pt>
                <c:pt idx="61">
                  <c:v>34.572015</c:v>
                </c:pt>
                <c:pt idx="62">
                  <c:v>32.885917999999997</c:v>
                </c:pt>
                <c:pt idx="63">
                  <c:v>31.282053000000001</c:v>
                </c:pt>
                <c:pt idx="64">
                  <c:v>29.756409000000001</c:v>
                </c:pt>
                <c:pt idx="65">
                  <c:v>28.305171999999999</c:v>
                </c:pt>
                <c:pt idx="66">
                  <c:v>26.924712</c:v>
                </c:pt>
                <c:pt idx="67">
                  <c:v>25.611578000000002</c:v>
                </c:pt>
                <c:pt idx="68">
                  <c:v>24.362487000000002</c:v>
                </c:pt>
                <c:pt idx="69">
                  <c:v>23.174315</c:v>
                </c:pt>
                <c:pt idx="70">
                  <c:v>22.044090000000001</c:v>
                </c:pt>
                <c:pt idx="71">
                  <c:v>20.968986999999998</c:v>
                </c:pt>
                <c:pt idx="72">
                  <c:v>19.946317000000001</c:v>
                </c:pt>
                <c:pt idx="73">
                  <c:v>18.973524000000001</c:v>
                </c:pt>
                <c:pt idx="74">
                  <c:v>18.048173999999999</c:v>
                </c:pt>
                <c:pt idx="75">
                  <c:v>17.167954000000002</c:v>
                </c:pt>
                <c:pt idx="76">
                  <c:v>16.330663000000001</c:v>
                </c:pt>
                <c:pt idx="77">
                  <c:v>15.534208</c:v>
                </c:pt>
                <c:pt idx="78">
                  <c:v>14.776595</c:v>
                </c:pt>
                <c:pt idx="79">
                  <c:v>14.055932</c:v>
                </c:pt>
                <c:pt idx="80">
                  <c:v>13.370416000000001</c:v>
                </c:pt>
                <c:pt idx="81">
                  <c:v>12.718332999999999</c:v>
                </c:pt>
                <c:pt idx="82">
                  <c:v>12.098053</c:v>
                </c:pt>
                <c:pt idx="83">
                  <c:v>11.508024000000001</c:v>
                </c:pt>
                <c:pt idx="84">
                  <c:v>10.946771</c:v>
                </c:pt>
                <c:pt idx="85">
                  <c:v>10.412891</c:v>
                </c:pt>
                <c:pt idx="86">
                  <c:v>9.9050480000000007</c:v>
                </c:pt>
                <c:pt idx="87">
                  <c:v>9.4219729999999995</c:v>
                </c:pt>
                <c:pt idx="88">
                  <c:v>8.9624579999999998</c:v>
                </c:pt>
                <c:pt idx="89">
                  <c:v>8.5253540000000001</c:v>
                </c:pt>
                <c:pt idx="90">
                  <c:v>8.1095670000000002</c:v>
                </c:pt>
                <c:pt idx="91">
                  <c:v>7.7140589999999998</c:v>
                </c:pt>
                <c:pt idx="92">
                  <c:v>7.3378399999999999</c:v>
                </c:pt>
                <c:pt idx="93">
                  <c:v>6.9799689999999996</c:v>
                </c:pt>
                <c:pt idx="94">
                  <c:v>6.6395520000000001</c:v>
                </c:pt>
                <c:pt idx="95">
                  <c:v>6.3157370000000004</c:v>
                </c:pt>
                <c:pt idx="96">
                  <c:v>6.0077150000000001</c:v>
                </c:pt>
                <c:pt idx="97">
                  <c:v>5.7147160000000001</c:v>
                </c:pt>
                <c:pt idx="98">
                  <c:v>5.4360059999999999</c:v>
                </c:pt>
                <c:pt idx="99">
                  <c:v>5.1708889999999998</c:v>
                </c:pt>
                <c:pt idx="100">
                  <c:v>4.9187010000000004</c:v>
                </c:pt>
                <c:pt idx="101">
                  <c:v>4.6788129999999999</c:v>
                </c:pt>
                <c:pt idx="102">
                  <c:v>4.4506249999999996</c:v>
                </c:pt>
                <c:pt idx="103">
                  <c:v>4.2335649999999996</c:v>
                </c:pt>
                <c:pt idx="104">
                  <c:v>4.0270919999999997</c:v>
                </c:pt>
                <c:pt idx="105">
                  <c:v>3.8306879999999999</c:v>
                </c:pt>
                <c:pt idx="106">
                  <c:v>3.6438640000000002</c:v>
                </c:pt>
                <c:pt idx="107">
                  <c:v>3.4661499999999998</c:v>
                </c:pt>
                <c:pt idx="108">
                  <c:v>3.297104</c:v>
                </c:pt>
                <c:pt idx="109">
                  <c:v>3.1363020000000001</c:v>
                </c:pt>
                <c:pt idx="110">
                  <c:v>2.9833430000000001</c:v>
                </c:pt>
                <c:pt idx="111">
                  <c:v>2.837844</c:v>
                </c:pt>
                <c:pt idx="112">
                  <c:v>2.6994410000000002</c:v>
                </c:pt>
                <c:pt idx="113">
                  <c:v>2.567787</c:v>
                </c:pt>
                <c:pt idx="114">
                  <c:v>2.442555</c:v>
                </c:pt>
                <c:pt idx="115">
                  <c:v>2.3234300000000001</c:v>
                </c:pt>
                <c:pt idx="116">
                  <c:v>2.2101150000000001</c:v>
                </c:pt>
                <c:pt idx="117">
                  <c:v>2.1023260000000001</c:v>
                </c:pt>
                <c:pt idx="118">
                  <c:v>1.999795</c:v>
                </c:pt>
                <c:pt idx="119">
                  <c:v>1.902264</c:v>
                </c:pt>
                <c:pt idx="120">
                  <c:v>1.8094889999999999</c:v>
                </c:pt>
                <c:pt idx="121">
                  <c:v>1.721239</c:v>
                </c:pt>
                <c:pt idx="122">
                  <c:v>1.6372930000000001</c:v>
                </c:pt>
                <c:pt idx="123">
                  <c:v>1.557442</c:v>
                </c:pt>
                <c:pt idx="124">
                  <c:v>1.481484</c:v>
                </c:pt>
                <c:pt idx="125">
                  <c:v>1.409232</c:v>
                </c:pt>
                <c:pt idx="126">
                  <c:v>1.3405020000000001</c:v>
                </c:pt>
                <c:pt idx="127">
                  <c:v>1.2751250000000001</c:v>
                </c:pt>
                <c:pt idx="128">
                  <c:v>1.2129369999999999</c:v>
                </c:pt>
                <c:pt idx="129">
                  <c:v>1.1537809999999999</c:v>
                </c:pt>
                <c:pt idx="130">
                  <c:v>1.0975109999999999</c:v>
                </c:pt>
                <c:pt idx="131">
                  <c:v>1.043984</c:v>
                </c:pt>
                <c:pt idx="132">
                  <c:v>0.99306899999999998</c:v>
                </c:pt>
                <c:pt idx="133">
                  <c:v>0.94463600000000003</c:v>
                </c:pt>
                <c:pt idx="134">
                  <c:v>0.89856599999999998</c:v>
                </c:pt>
                <c:pt idx="135">
                  <c:v>0.854742</c:v>
                </c:pt>
                <c:pt idx="136">
                  <c:v>0.813056</c:v>
                </c:pt>
                <c:pt idx="137">
                  <c:v>0.77340299999999995</c:v>
                </c:pt>
                <c:pt idx="138">
                  <c:v>0.73568299999999998</c:v>
                </c:pt>
                <c:pt idx="139">
                  <c:v>0.69980399999999998</c:v>
                </c:pt>
                <c:pt idx="140">
                  <c:v>0.66567399999999999</c:v>
                </c:pt>
                <c:pt idx="141">
                  <c:v>0.63320900000000002</c:v>
                </c:pt>
                <c:pt idx="142">
                  <c:v>0.60232699999999995</c:v>
                </c:pt>
                <c:pt idx="143">
                  <c:v>0.57295099999999999</c:v>
                </c:pt>
                <c:pt idx="144">
                  <c:v>0.54500800000000005</c:v>
                </c:pt>
                <c:pt idx="145">
                  <c:v>0.51842699999999997</c:v>
                </c:pt>
                <c:pt idx="146">
                  <c:v>0.493143</c:v>
                </c:pt>
                <c:pt idx="147">
                  <c:v>0.46909200000000001</c:v>
                </c:pt>
                <c:pt idx="148">
                  <c:v>0.44621499999999997</c:v>
                </c:pt>
                <c:pt idx="149">
                  <c:v>0.424452</c:v>
                </c:pt>
                <c:pt idx="150">
                  <c:v>0.403752</c:v>
                </c:pt>
                <c:pt idx="151">
                  <c:v>0.38406000000000001</c:v>
                </c:pt>
                <c:pt idx="152">
                  <c:v>0.36532999999999999</c:v>
                </c:pt>
                <c:pt idx="153">
                  <c:v>0.34751199999999999</c:v>
                </c:pt>
                <c:pt idx="154">
                  <c:v>0.33056400000000002</c:v>
                </c:pt>
                <c:pt idx="155">
                  <c:v>0.314442</c:v>
                </c:pt>
                <c:pt idx="156">
                  <c:v>0.29910700000000001</c:v>
                </c:pt>
                <c:pt idx="157">
                  <c:v>0.28451900000000002</c:v>
                </c:pt>
                <c:pt idx="158">
                  <c:v>0.27064300000000002</c:v>
                </c:pt>
                <c:pt idx="159">
                  <c:v>0.25744299999999998</c:v>
                </c:pt>
                <c:pt idx="160">
                  <c:v>0.24488799999999999</c:v>
                </c:pt>
                <c:pt idx="161">
                  <c:v>0.23294400000000001</c:v>
                </c:pt>
                <c:pt idx="162">
                  <c:v>0.221584</c:v>
                </c:pt>
                <c:pt idx="163">
                  <c:v>0.21077699999999999</c:v>
                </c:pt>
                <c:pt idx="164">
                  <c:v>0.20049700000000001</c:v>
                </c:pt>
                <c:pt idx="165">
                  <c:v>0.190719</c:v>
                </c:pt>
                <c:pt idx="166">
                  <c:v>0.18141699999999999</c:v>
                </c:pt>
                <c:pt idx="167">
                  <c:v>0.172569</c:v>
                </c:pt>
                <c:pt idx="168">
                  <c:v>0.16415299999999999</c:v>
                </c:pt>
                <c:pt idx="169">
                  <c:v>0.15614700000000001</c:v>
                </c:pt>
                <c:pt idx="170">
                  <c:v>0.148532</c:v>
                </c:pt>
                <c:pt idx="171">
                  <c:v>0.141288</c:v>
                </c:pt>
                <c:pt idx="172">
                  <c:v>0.13439699999999999</c:v>
                </c:pt>
                <c:pt idx="173">
                  <c:v>0.12784300000000001</c:v>
                </c:pt>
                <c:pt idx="174">
                  <c:v>0.12160799999999999</c:v>
                </c:pt>
                <c:pt idx="175">
                  <c:v>0.115677</c:v>
                </c:pt>
                <c:pt idx="176">
                  <c:v>0.11003499999999999</c:v>
                </c:pt>
                <c:pt idx="177">
                  <c:v>0.104669</c:v>
                </c:pt>
                <c:pt idx="178">
                  <c:v>9.9564E-2</c:v>
                </c:pt>
                <c:pt idx="179">
                  <c:v>9.4708000000000001E-2</c:v>
                </c:pt>
                <c:pt idx="180">
                  <c:v>9.0089000000000002E-2</c:v>
                </c:pt>
                <c:pt idx="181">
                  <c:v>8.5694999999999993E-2</c:v>
                </c:pt>
                <c:pt idx="182">
                  <c:v>8.1516000000000005E-2</c:v>
                </c:pt>
                <c:pt idx="183">
                  <c:v>7.7539999999999998E-2</c:v>
                </c:pt>
                <c:pt idx="184">
                  <c:v>7.3759000000000005E-2</c:v>
                </c:pt>
                <c:pt idx="185">
                  <c:v>7.0162000000000002E-2</c:v>
                </c:pt>
                <c:pt idx="186">
                  <c:v>6.6739999999999994E-2</c:v>
                </c:pt>
                <c:pt idx="187">
                  <c:v>6.3485E-2</c:v>
                </c:pt>
                <c:pt idx="188">
                  <c:v>6.0388999999999998E-2</c:v>
                </c:pt>
                <c:pt idx="189">
                  <c:v>5.7443000000000001E-2</c:v>
                </c:pt>
                <c:pt idx="190">
                  <c:v>5.4642000000000003E-2</c:v>
                </c:pt>
                <c:pt idx="191">
                  <c:v>5.1977000000000002E-2</c:v>
                </c:pt>
                <c:pt idx="192">
                  <c:v>4.9442E-2</c:v>
                </c:pt>
                <c:pt idx="193">
                  <c:v>4.7031000000000003E-2</c:v>
                </c:pt>
                <c:pt idx="194">
                  <c:v>4.4736999999999999E-2</c:v>
                </c:pt>
                <c:pt idx="195">
                  <c:v>4.2555000000000003E-2</c:v>
                </c:pt>
                <c:pt idx="196">
                  <c:v>4.0480000000000002E-2</c:v>
                </c:pt>
                <c:pt idx="197">
                  <c:v>3.8504999999999998E-2</c:v>
                </c:pt>
                <c:pt idx="198">
                  <c:v>3.6628000000000001E-2</c:v>
                </c:pt>
                <c:pt idx="199">
                  <c:v>3.4840999999999997E-2</c:v>
                </c:pt>
                <c:pt idx="200">
                  <c:v>3.3141999999999998E-2</c:v>
                </c:pt>
              </c:numCache>
            </c:numRef>
          </c:xVal>
          <c:yVal>
            <c:numRef>
              <c:f>Q1B!$C$3:$C$203</c:f>
              <c:numCache>
                <c:formatCode>General</c:formatCode>
                <c:ptCount val="2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-101</c:v>
                </c:pt>
                <c:pt idx="102">
                  <c:v>-102</c:v>
                </c:pt>
                <c:pt idx="103">
                  <c:v>-103</c:v>
                </c:pt>
                <c:pt idx="104">
                  <c:v>-104</c:v>
                </c:pt>
                <c:pt idx="105">
                  <c:v>-105</c:v>
                </c:pt>
                <c:pt idx="106">
                  <c:v>-106</c:v>
                </c:pt>
                <c:pt idx="107">
                  <c:v>-107</c:v>
                </c:pt>
                <c:pt idx="108">
                  <c:v>-108</c:v>
                </c:pt>
                <c:pt idx="109">
                  <c:v>-109</c:v>
                </c:pt>
                <c:pt idx="110">
                  <c:v>-110</c:v>
                </c:pt>
                <c:pt idx="111">
                  <c:v>-111</c:v>
                </c:pt>
                <c:pt idx="112">
                  <c:v>-112</c:v>
                </c:pt>
                <c:pt idx="113">
                  <c:v>-113</c:v>
                </c:pt>
                <c:pt idx="114">
                  <c:v>-114</c:v>
                </c:pt>
                <c:pt idx="115">
                  <c:v>-115</c:v>
                </c:pt>
                <c:pt idx="116">
                  <c:v>-116</c:v>
                </c:pt>
                <c:pt idx="117">
                  <c:v>-117</c:v>
                </c:pt>
                <c:pt idx="118">
                  <c:v>-118</c:v>
                </c:pt>
                <c:pt idx="119">
                  <c:v>-119</c:v>
                </c:pt>
                <c:pt idx="120">
                  <c:v>-120</c:v>
                </c:pt>
                <c:pt idx="121">
                  <c:v>-121</c:v>
                </c:pt>
                <c:pt idx="122">
                  <c:v>-122</c:v>
                </c:pt>
                <c:pt idx="123">
                  <c:v>-123</c:v>
                </c:pt>
                <c:pt idx="124">
                  <c:v>-124</c:v>
                </c:pt>
                <c:pt idx="125">
                  <c:v>-125</c:v>
                </c:pt>
                <c:pt idx="126">
                  <c:v>-126</c:v>
                </c:pt>
                <c:pt idx="127">
                  <c:v>-127</c:v>
                </c:pt>
                <c:pt idx="128">
                  <c:v>-128</c:v>
                </c:pt>
                <c:pt idx="129">
                  <c:v>-129</c:v>
                </c:pt>
                <c:pt idx="130">
                  <c:v>-130</c:v>
                </c:pt>
                <c:pt idx="131">
                  <c:v>-131</c:v>
                </c:pt>
                <c:pt idx="132">
                  <c:v>-132</c:v>
                </c:pt>
                <c:pt idx="133">
                  <c:v>-133</c:v>
                </c:pt>
                <c:pt idx="134">
                  <c:v>-134</c:v>
                </c:pt>
                <c:pt idx="135">
                  <c:v>-135</c:v>
                </c:pt>
                <c:pt idx="136">
                  <c:v>-136</c:v>
                </c:pt>
                <c:pt idx="137">
                  <c:v>-137</c:v>
                </c:pt>
                <c:pt idx="138">
                  <c:v>-138</c:v>
                </c:pt>
                <c:pt idx="139">
                  <c:v>-139</c:v>
                </c:pt>
                <c:pt idx="140">
                  <c:v>-140</c:v>
                </c:pt>
                <c:pt idx="141">
                  <c:v>-141</c:v>
                </c:pt>
                <c:pt idx="142">
                  <c:v>-142</c:v>
                </c:pt>
                <c:pt idx="143">
                  <c:v>-143</c:v>
                </c:pt>
                <c:pt idx="144">
                  <c:v>-144</c:v>
                </c:pt>
                <c:pt idx="145">
                  <c:v>-145</c:v>
                </c:pt>
                <c:pt idx="146">
                  <c:v>-146</c:v>
                </c:pt>
                <c:pt idx="147">
                  <c:v>-147</c:v>
                </c:pt>
                <c:pt idx="148">
                  <c:v>-148</c:v>
                </c:pt>
                <c:pt idx="149">
                  <c:v>-149</c:v>
                </c:pt>
                <c:pt idx="150">
                  <c:v>-150</c:v>
                </c:pt>
                <c:pt idx="151">
                  <c:v>-151</c:v>
                </c:pt>
                <c:pt idx="152">
                  <c:v>-152</c:v>
                </c:pt>
                <c:pt idx="153">
                  <c:v>-153</c:v>
                </c:pt>
                <c:pt idx="154">
                  <c:v>-154</c:v>
                </c:pt>
                <c:pt idx="155">
                  <c:v>-155</c:v>
                </c:pt>
                <c:pt idx="156">
                  <c:v>-156</c:v>
                </c:pt>
                <c:pt idx="157">
                  <c:v>-157</c:v>
                </c:pt>
                <c:pt idx="158">
                  <c:v>-158</c:v>
                </c:pt>
                <c:pt idx="159">
                  <c:v>-159</c:v>
                </c:pt>
                <c:pt idx="160">
                  <c:v>-160</c:v>
                </c:pt>
                <c:pt idx="161">
                  <c:v>-161</c:v>
                </c:pt>
                <c:pt idx="162">
                  <c:v>-162</c:v>
                </c:pt>
                <c:pt idx="163">
                  <c:v>-163</c:v>
                </c:pt>
                <c:pt idx="164">
                  <c:v>-164</c:v>
                </c:pt>
                <c:pt idx="165">
                  <c:v>-165</c:v>
                </c:pt>
                <c:pt idx="166">
                  <c:v>-166</c:v>
                </c:pt>
                <c:pt idx="167">
                  <c:v>-167</c:v>
                </c:pt>
                <c:pt idx="168">
                  <c:v>-168</c:v>
                </c:pt>
                <c:pt idx="169">
                  <c:v>-169</c:v>
                </c:pt>
                <c:pt idx="170">
                  <c:v>-170</c:v>
                </c:pt>
                <c:pt idx="171">
                  <c:v>-171</c:v>
                </c:pt>
                <c:pt idx="172">
                  <c:v>-172</c:v>
                </c:pt>
                <c:pt idx="173">
                  <c:v>-173</c:v>
                </c:pt>
                <c:pt idx="174">
                  <c:v>-174</c:v>
                </c:pt>
                <c:pt idx="175">
                  <c:v>-175</c:v>
                </c:pt>
                <c:pt idx="176">
                  <c:v>-176</c:v>
                </c:pt>
                <c:pt idx="177">
                  <c:v>-177</c:v>
                </c:pt>
                <c:pt idx="178">
                  <c:v>-178</c:v>
                </c:pt>
                <c:pt idx="179">
                  <c:v>-179</c:v>
                </c:pt>
                <c:pt idx="180">
                  <c:v>-180</c:v>
                </c:pt>
                <c:pt idx="181">
                  <c:v>-181</c:v>
                </c:pt>
                <c:pt idx="182">
                  <c:v>-182</c:v>
                </c:pt>
                <c:pt idx="183">
                  <c:v>-183</c:v>
                </c:pt>
                <c:pt idx="184">
                  <c:v>-184</c:v>
                </c:pt>
                <c:pt idx="185">
                  <c:v>-185</c:v>
                </c:pt>
                <c:pt idx="186">
                  <c:v>-186</c:v>
                </c:pt>
                <c:pt idx="187">
                  <c:v>-187</c:v>
                </c:pt>
                <c:pt idx="188">
                  <c:v>-188</c:v>
                </c:pt>
                <c:pt idx="189">
                  <c:v>-189</c:v>
                </c:pt>
                <c:pt idx="190">
                  <c:v>-190</c:v>
                </c:pt>
                <c:pt idx="191">
                  <c:v>-191</c:v>
                </c:pt>
                <c:pt idx="192">
                  <c:v>-192</c:v>
                </c:pt>
                <c:pt idx="193">
                  <c:v>-193</c:v>
                </c:pt>
                <c:pt idx="194">
                  <c:v>-194</c:v>
                </c:pt>
                <c:pt idx="195">
                  <c:v>-195</c:v>
                </c:pt>
                <c:pt idx="196">
                  <c:v>-196</c:v>
                </c:pt>
                <c:pt idx="197">
                  <c:v>-197</c:v>
                </c:pt>
                <c:pt idx="198">
                  <c:v>-198</c:v>
                </c:pt>
                <c:pt idx="199">
                  <c:v>-199</c:v>
                </c:pt>
                <c:pt idx="200">
                  <c:v>-200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115-4762-99A6-2DB3508612F2}"/>
            </c:ext>
          </c:extLst>
        </c:ser>
        <c:axId val="73007872"/>
        <c:axId val="77859072"/>
      </c:scatterChart>
      <c:valAx>
        <c:axId val="7300787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 Irradiance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9072"/>
        <c:crosses val="autoZero"/>
        <c:crossBetween val="midCat"/>
      </c:valAx>
      <c:valAx>
        <c:axId val="778590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(z)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0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Q1C!$R$2</c:f>
              <c:strCache>
                <c:ptCount val="1"/>
                <c:pt idx="0">
                  <c:v>Depth (z)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Q1C!$Q$3:$Q$203</c:f>
              <c:numCache>
                <c:formatCode>General</c:formatCode>
                <c:ptCount val="201"/>
                <c:pt idx="0">
                  <c:v>1.2647094520301028</c:v>
                </c:pt>
                <c:pt idx="1">
                  <c:v>1.2915998668630944</c:v>
                </c:pt>
                <c:pt idx="2">
                  <c:v>1.3147319535422806</c:v>
                </c:pt>
                <c:pt idx="3">
                  <c:v>1.3340648100727783</c:v>
                </c:pt>
                <c:pt idx="4">
                  <c:v>1.3501117486786089</c:v>
                </c:pt>
                <c:pt idx="5">
                  <c:v>1.3623292703518248</c:v>
                </c:pt>
                <c:pt idx="6">
                  <c:v>1.3711664985279219</c:v>
                </c:pt>
                <c:pt idx="7">
                  <c:v>1.376405264491408</c:v>
                </c:pt>
                <c:pt idx="8">
                  <c:v>1.378401212611307</c:v>
                </c:pt>
                <c:pt idx="9">
                  <c:v>1.377179432285691</c:v>
                </c:pt>
                <c:pt idx="10">
                  <c:v>1.3728039895622748</c:v>
                </c:pt>
                <c:pt idx="11">
                  <c:v>1.3657893912445582</c:v>
                </c:pt>
                <c:pt idx="12">
                  <c:v>1.3556157766731558</c:v>
                </c:pt>
                <c:pt idx="13">
                  <c:v>1.3434483290225243</c:v>
                </c:pt>
                <c:pt idx="14">
                  <c:v>1.3282292004944789</c:v>
                </c:pt>
                <c:pt idx="15">
                  <c:v>1.3107742331751957</c:v>
                </c:pt>
                <c:pt idx="16">
                  <c:v>1.2925956630510211</c:v>
                </c:pt>
                <c:pt idx="17">
                  <c:v>1.2717387554056294</c:v>
                </c:pt>
                <c:pt idx="18">
                  <c:v>1.2480288288221355</c:v>
                </c:pt>
                <c:pt idx="19">
                  <c:v>1.2247974700684656</c:v>
                </c:pt>
                <c:pt idx="20">
                  <c:v>1.199110545646616</c:v>
                </c:pt>
                <c:pt idx="21">
                  <c:v>1.172940486928115</c:v>
                </c:pt>
                <c:pt idx="22">
                  <c:v>1.1444211310607972</c:v>
                </c:pt>
                <c:pt idx="23">
                  <c:v>1.1183659692912586</c:v>
                </c:pt>
                <c:pt idx="24">
                  <c:v>1.0878375477468043</c:v>
                </c:pt>
                <c:pt idx="25">
                  <c:v>1.0606483649244332</c:v>
                </c:pt>
                <c:pt idx="26">
                  <c:v>1.0288263479095201</c:v>
                </c:pt>
                <c:pt idx="27">
                  <c:v>1.0012418034699855</c:v>
                </c:pt>
                <c:pt idx="28">
                  <c:v>0.97221251002333764</c:v>
                </c:pt>
                <c:pt idx="29">
                  <c:v>0.94168921431511754</c:v>
                </c:pt>
                <c:pt idx="30">
                  <c:v>0.90962114752177592</c:v>
                </c:pt>
                <c:pt idx="31">
                  <c:v>0.87977708640693275</c:v>
                </c:pt>
                <c:pt idx="32">
                  <c:v>0.85259868942642447</c:v>
                </c:pt>
                <c:pt idx="33">
                  <c:v>0.82439924402080711</c:v>
                </c:pt>
                <c:pt idx="34">
                  <c:v>0.79515215268958328</c:v>
                </c:pt>
                <c:pt idx="35">
                  <c:v>0.76483018622474297</c:v>
                </c:pt>
                <c:pt idx="36">
                  <c:v>0.73796330411135291</c:v>
                </c:pt>
                <c:pt idx="37">
                  <c:v>0.71026830843326039</c:v>
                </c:pt>
                <c:pt idx="38">
                  <c:v>0.68654336423505835</c:v>
                </c:pt>
                <c:pt idx="39">
                  <c:v>0.65728235313573635</c:v>
                </c:pt>
                <c:pt idx="40">
                  <c:v>0.63222605124587461</c:v>
                </c:pt>
                <c:pt idx="41">
                  <c:v>0.60654679626326846</c:v>
                </c:pt>
                <c:pt idx="42">
                  <c:v>0.58554722398316028</c:v>
                </c:pt>
                <c:pt idx="43">
                  <c:v>0.56413576559407153</c:v>
                </c:pt>
                <c:pt idx="44">
                  <c:v>0.53678308705764544</c:v>
                </c:pt>
                <c:pt idx="45">
                  <c:v>0.51442284280632045</c:v>
                </c:pt>
                <c:pt idx="46">
                  <c:v>0.49736971975450545</c:v>
                </c:pt>
                <c:pt idx="47">
                  <c:v>0.47424995604286546</c:v>
                </c:pt>
                <c:pt idx="48">
                  <c:v>0.45661997537429566</c:v>
                </c:pt>
                <c:pt idx="49">
                  <c:v>0.432721325855071</c:v>
                </c:pt>
                <c:pt idx="50">
                  <c:v>0.41449979251870045</c:v>
                </c:pt>
                <c:pt idx="51">
                  <c:v>0.39602015253019529</c:v>
                </c:pt>
                <c:pt idx="52">
                  <c:v>0.38355562314551056</c:v>
                </c:pt>
                <c:pt idx="53">
                  <c:v>0.36463959078492508</c:v>
                </c:pt>
                <c:pt idx="54">
                  <c:v>0.35188151775626419</c:v>
                </c:pt>
                <c:pt idx="55">
                  <c:v>0.33252121188117695</c:v>
                </c:pt>
                <c:pt idx="56">
                  <c:v>0.31946429725432268</c:v>
                </c:pt>
                <c:pt idx="57">
                  <c:v>0.30628634271467187</c:v>
                </c:pt>
                <c:pt idx="58">
                  <c:v>0.29298648064623067</c:v>
                </c:pt>
                <c:pt idx="59">
                  <c:v>0.27956383764664627</c:v>
                </c:pt>
                <c:pt idx="60">
                  <c:v>0.26601753448956839</c:v>
                </c:pt>
                <c:pt idx="61">
                  <c:v>0.25234668608676503</c:v>
                </c:pt>
                <c:pt idx="62">
                  <c:v>0.23855040145000014</c:v>
                </c:pt>
                <c:pt idx="63">
                  <c:v>0.23160494048733796</c:v>
                </c:pt>
                <c:pt idx="64">
                  <c:v>0.21761881789593429</c:v>
                </c:pt>
                <c:pt idx="65">
                  <c:v>0.21057792979113635</c:v>
                </c:pt>
                <c:pt idx="66">
                  <c:v>0.19639993094595443</c:v>
                </c:pt>
                <c:pt idx="67">
                  <c:v>0.18926259146257268</c:v>
                </c:pt>
                <c:pt idx="68">
                  <c:v>0.18209287214266109</c:v>
                </c:pt>
                <c:pt idx="69">
                  <c:v>0.17489065766186282</c:v>
                </c:pt>
                <c:pt idx="70">
                  <c:v>0.16765583231244996</c:v>
                </c:pt>
                <c:pt idx="71">
                  <c:v>0.15308788425253919</c:v>
                </c:pt>
                <c:pt idx="72">
                  <c:v>0.14575452819850979</c:v>
                </c:pt>
                <c:pt idx="73">
                  <c:v>0.13838809458629348</c:v>
                </c:pt>
                <c:pt idx="74">
                  <c:v>0.13838809458629348</c:v>
                </c:pt>
                <c:pt idx="75">
                  <c:v>0.1309884657725604</c:v>
                </c:pt>
                <c:pt idx="76">
                  <c:v>0.12355552372308455</c:v>
                </c:pt>
                <c:pt idx="77">
                  <c:v>0.1160891500114747</c:v>
                </c:pt>
                <c:pt idx="78">
                  <c:v>0.10858922581790025</c:v>
                </c:pt>
                <c:pt idx="79">
                  <c:v>0.10858922581790025</c:v>
                </c:pt>
                <c:pt idx="80">
                  <c:v>0.10105563192781797</c:v>
                </c:pt>
                <c:pt idx="81">
                  <c:v>9.3488248730687062E-2</c:v>
                </c:pt>
                <c:pt idx="82">
                  <c:v>9.3488248730687062E-2</c:v>
                </c:pt>
                <c:pt idx="83">
                  <c:v>8.5886956218688582E-2</c:v>
                </c:pt>
                <c:pt idx="84">
                  <c:v>7.8251633985433292E-2</c:v>
                </c:pt>
                <c:pt idx="85">
                  <c:v>7.8251633985433292E-2</c:v>
                </c:pt>
                <c:pt idx="86">
                  <c:v>7.0582161224670148E-2</c:v>
                </c:pt>
                <c:pt idx="87">
                  <c:v>7.0582161224670148E-2</c:v>
                </c:pt>
                <c:pt idx="88">
                  <c:v>6.2878416728988806E-2</c:v>
                </c:pt>
                <c:pt idx="89">
                  <c:v>6.2878416728988806E-2</c:v>
                </c:pt>
                <c:pt idx="90">
                  <c:v>6.2878416728988806E-2</c:v>
                </c:pt>
                <c:pt idx="91">
                  <c:v>5.5140278888518114E-2</c:v>
                </c:pt>
                <c:pt idx="92">
                  <c:v>5.5140278888518114E-2</c:v>
                </c:pt>
                <c:pt idx="93">
                  <c:v>4.736762568962033E-2</c:v>
                </c:pt>
                <c:pt idx="94">
                  <c:v>4.736762568962033E-2</c:v>
                </c:pt>
                <c:pt idx="95">
                  <c:v>4.736762568962033E-2</c:v>
                </c:pt>
                <c:pt idx="96">
                  <c:v>4.736762568962033E-2</c:v>
                </c:pt>
                <c:pt idx="97">
                  <c:v>3.9560334713580628E-2</c:v>
                </c:pt>
                <c:pt idx="98">
                  <c:v>3.9560334713580628E-2</c:v>
                </c:pt>
                <c:pt idx="99">
                  <c:v>3.9560334713580628E-2</c:v>
                </c:pt>
                <c:pt idx="100">
                  <c:v>3.1718283135294817E-2</c:v>
                </c:pt>
                <c:pt idx="101">
                  <c:v>3.1718283135294817E-2</c:v>
                </c:pt>
                <c:pt idx="102">
                  <c:v>3.1718283135294817E-2</c:v>
                </c:pt>
                <c:pt idx="103">
                  <c:v>3.1718283135294817E-2</c:v>
                </c:pt>
                <c:pt idx="104">
                  <c:v>3.1718283135294817E-2</c:v>
                </c:pt>
                <c:pt idx="105">
                  <c:v>2.3841347721950432E-2</c:v>
                </c:pt>
                <c:pt idx="106">
                  <c:v>2.3841347721950432E-2</c:v>
                </c:pt>
                <c:pt idx="107">
                  <c:v>2.3841347721950432E-2</c:v>
                </c:pt>
                <c:pt idx="108">
                  <c:v>2.3841347721950432E-2</c:v>
                </c:pt>
                <c:pt idx="109">
                  <c:v>2.3841347721950432E-2</c:v>
                </c:pt>
                <c:pt idx="110">
                  <c:v>1.5929404831702351E-2</c:v>
                </c:pt>
                <c:pt idx="111">
                  <c:v>1.5929404831702351E-2</c:v>
                </c:pt>
                <c:pt idx="112">
                  <c:v>1.5929404831702351E-2</c:v>
                </c:pt>
                <c:pt idx="113">
                  <c:v>1.5929404831702351E-2</c:v>
                </c:pt>
                <c:pt idx="114">
                  <c:v>1.5929404831702351E-2</c:v>
                </c:pt>
                <c:pt idx="115">
                  <c:v>1.5929404831702351E-2</c:v>
                </c:pt>
                <c:pt idx="116">
                  <c:v>1.5929404831702351E-2</c:v>
                </c:pt>
                <c:pt idx="117">
                  <c:v>1.5929404831702351E-2</c:v>
                </c:pt>
                <c:pt idx="118">
                  <c:v>7.9823304123490049E-3</c:v>
                </c:pt>
                <c:pt idx="119">
                  <c:v>7.9823304123490049E-3</c:v>
                </c:pt>
                <c:pt idx="120">
                  <c:v>7.9823304123490049E-3</c:v>
                </c:pt>
                <c:pt idx="121">
                  <c:v>7.9823304123490049E-3</c:v>
                </c:pt>
                <c:pt idx="122">
                  <c:v>7.9823304123490049E-3</c:v>
                </c:pt>
                <c:pt idx="123">
                  <c:v>7.9823304123490049E-3</c:v>
                </c:pt>
                <c:pt idx="124">
                  <c:v>7.9823304123490049E-3</c:v>
                </c:pt>
                <c:pt idx="125">
                  <c:v>7.9823304123490049E-3</c:v>
                </c:pt>
                <c:pt idx="126">
                  <c:v>7.9823304123490049E-3</c:v>
                </c:pt>
                <c:pt idx="127">
                  <c:v>7.9823304123490049E-3</c:v>
                </c:pt>
                <c:pt idx="128">
                  <c:v>7.9823304123490049E-3</c:v>
                </c:pt>
                <c:pt idx="129">
                  <c:v>7.9823304123490049E-3</c:v>
                </c:pt>
                <c:pt idx="130">
                  <c:v>7.9823304123490049E-3</c:v>
                </c:pt>
                <c:pt idx="131">
                  <c:v>7.9823304123490049E-3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xVal>
          <c:yVal>
            <c:numRef>
              <c:f>Q1C!$R$3:$R$203</c:f>
              <c:numCache>
                <c:formatCode>General</c:formatCode>
                <c:ptCount val="2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-101</c:v>
                </c:pt>
                <c:pt idx="102">
                  <c:v>-102</c:v>
                </c:pt>
                <c:pt idx="103">
                  <c:v>-103</c:v>
                </c:pt>
                <c:pt idx="104">
                  <c:v>-104</c:v>
                </c:pt>
                <c:pt idx="105">
                  <c:v>-105</c:v>
                </c:pt>
                <c:pt idx="106">
                  <c:v>-106</c:v>
                </c:pt>
                <c:pt idx="107">
                  <c:v>-107</c:v>
                </c:pt>
                <c:pt idx="108">
                  <c:v>-108</c:v>
                </c:pt>
                <c:pt idx="109">
                  <c:v>-109</c:v>
                </c:pt>
                <c:pt idx="110">
                  <c:v>-110</c:v>
                </c:pt>
                <c:pt idx="111">
                  <c:v>-111</c:v>
                </c:pt>
                <c:pt idx="112">
                  <c:v>-112</c:v>
                </c:pt>
                <c:pt idx="113">
                  <c:v>-113</c:v>
                </c:pt>
                <c:pt idx="114">
                  <c:v>-114</c:v>
                </c:pt>
                <c:pt idx="115">
                  <c:v>-115</c:v>
                </c:pt>
                <c:pt idx="116">
                  <c:v>-116</c:v>
                </c:pt>
                <c:pt idx="117">
                  <c:v>-117</c:v>
                </c:pt>
                <c:pt idx="118">
                  <c:v>-118</c:v>
                </c:pt>
                <c:pt idx="119">
                  <c:v>-119</c:v>
                </c:pt>
                <c:pt idx="120">
                  <c:v>-120</c:v>
                </c:pt>
                <c:pt idx="121">
                  <c:v>-121</c:v>
                </c:pt>
                <c:pt idx="122">
                  <c:v>-122</c:v>
                </c:pt>
                <c:pt idx="123">
                  <c:v>-123</c:v>
                </c:pt>
                <c:pt idx="124">
                  <c:v>-124</c:v>
                </c:pt>
                <c:pt idx="125">
                  <c:v>-125</c:v>
                </c:pt>
                <c:pt idx="126">
                  <c:v>-126</c:v>
                </c:pt>
                <c:pt idx="127">
                  <c:v>-127</c:v>
                </c:pt>
                <c:pt idx="128">
                  <c:v>-128</c:v>
                </c:pt>
                <c:pt idx="129">
                  <c:v>-129</c:v>
                </c:pt>
                <c:pt idx="130">
                  <c:v>-130</c:v>
                </c:pt>
                <c:pt idx="131">
                  <c:v>-131</c:v>
                </c:pt>
                <c:pt idx="132">
                  <c:v>-132</c:v>
                </c:pt>
                <c:pt idx="133">
                  <c:v>-133</c:v>
                </c:pt>
                <c:pt idx="134">
                  <c:v>-134</c:v>
                </c:pt>
                <c:pt idx="135">
                  <c:v>-135</c:v>
                </c:pt>
                <c:pt idx="136">
                  <c:v>-136</c:v>
                </c:pt>
                <c:pt idx="137">
                  <c:v>-137</c:v>
                </c:pt>
                <c:pt idx="138">
                  <c:v>-138</c:v>
                </c:pt>
                <c:pt idx="139">
                  <c:v>-139</c:v>
                </c:pt>
                <c:pt idx="140">
                  <c:v>-140</c:v>
                </c:pt>
                <c:pt idx="141">
                  <c:v>-141</c:v>
                </c:pt>
                <c:pt idx="142">
                  <c:v>-142</c:v>
                </c:pt>
                <c:pt idx="143">
                  <c:v>-143</c:v>
                </c:pt>
                <c:pt idx="144">
                  <c:v>-144</c:v>
                </c:pt>
                <c:pt idx="145">
                  <c:v>-145</c:v>
                </c:pt>
                <c:pt idx="146">
                  <c:v>-146</c:v>
                </c:pt>
                <c:pt idx="147">
                  <c:v>-147</c:v>
                </c:pt>
                <c:pt idx="148">
                  <c:v>-148</c:v>
                </c:pt>
                <c:pt idx="149">
                  <c:v>-149</c:v>
                </c:pt>
                <c:pt idx="150">
                  <c:v>-150</c:v>
                </c:pt>
                <c:pt idx="151">
                  <c:v>-151</c:v>
                </c:pt>
                <c:pt idx="152">
                  <c:v>-152</c:v>
                </c:pt>
                <c:pt idx="153">
                  <c:v>-153</c:v>
                </c:pt>
                <c:pt idx="154">
                  <c:v>-154</c:v>
                </c:pt>
                <c:pt idx="155">
                  <c:v>-155</c:v>
                </c:pt>
                <c:pt idx="156">
                  <c:v>-156</c:v>
                </c:pt>
                <c:pt idx="157">
                  <c:v>-157</c:v>
                </c:pt>
                <c:pt idx="158">
                  <c:v>-158</c:v>
                </c:pt>
                <c:pt idx="159">
                  <c:v>-159</c:v>
                </c:pt>
                <c:pt idx="160">
                  <c:v>-160</c:v>
                </c:pt>
                <c:pt idx="161">
                  <c:v>-161</c:v>
                </c:pt>
                <c:pt idx="162">
                  <c:v>-162</c:v>
                </c:pt>
                <c:pt idx="163">
                  <c:v>-163</c:v>
                </c:pt>
                <c:pt idx="164">
                  <c:v>-164</c:v>
                </c:pt>
                <c:pt idx="165">
                  <c:v>-165</c:v>
                </c:pt>
                <c:pt idx="166">
                  <c:v>-166</c:v>
                </c:pt>
                <c:pt idx="167">
                  <c:v>-167</c:v>
                </c:pt>
                <c:pt idx="168">
                  <c:v>-168</c:v>
                </c:pt>
                <c:pt idx="169">
                  <c:v>-169</c:v>
                </c:pt>
                <c:pt idx="170">
                  <c:v>-170</c:v>
                </c:pt>
                <c:pt idx="171">
                  <c:v>-171</c:v>
                </c:pt>
                <c:pt idx="172">
                  <c:v>-172</c:v>
                </c:pt>
                <c:pt idx="173">
                  <c:v>-173</c:v>
                </c:pt>
                <c:pt idx="174">
                  <c:v>-174</c:v>
                </c:pt>
                <c:pt idx="175">
                  <c:v>-175</c:v>
                </c:pt>
                <c:pt idx="176">
                  <c:v>-176</c:v>
                </c:pt>
                <c:pt idx="177">
                  <c:v>-177</c:v>
                </c:pt>
                <c:pt idx="178">
                  <c:v>-178</c:v>
                </c:pt>
                <c:pt idx="179">
                  <c:v>-179</c:v>
                </c:pt>
                <c:pt idx="180">
                  <c:v>-180</c:v>
                </c:pt>
                <c:pt idx="181">
                  <c:v>-181</c:v>
                </c:pt>
                <c:pt idx="182">
                  <c:v>-182</c:v>
                </c:pt>
                <c:pt idx="183">
                  <c:v>-183</c:v>
                </c:pt>
                <c:pt idx="184">
                  <c:v>-184</c:v>
                </c:pt>
                <c:pt idx="185">
                  <c:v>-185</c:v>
                </c:pt>
                <c:pt idx="186">
                  <c:v>-186</c:v>
                </c:pt>
                <c:pt idx="187">
                  <c:v>-187</c:v>
                </c:pt>
                <c:pt idx="188">
                  <c:v>-188</c:v>
                </c:pt>
                <c:pt idx="189">
                  <c:v>-189</c:v>
                </c:pt>
                <c:pt idx="190">
                  <c:v>-190</c:v>
                </c:pt>
                <c:pt idx="191">
                  <c:v>-191</c:v>
                </c:pt>
                <c:pt idx="192">
                  <c:v>-192</c:v>
                </c:pt>
                <c:pt idx="193">
                  <c:v>-193</c:v>
                </c:pt>
                <c:pt idx="194">
                  <c:v>-194</c:v>
                </c:pt>
                <c:pt idx="195">
                  <c:v>-195</c:v>
                </c:pt>
                <c:pt idx="196">
                  <c:v>-196</c:v>
                </c:pt>
                <c:pt idx="197">
                  <c:v>-197</c:v>
                </c:pt>
                <c:pt idx="198">
                  <c:v>-198</c:v>
                </c:pt>
                <c:pt idx="199">
                  <c:v>-199</c:v>
                </c:pt>
                <c:pt idx="200">
                  <c:v>-200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CAA-446A-87C3-2609F96A36E7}"/>
            </c:ext>
          </c:extLst>
        </c:ser>
        <c:dLbls/>
        <c:axId val="77805824"/>
        <c:axId val="77820672"/>
      </c:scatterChart>
      <c:valAx>
        <c:axId val="77805824"/>
        <c:scaling>
          <c:orientation val="minMax"/>
          <c:min val="0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Primary Productivity (P)</a:t>
                </a:r>
              </a:p>
            </c:rich>
          </c:tx>
          <c:layout>
            <c:manualLayout>
              <c:xMode val="edge"/>
              <c:yMode val="edge"/>
              <c:x val="0.38086687080781567"/>
              <c:y val="0.94262264896078274"/>
            </c:manualLayout>
          </c:layout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0672"/>
        <c:crosses val="autoZero"/>
        <c:crossBetween val="midCat"/>
      </c:valAx>
      <c:valAx>
        <c:axId val="778206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0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6.4967920676582094E-2"/>
          <c:y val="2.8208706543631279E-2"/>
          <c:w val="0.84514138817480777"/>
          <c:h val="0.8964369119830794"/>
        </c:manualLayout>
      </c:layout>
      <c:scatterChart>
        <c:scatterStyle val="smoothMarker"/>
        <c:ser>
          <c:idx val="0"/>
          <c:order val="0"/>
          <c:tx>
            <c:strRef>
              <c:f>Q1D!$W$2</c:f>
              <c:strCache>
                <c:ptCount val="1"/>
                <c:pt idx="0">
                  <c:v>Depth (z)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Q1D!$V$3:$V$203</c:f>
              <c:numCache>
                <c:formatCode>General</c:formatCode>
                <c:ptCount val="201"/>
                <c:pt idx="0">
                  <c:v>1.9801601371485102E-2</c:v>
                </c:pt>
                <c:pt idx="1">
                  <c:v>2.3163517624442929E-2</c:v>
                </c:pt>
                <c:pt idx="2">
                  <c:v>2.6804104246426094E-2</c:v>
                </c:pt>
                <c:pt idx="3">
                  <c:v>3.0687070887091349E-2</c:v>
                </c:pt>
                <c:pt idx="4">
                  <c:v>3.490814049757307E-2</c:v>
                </c:pt>
                <c:pt idx="5">
                  <c:v>3.929476589375322E-2</c:v>
                </c:pt>
                <c:pt idx="6">
                  <c:v>4.395509354547137E-2</c:v>
                </c:pt>
                <c:pt idx="7">
                  <c:v>4.8668953346822169E-2</c:v>
                </c:pt>
                <c:pt idx="8">
                  <c:v>5.3558591859889385E-2</c:v>
                </c:pt>
                <c:pt idx="9">
                  <c:v>5.8580105665128376E-2</c:v>
                </c:pt>
                <c:pt idx="10">
                  <c:v>6.3685614480364167E-2</c:v>
                </c:pt>
                <c:pt idx="11">
                  <c:v>6.8583274686317697E-2</c:v>
                </c:pt>
                <c:pt idx="12">
                  <c:v>7.3683294951197922E-2</c:v>
                </c:pt>
                <c:pt idx="13">
                  <c:v>7.8445903156804733E-2</c:v>
                </c:pt>
                <c:pt idx="14">
                  <c:v>8.3319594124255825E-2</c:v>
                </c:pt>
                <c:pt idx="15">
                  <c:v>8.8000267732723639E-2</c:v>
                </c:pt>
                <c:pt idx="16">
                  <c:v>9.2177376292696372E-2</c:v>
                </c:pt>
                <c:pt idx="17">
                  <c:v>9.6330577751435817E-2</c:v>
                </c:pt>
                <c:pt idx="18">
                  <c:v>0.10041553710608167</c:v>
                </c:pt>
                <c:pt idx="19">
                  <c:v>0.10389029128571309</c:v>
                </c:pt>
                <c:pt idx="20">
                  <c:v>0.10722580129075816</c:v>
                </c:pt>
                <c:pt idx="21">
                  <c:v>0.11015448198535699</c:v>
                </c:pt>
                <c:pt idx="22">
                  <c:v>0.11287661617786843</c:v>
                </c:pt>
                <c:pt idx="23">
                  <c:v>0.1149802480975307</c:v>
                </c:pt>
                <c:pt idx="24">
                  <c:v>0.11701860910923398</c:v>
                </c:pt>
                <c:pt idx="25">
                  <c:v>0.11848145702759301</c:v>
                </c:pt>
                <c:pt idx="26">
                  <c:v>0.11979260941780888</c:v>
                </c:pt>
                <c:pt idx="27">
                  <c:v>0.12060727085179049</c:v>
                </c:pt>
                <c:pt idx="28">
                  <c:v>0.12115369290303211</c:v>
                </c:pt>
                <c:pt idx="29">
                  <c:v>0.1214013396785959</c:v>
                </c:pt>
                <c:pt idx="30">
                  <c:v>0.12131724326994515</c:v>
                </c:pt>
                <c:pt idx="31">
                  <c:v>0.12092975313210397</c:v>
                </c:pt>
                <c:pt idx="32">
                  <c:v>0.12033189494533515</c:v>
                </c:pt>
                <c:pt idx="33">
                  <c:v>0.11946352657943088</c:v>
                </c:pt>
                <c:pt idx="34">
                  <c:v>0.11830862503519235</c:v>
                </c:pt>
                <c:pt idx="35">
                  <c:v>0.11683998933584826</c:v>
                </c:pt>
                <c:pt idx="36">
                  <c:v>0.11531630094917593</c:v>
                </c:pt>
                <c:pt idx="37">
                  <c:v>0.11352923178770802</c:v>
                </c:pt>
                <c:pt idx="38">
                  <c:v>0.11182248789050571</c:v>
                </c:pt>
                <c:pt idx="39">
                  <c:v>0.10950990897883783</c:v>
                </c:pt>
                <c:pt idx="40">
                  <c:v>0.10733827054390133</c:v>
                </c:pt>
                <c:pt idx="41">
                  <c:v>0.10494253203896253</c:v>
                </c:pt>
                <c:pt idx="42">
                  <c:v>0.10284588807883202</c:v>
                </c:pt>
                <c:pt idx="43">
                  <c:v>0.10058901911640736</c:v>
                </c:pt>
                <c:pt idx="44">
                  <c:v>9.7538269893460011E-2</c:v>
                </c:pt>
                <c:pt idx="45">
                  <c:v>9.4892609160157168E-2</c:v>
                </c:pt>
                <c:pt idx="46">
                  <c:v>9.2793266331016144E-2</c:v>
                </c:pt>
                <c:pt idx="47">
                  <c:v>8.9823587452541695E-2</c:v>
                </c:pt>
                <c:pt idx="48">
                  <c:v>8.7471450624892519E-2</c:v>
                </c:pt>
                <c:pt idx="49">
                  <c:v>8.4148369309837143E-2</c:v>
                </c:pt>
                <c:pt idx="50">
                  <c:v>8.1526208840010009E-2</c:v>
                </c:pt>
                <c:pt idx="51">
                  <c:v>7.8775339383841111E-2</c:v>
                </c:pt>
                <c:pt idx="52">
                  <c:v>7.6872315071075711E-2</c:v>
                </c:pt>
                <c:pt idx="53">
                  <c:v>7.3911535557588753E-2</c:v>
                </c:pt>
                <c:pt idx="54">
                  <c:v>7.1867930717540773E-2</c:v>
                </c:pt>
                <c:pt idx="55">
                  <c:v>6.8687429953242105E-2</c:v>
                </c:pt>
                <c:pt idx="56">
                  <c:v>6.6488682398227097E-2</c:v>
                </c:pt>
                <c:pt idx="57">
                  <c:v>6.4230695652089123E-2</c:v>
                </c:pt>
                <c:pt idx="58">
                  <c:v>6.1904232242193449E-2</c:v>
                </c:pt>
                <c:pt idx="59">
                  <c:v>5.9516248871676974E-2</c:v>
                </c:pt>
                <c:pt idx="60">
                  <c:v>5.7065660852002889E-2</c:v>
                </c:pt>
                <c:pt idx="61">
                  <c:v>5.4542930386013849E-2</c:v>
                </c:pt>
                <c:pt idx="62">
                  <c:v>5.194668537018577E-2</c:v>
                </c:pt>
                <c:pt idx="63">
                  <c:v>5.0622701134045163E-2</c:v>
                </c:pt>
                <c:pt idx="64">
                  <c:v>4.7930885271753008E-2</c:v>
                </c:pt>
                <c:pt idx="65">
                  <c:v>4.6554133497102003E-2</c:v>
                </c:pt>
                <c:pt idx="66">
                  <c:v>4.3746714363302942E-2</c:v>
                </c:pt>
                <c:pt idx="67">
                  <c:v>4.2315726479957703E-2</c:v>
                </c:pt>
                <c:pt idx="68">
                  <c:v>4.0869293720555526E-2</c:v>
                </c:pt>
                <c:pt idx="69">
                  <c:v>3.9398383566656404E-2</c:v>
                </c:pt>
                <c:pt idx="70">
                  <c:v>3.7911700597305038E-2</c:v>
                </c:pt>
                <c:pt idx="71">
                  <c:v>3.4881482460546155E-2</c:v>
                </c:pt>
                <c:pt idx="72">
                  <c:v>3.333761177283108E-2</c:v>
                </c:pt>
                <c:pt idx="73">
                  <c:v>3.1768248003669758E-2</c:v>
                </c:pt>
                <c:pt idx="74">
                  <c:v>3.1768248003669758E-2</c:v>
                </c:pt>
                <c:pt idx="75">
                  <c:v>3.0182313671298804E-2</c:v>
                </c:pt>
                <c:pt idx="76">
                  <c:v>2.8579682081974325E-2</c:v>
                </c:pt>
                <c:pt idx="77">
                  <c:v>2.6950948273383749E-2</c:v>
                </c:pt>
                <c:pt idx="78">
                  <c:v>2.5305168267797884E-2</c:v>
                </c:pt>
                <c:pt idx="79">
                  <c:v>2.5305168267797884E-2</c:v>
                </c:pt>
                <c:pt idx="80">
                  <c:v>2.3642212102086599E-2</c:v>
                </c:pt>
                <c:pt idx="81">
                  <c:v>2.1952531278472409E-2</c:v>
                </c:pt>
                <c:pt idx="82">
                  <c:v>2.1952531278472409E-2</c:v>
                </c:pt>
                <c:pt idx="83">
                  <c:v>2.0245317314393822E-2</c:v>
                </c:pt>
                <c:pt idx="84">
                  <c:v>1.8510924599427263E-2</c:v>
                </c:pt>
                <c:pt idx="85">
                  <c:v>1.8510924599427263E-2</c:v>
                </c:pt>
                <c:pt idx="86">
                  <c:v>1.6758635858303023E-2</c:v>
                </c:pt>
                <c:pt idx="87">
                  <c:v>1.6758635858303023E-2</c:v>
                </c:pt>
                <c:pt idx="88">
                  <c:v>1.4988315252939602E-2</c:v>
                </c:pt>
                <c:pt idx="89">
                  <c:v>1.4988315252939602E-2</c:v>
                </c:pt>
                <c:pt idx="90">
                  <c:v>1.4988315252939602E-2</c:v>
                </c:pt>
                <c:pt idx="91">
                  <c:v>1.3190169984745601E-2</c:v>
                </c:pt>
                <c:pt idx="92">
                  <c:v>1.3190169984745601E-2</c:v>
                </c:pt>
                <c:pt idx="93">
                  <c:v>1.1373621651682401E-2</c:v>
                </c:pt>
                <c:pt idx="94">
                  <c:v>1.1373621651682401E-2</c:v>
                </c:pt>
                <c:pt idx="95">
                  <c:v>1.1373621651682401E-2</c:v>
                </c:pt>
                <c:pt idx="96">
                  <c:v>1.1373621651682401E-2</c:v>
                </c:pt>
                <c:pt idx="97">
                  <c:v>9.538530938871E-3</c:v>
                </c:pt>
                <c:pt idx="98">
                  <c:v>9.538530938871E-3</c:v>
                </c:pt>
                <c:pt idx="99">
                  <c:v>9.538530938871E-3</c:v>
                </c:pt>
                <c:pt idx="100">
                  <c:v>7.6749556130586913E-3</c:v>
                </c:pt>
                <c:pt idx="101">
                  <c:v>7.6749556130586913E-3</c:v>
                </c:pt>
                <c:pt idx="102">
                  <c:v>7.6749556130586913E-3</c:v>
                </c:pt>
                <c:pt idx="103">
                  <c:v>7.6749556130586913E-3</c:v>
                </c:pt>
                <c:pt idx="104">
                  <c:v>7.6749556130586913E-3</c:v>
                </c:pt>
                <c:pt idx="105">
                  <c:v>5.7924582048009604E-3</c:v>
                </c:pt>
                <c:pt idx="106">
                  <c:v>5.7924582048009604E-3</c:v>
                </c:pt>
                <c:pt idx="107">
                  <c:v>5.7924582048009604E-3</c:v>
                </c:pt>
                <c:pt idx="108">
                  <c:v>5.7924582048009604E-3</c:v>
                </c:pt>
                <c:pt idx="109">
                  <c:v>5.7924582048009604E-3</c:v>
                </c:pt>
                <c:pt idx="110">
                  <c:v>3.8809953481745603E-3</c:v>
                </c:pt>
                <c:pt idx="111">
                  <c:v>3.8809953481745603E-3</c:v>
                </c:pt>
                <c:pt idx="112">
                  <c:v>3.8809953481745603E-3</c:v>
                </c:pt>
                <c:pt idx="113">
                  <c:v>3.8809953481745603E-3</c:v>
                </c:pt>
                <c:pt idx="114">
                  <c:v>3.8809953481745603E-3</c:v>
                </c:pt>
                <c:pt idx="115">
                  <c:v>3.8809953481745603E-3</c:v>
                </c:pt>
                <c:pt idx="116">
                  <c:v>3.8809953481745603E-3</c:v>
                </c:pt>
                <c:pt idx="117">
                  <c:v>3.8809953481745603E-3</c:v>
                </c:pt>
                <c:pt idx="118">
                  <c:v>1.9502244591183202E-3</c:v>
                </c:pt>
                <c:pt idx="119">
                  <c:v>1.9502244591183202E-3</c:v>
                </c:pt>
                <c:pt idx="120">
                  <c:v>1.9502244591183202E-3</c:v>
                </c:pt>
                <c:pt idx="121">
                  <c:v>1.9502244591183202E-3</c:v>
                </c:pt>
                <c:pt idx="122">
                  <c:v>1.9502244591183202E-3</c:v>
                </c:pt>
                <c:pt idx="123">
                  <c:v>1.9502244591183202E-3</c:v>
                </c:pt>
                <c:pt idx="124">
                  <c:v>1.9502244591183202E-3</c:v>
                </c:pt>
                <c:pt idx="125">
                  <c:v>1.9502244591183202E-3</c:v>
                </c:pt>
                <c:pt idx="126">
                  <c:v>1.9502244591183202E-3</c:v>
                </c:pt>
                <c:pt idx="127">
                  <c:v>1.9502244591183202E-3</c:v>
                </c:pt>
                <c:pt idx="128">
                  <c:v>1.9502244591183202E-3</c:v>
                </c:pt>
                <c:pt idx="129">
                  <c:v>1.9502244591183202E-3</c:v>
                </c:pt>
                <c:pt idx="130">
                  <c:v>1.9502244591183202E-3</c:v>
                </c:pt>
                <c:pt idx="131">
                  <c:v>1.9502244591183202E-3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xVal>
          <c:yVal>
            <c:numRef>
              <c:f>Q1D!$W$3:$W$203</c:f>
              <c:numCache>
                <c:formatCode>General</c:formatCode>
                <c:ptCount val="2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-101</c:v>
                </c:pt>
                <c:pt idx="102">
                  <c:v>-102</c:v>
                </c:pt>
                <c:pt idx="103">
                  <c:v>-103</c:v>
                </c:pt>
                <c:pt idx="104">
                  <c:v>-104</c:v>
                </c:pt>
                <c:pt idx="105">
                  <c:v>-105</c:v>
                </c:pt>
                <c:pt idx="106">
                  <c:v>-106</c:v>
                </c:pt>
                <c:pt idx="107">
                  <c:v>-107</c:v>
                </c:pt>
                <c:pt idx="108">
                  <c:v>-108</c:v>
                </c:pt>
                <c:pt idx="109">
                  <c:v>-109</c:v>
                </c:pt>
                <c:pt idx="110">
                  <c:v>-110</c:v>
                </c:pt>
                <c:pt idx="111">
                  <c:v>-111</c:v>
                </c:pt>
                <c:pt idx="112">
                  <c:v>-112</c:v>
                </c:pt>
                <c:pt idx="113">
                  <c:v>-113</c:v>
                </c:pt>
                <c:pt idx="114">
                  <c:v>-114</c:v>
                </c:pt>
                <c:pt idx="115">
                  <c:v>-115</c:v>
                </c:pt>
                <c:pt idx="116">
                  <c:v>-116</c:v>
                </c:pt>
                <c:pt idx="117">
                  <c:v>-117</c:v>
                </c:pt>
                <c:pt idx="118">
                  <c:v>-118</c:v>
                </c:pt>
                <c:pt idx="119">
                  <c:v>-119</c:v>
                </c:pt>
                <c:pt idx="120">
                  <c:v>-120</c:v>
                </c:pt>
                <c:pt idx="121">
                  <c:v>-121</c:v>
                </c:pt>
                <c:pt idx="122">
                  <c:v>-122</c:v>
                </c:pt>
                <c:pt idx="123">
                  <c:v>-123</c:v>
                </c:pt>
                <c:pt idx="124">
                  <c:v>-124</c:v>
                </c:pt>
                <c:pt idx="125">
                  <c:v>-125</c:v>
                </c:pt>
                <c:pt idx="126">
                  <c:v>-126</c:v>
                </c:pt>
                <c:pt idx="127">
                  <c:v>-127</c:v>
                </c:pt>
                <c:pt idx="128">
                  <c:v>-128</c:v>
                </c:pt>
                <c:pt idx="129">
                  <c:v>-129</c:v>
                </c:pt>
                <c:pt idx="130">
                  <c:v>-130</c:v>
                </c:pt>
                <c:pt idx="131">
                  <c:v>-131</c:v>
                </c:pt>
                <c:pt idx="132">
                  <c:v>-132</c:v>
                </c:pt>
                <c:pt idx="133">
                  <c:v>-133</c:v>
                </c:pt>
                <c:pt idx="134">
                  <c:v>-134</c:v>
                </c:pt>
                <c:pt idx="135">
                  <c:v>-135</c:v>
                </c:pt>
                <c:pt idx="136">
                  <c:v>-136</c:v>
                </c:pt>
                <c:pt idx="137">
                  <c:v>-137</c:v>
                </c:pt>
                <c:pt idx="138">
                  <c:v>-138</c:v>
                </c:pt>
                <c:pt idx="139">
                  <c:v>-139</c:v>
                </c:pt>
                <c:pt idx="140">
                  <c:v>-140</c:v>
                </c:pt>
                <c:pt idx="141">
                  <c:v>-141</c:v>
                </c:pt>
                <c:pt idx="142">
                  <c:v>-142</c:v>
                </c:pt>
                <c:pt idx="143">
                  <c:v>-143</c:v>
                </c:pt>
                <c:pt idx="144">
                  <c:v>-144</c:v>
                </c:pt>
                <c:pt idx="145">
                  <c:v>-145</c:v>
                </c:pt>
                <c:pt idx="146">
                  <c:v>-146</c:v>
                </c:pt>
                <c:pt idx="147">
                  <c:v>-147</c:v>
                </c:pt>
                <c:pt idx="148">
                  <c:v>-148</c:v>
                </c:pt>
                <c:pt idx="149">
                  <c:v>-149</c:v>
                </c:pt>
                <c:pt idx="150">
                  <c:v>-150</c:v>
                </c:pt>
                <c:pt idx="151">
                  <c:v>-151</c:v>
                </c:pt>
                <c:pt idx="152">
                  <c:v>-152</c:v>
                </c:pt>
                <c:pt idx="153">
                  <c:v>-153</c:v>
                </c:pt>
                <c:pt idx="154">
                  <c:v>-154</c:v>
                </c:pt>
                <c:pt idx="155">
                  <c:v>-155</c:v>
                </c:pt>
                <c:pt idx="156">
                  <c:v>-156</c:v>
                </c:pt>
                <c:pt idx="157">
                  <c:v>-157</c:v>
                </c:pt>
                <c:pt idx="158">
                  <c:v>-158</c:v>
                </c:pt>
                <c:pt idx="159">
                  <c:v>-159</c:v>
                </c:pt>
                <c:pt idx="160">
                  <c:v>-160</c:v>
                </c:pt>
                <c:pt idx="161">
                  <c:v>-161</c:v>
                </c:pt>
                <c:pt idx="162">
                  <c:v>-162</c:v>
                </c:pt>
                <c:pt idx="163">
                  <c:v>-163</c:v>
                </c:pt>
                <c:pt idx="164">
                  <c:v>-164</c:v>
                </c:pt>
                <c:pt idx="165">
                  <c:v>-165</c:v>
                </c:pt>
                <c:pt idx="166">
                  <c:v>-166</c:v>
                </c:pt>
                <c:pt idx="167">
                  <c:v>-167</c:v>
                </c:pt>
                <c:pt idx="168">
                  <c:v>-168</c:v>
                </c:pt>
                <c:pt idx="169">
                  <c:v>-169</c:v>
                </c:pt>
                <c:pt idx="170">
                  <c:v>-170</c:v>
                </c:pt>
                <c:pt idx="171">
                  <c:v>-171</c:v>
                </c:pt>
                <c:pt idx="172">
                  <c:v>-172</c:v>
                </c:pt>
                <c:pt idx="173">
                  <c:v>-173</c:v>
                </c:pt>
                <c:pt idx="174">
                  <c:v>-174</c:v>
                </c:pt>
                <c:pt idx="175">
                  <c:v>-175</c:v>
                </c:pt>
                <c:pt idx="176">
                  <c:v>-176</c:v>
                </c:pt>
                <c:pt idx="177">
                  <c:v>-177</c:v>
                </c:pt>
                <c:pt idx="178">
                  <c:v>-178</c:v>
                </c:pt>
                <c:pt idx="179">
                  <c:v>-179</c:v>
                </c:pt>
                <c:pt idx="180">
                  <c:v>-180</c:v>
                </c:pt>
                <c:pt idx="181">
                  <c:v>-181</c:v>
                </c:pt>
                <c:pt idx="182">
                  <c:v>-182</c:v>
                </c:pt>
                <c:pt idx="183">
                  <c:v>-183</c:v>
                </c:pt>
                <c:pt idx="184">
                  <c:v>-184</c:v>
                </c:pt>
                <c:pt idx="185">
                  <c:v>-185</c:v>
                </c:pt>
                <c:pt idx="186">
                  <c:v>-186</c:v>
                </c:pt>
                <c:pt idx="187">
                  <c:v>-187</c:v>
                </c:pt>
                <c:pt idx="188">
                  <c:v>-188</c:v>
                </c:pt>
                <c:pt idx="189">
                  <c:v>-189</c:v>
                </c:pt>
                <c:pt idx="190">
                  <c:v>-190</c:v>
                </c:pt>
                <c:pt idx="191">
                  <c:v>-191</c:v>
                </c:pt>
                <c:pt idx="192">
                  <c:v>-192</c:v>
                </c:pt>
                <c:pt idx="193">
                  <c:v>-193</c:v>
                </c:pt>
                <c:pt idx="194">
                  <c:v>-194</c:v>
                </c:pt>
                <c:pt idx="195">
                  <c:v>-195</c:v>
                </c:pt>
                <c:pt idx="196">
                  <c:v>-196</c:v>
                </c:pt>
                <c:pt idx="197">
                  <c:v>-197</c:v>
                </c:pt>
                <c:pt idx="198">
                  <c:v>-198</c:v>
                </c:pt>
                <c:pt idx="199">
                  <c:v>-199</c:v>
                </c:pt>
                <c:pt idx="200">
                  <c:v>-200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CAA-446A-87C3-2609F96A36E7}"/>
            </c:ext>
          </c:extLst>
        </c:ser>
        <c:axId val="79814656"/>
        <c:axId val="79816960"/>
      </c:scatterChart>
      <c:valAx>
        <c:axId val="79814656"/>
        <c:scaling>
          <c:orientation val="minMax"/>
          <c:min val="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Productivity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16960"/>
        <c:crosses val="autoZero"/>
        <c:crossBetween val="midCat"/>
      </c:valAx>
      <c:valAx>
        <c:axId val="798169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1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</a:t>
            </a:r>
            <a:r>
              <a:rPr lang="en-US" baseline="0"/>
              <a:t> Rate as a Function of Seawater Concentration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strRef>
              <c:f>Q2A!$F$1</c:f>
              <c:strCache>
                <c:ptCount val="1"/>
                <c:pt idx="0">
                  <c:v>Growth Rate (*r)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2"/>
            <c:backward val="0.1"/>
            <c:dispEq val="1"/>
            <c:trendlineLbl>
              <c:layout>
                <c:manualLayout>
                  <c:x val="8.6979514557584278E-2"/>
                  <c:y val="-0.5689540682414697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-0.5633x + 0.8457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Q2A!$A$2:$A$16</c:f>
              <c:numCache>
                <c:formatCode>General</c:formatCode>
                <c:ptCount val="1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xVal>
          <c:yVal>
            <c:numRef>
              <c:f>Q2A!$F$2:$F$16</c:f>
              <c:numCache>
                <c:formatCode>0.00%</c:formatCode>
                <c:ptCount val="15"/>
                <c:pt idx="0">
                  <c:v>0.92198875298879246</c:v>
                </c:pt>
                <c:pt idx="1">
                  <c:v>0.83910109318302517</c:v>
                </c:pt>
                <c:pt idx="2">
                  <c:v>0.80136076520017818</c:v>
                </c:pt>
                <c:pt idx="3">
                  <c:v>0.67015766233524676</c:v>
                </c:pt>
                <c:pt idx="4">
                  <c:v>0.59783700075562063</c:v>
                </c:pt>
                <c:pt idx="5">
                  <c:v>0.78535337442667941</c:v>
                </c:pt>
                <c:pt idx="6">
                  <c:v>0.60665514920650176</c:v>
                </c:pt>
                <c:pt idx="7">
                  <c:v>0.37647757123491221</c:v>
                </c:pt>
                <c:pt idx="8">
                  <c:v>0.53230751258189035</c:v>
                </c:pt>
                <c:pt idx="9">
                  <c:v>0.38108930211001968</c:v>
                </c:pt>
                <c:pt idx="10">
                  <c:v>0.31949017964800652</c:v>
                </c:pt>
                <c:pt idx="11">
                  <c:v>0.40673173272335739</c:v>
                </c:pt>
                <c:pt idx="12">
                  <c:v>0.28768207245178112</c:v>
                </c:pt>
                <c:pt idx="13">
                  <c:v>0.36000273403140715</c:v>
                </c:pt>
                <c:pt idx="14">
                  <c:v>0.4054651081081645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A030-47EB-8281-615C1DC2F558}"/>
            </c:ext>
          </c:extLst>
        </c:ser>
        <c:axId val="80894976"/>
        <c:axId val="80921728"/>
      </c:scatterChart>
      <c:valAx>
        <c:axId val="8089497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Whole Seawater</a:t>
                </a:r>
                <a:r>
                  <a:rPr lang="en-US" baseline="0"/>
                  <a:t> Fraction</a:t>
                </a:r>
                <a:endParaRPr 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21728"/>
        <c:crosses val="autoZero"/>
        <c:crossBetween val="midCat"/>
      </c:valAx>
      <c:valAx>
        <c:axId val="809217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0</xdr:row>
      <xdr:rowOff>0</xdr:rowOff>
    </xdr:from>
    <xdr:to>
      <xdr:col>16</xdr:col>
      <xdr:colOff>409575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0</xdr:row>
      <xdr:rowOff>257174</xdr:rowOff>
    </xdr:from>
    <xdr:to>
      <xdr:col>18</xdr:col>
      <xdr:colOff>561975</xdr:colOff>
      <xdr:row>21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1</xdr:row>
      <xdr:rowOff>28575</xdr:rowOff>
    </xdr:from>
    <xdr:to>
      <xdr:col>15</xdr:col>
      <xdr:colOff>266700</xdr:colOff>
      <xdr:row>28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561976</xdr:colOff>
      <xdr:row>1</xdr:row>
      <xdr:rowOff>38100</xdr:rowOff>
    </xdr:from>
    <xdr:to>
      <xdr:col>15</xdr:col>
      <xdr:colOff>133351</xdr:colOff>
      <xdr:row>26</xdr:row>
      <xdr:rowOff>28576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57151</xdr:colOff>
      <xdr:row>1</xdr:row>
      <xdr:rowOff>28575</xdr:rowOff>
    </xdr:from>
    <xdr:to>
      <xdr:col>30</xdr:col>
      <xdr:colOff>514351</xdr:colOff>
      <xdr:row>26</xdr:row>
      <xdr:rowOff>19051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0</xdr:row>
      <xdr:rowOff>238125</xdr:rowOff>
    </xdr:from>
    <xdr:to>
      <xdr:col>16</xdr:col>
      <xdr:colOff>457200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02"/>
  <sheetViews>
    <sheetView zoomScaleNormal="100" workbookViewId="0">
      <selection activeCell="E1" sqref="E1:F1002"/>
    </sheetView>
  </sheetViews>
  <sheetFormatPr defaultRowHeight="15"/>
  <cols>
    <col min="1" max="1" width="6" customWidth="1"/>
    <col min="2" max="2" width="12" customWidth="1"/>
    <col min="3" max="3" width="13.42578125" bestFit="1" customWidth="1"/>
    <col min="5" max="5" width="12.28515625" bestFit="1" customWidth="1"/>
    <col min="6" max="6" width="13.7109375" style="18" customWidth="1"/>
  </cols>
  <sheetData>
    <row r="1" spans="1:6" ht="30" customHeight="1">
      <c r="A1" s="6"/>
      <c r="B1" s="5" t="s">
        <v>9</v>
      </c>
      <c r="C1" s="5" t="s">
        <v>10</v>
      </c>
      <c r="E1" s="5" t="s">
        <v>18</v>
      </c>
      <c r="F1" s="16" t="s">
        <v>15</v>
      </c>
    </row>
    <row r="2" spans="1:6">
      <c r="A2" s="5" t="s">
        <v>11</v>
      </c>
      <c r="B2" s="6">
        <v>4.07</v>
      </c>
      <c r="C2" s="6" t="s">
        <v>12</v>
      </c>
      <c r="E2" s="6">
        <v>0</v>
      </c>
      <c r="F2" s="17">
        <f>4.07*(1-EXP((-0.008*E2)/4.07))*EXP((-0.005*E2)/4.07)</f>
        <v>0</v>
      </c>
    </row>
    <row r="3" spans="1:6">
      <c r="A3" s="11" t="s">
        <v>13</v>
      </c>
      <c r="B3" s="6">
        <v>8.0000000000000002E-3</v>
      </c>
      <c r="C3" s="6" t="s">
        <v>12</v>
      </c>
      <c r="E3" s="6">
        <v>1</v>
      </c>
      <c r="F3" s="17">
        <f t="shared" ref="F3:F66" si="0">4.07*(1-EXP((-0.008*E3)/4.07))*EXP((-0.005*E3)/4.07)</f>
        <v>7.9823304123490049E-3</v>
      </c>
    </row>
    <row r="4" spans="1:6">
      <c r="A4" s="5" t="s">
        <v>14</v>
      </c>
      <c r="B4" s="6">
        <v>5.0000000000000001E-3</v>
      </c>
      <c r="C4" s="6" t="s">
        <v>12</v>
      </c>
      <c r="E4" s="6">
        <v>2</v>
      </c>
      <c r="F4" s="17">
        <f t="shared" si="0"/>
        <v>1.5929404831702351E-2</v>
      </c>
    </row>
    <row r="5" spans="1:6">
      <c r="E5" s="6">
        <v>3</v>
      </c>
      <c r="F5" s="17">
        <f t="shared" si="0"/>
        <v>2.3841347721950432E-2</v>
      </c>
    </row>
    <row r="6" spans="1:6">
      <c r="B6" s="4"/>
      <c r="E6" s="6">
        <v>4</v>
      </c>
      <c r="F6" s="17">
        <f t="shared" si="0"/>
        <v>3.1718283135294817E-2</v>
      </c>
    </row>
    <row r="7" spans="1:6">
      <c r="B7" s="19"/>
      <c r="E7" s="6">
        <v>5</v>
      </c>
      <c r="F7" s="17">
        <f t="shared" si="0"/>
        <v>3.9560334713580628E-2</v>
      </c>
    </row>
    <row r="8" spans="1:6">
      <c r="B8" s="19"/>
      <c r="E8" s="6">
        <v>6</v>
      </c>
      <c r="F8" s="17">
        <f t="shared" si="0"/>
        <v>4.736762568962033E-2</v>
      </c>
    </row>
    <row r="9" spans="1:6">
      <c r="B9" s="19"/>
      <c r="E9" s="6">
        <v>7</v>
      </c>
      <c r="F9" s="17">
        <f t="shared" si="0"/>
        <v>5.5140278888518114E-2</v>
      </c>
    </row>
    <row r="10" spans="1:6">
      <c r="E10" s="6">
        <v>8</v>
      </c>
      <c r="F10" s="17">
        <f t="shared" si="0"/>
        <v>6.2878416728988806E-2</v>
      </c>
    </row>
    <row r="11" spans="1:6">
      <c r="E11" s="6">
        <v>9</v>
      </c>
      <c r="F11" s="17">
        <f t="shared" si="0"/>
        <v>7.0582161224670148E-2</v>
      </c>
    </row>
    <row r="12" spans="1:6">
      <c r="E12" s="6">
        <v>10</v>
      </c>
      <c r="F12" s="17">
        <f t="shared" si="0"/>
        <v>7.8251633985433292E-2</v>
      </c>
    </row>
    <row r="13" spans="1:6">
      <c r="E13" s="6">
        <v>11</v>
      </c>
      <c r="F13" s="17">
        <f t="shared" si="0"/>
        <v>8.5886956218688582E-2</v>
      </c>
    </row>
    <row r="14" spans="1:6">
      <c r="E14" s="6">
        <v>12</v>
      </c>
      <c r="F14" s="17">
        <f t="shared" si="0"/>
        <v>9.3488248730687062E-2</v>
      </c>
    </row>
    <row r="15" spans="1:6">
      <c r="E15" s="6">
        <v>13</v>
      </c>
      <c r="F15" s="17">
        <f t="shared" si="0"/>
        <v>0.10105563192781797</v>
      </c>
    </row>
    <row r="16" spans="1:6">
      <c r="E16" s="6">
        <v>14</v>
      </c>
      <c r="F16" s="17">
        <f t="shared" si="0"/>
        <v>0.10858922581790025</v>
      </c>
    </row>
    <row r="17" spans="5:6">
      <c r="E17" s="6">
        <v>15</v>
      </c>
      <c r="F17" s="17">
        <f t="shared" si="0"/>
        <v>0.1160891500114747</v>
      </c>
    </row>
    <row r="18" spans="5:6">
      <c r="E18" s="6">
        <v>16</v>
      </c>
      <c r="F18" s="17">
        <f t="shared" si="0"/>
        <v>0.12355552372308455</v>
      </c>
    </row>
    <row r="19" spans="5:6">
      <c r="E19" s="6">
        <v>17</v>
      </c>
      <c r="F19" s="17">
        <f t="shared" si="0"/>
        <v>0.1309884657725604</v>
      </c>
    </row>
    <row r="20" spans="5:6">
      <c r="E20" s="6">
        <v>18</v>
      </c>
      <c r="F20" s="17">
        <f t="shared" si="0"/>
        <v>0.13838809458629348</v>
      </c>
    </row>
    <row r="21" spans="5:6">
      <c r="E21" s="6">
        <v>19</v>
      </c>
      <c r="F21" s="17">
        <f t="shared" si="0"/>
        <v>0.14575452819850979</v>
      </c>
    </row>
    <row r="22" spans="5:6">
      <c r="E22" s="6">
        <v>20</v>
      </c>
      <c r="F22" s="17">
        <f t="shared" si="0"/>
        <v>0.15308788425253919</v>
      </c>
    </row>
    <row r="23" spans="5:6">
      <c r="E23" s="6">
        <v>21</v>
      </c>
      <c r="F23" s="17">
        <f t="shared" si="0"/>
        <v>0.1603882800020778</v>
      </c>
    </row>
    <row r="24" spans="5:6">
      <c r="E24" s="6">
        <v>22</v>
      </c>
      <c r="F24" s="17">
        <f t="shared" si="0"/>
        <v>0.16765583231244996</v>
      </c>
    </row>
    <row r="25" spans="5:6">
      <c r="E25" s="6">
        <v>23</v>
      </c>
      <c r="F25" s="17">
        <f t="shared" si="0"/>
        <v>0.17489065766186282</v>
      </c>
    </row>
    <row r="26" spans="5:6">
      <c r="E26" s="6">
        <v>24</v>
      </c>
      <c r="F26" s="17">
        <f t="shared" si="0"/>
        <v>0.18209287214266109</v>
      </c>
    </row>
    <row r="27" spans="5:6">
      <c r="E27" s="6">
        <v>25</v>
      </c>
      <c r="F27" s="17">
        <f t="shared" si="0"/>
        <v>0.18926259146257268</v>
      </c>
    </row>
    <row r="28" spans="5:6">
      <c r="E28" s="6">
        <v>26</v>
      </c>
      <c r="F28" s="17">
        <f t="shared" si="0"/>
        <v>0.19639993094595443</v>
      </c>
    </row>
    <row r="29" spans="5:6">
      <c r="E29" s="6">
        <v>27</v>
      </c>
      <c r="F29" s="17">
        <f t="shared" si="0"/>
        <v>0.20350500553503212</v>
      </c>
    </row>
    <row r="30" spans="5:6">
      <c r="E30" s="6">
        <v>28</v>
      </c>
      <c r="F30" s="17">
        <f t="shared" si="0"/>
        <v>0.21057792979113635</v>
      </c>
    </row>
    <row r="31" spans="5:6">
      <c r="E31" s="6">
        <v>29</v>
      </c>
      <c r="F31" s="17">
        <f t="shared" si="0"/>
        <v>0.21761881789593429</v>
      </c>
    </row>
    <row r="32" spans="5:6">
      <c r="E32" s="6">
        <v>30</v>
      </c>
      <c r="F32" s="17">
        <f t="shared" si="0"/>
        <v>0.2246277836526607</v>
      </c>
    </row>
    <row r="33" spans="5:6">
      <c r="E33" s="6">
        <v>31</v>
      </c>
      <c r="F33" s="17">
        <f t="shared" si="0"/>
        <v>0.23160494048733796</v>
      </c>
    </row>
    <row r="34" spans="5:6">
      <c r="E34" s="6">
        <v>32</v>
      </c>
      <c r="F34" s="17">
        <f t="shared" si="0"/>
        <v>0.23855040145000014</v>
      </c>
    </row>
    <row r="35" spans="5:6">
      <c r="E35" s="6">
        <v>33</v>
      </c>
      <c r="F35" s="17">
        <f t="shared" si="0"/>
        <v>0.2454642792159093</v>
      </c>
    </row>
    <row r="36" spans="5:6">
      <c r="E36" s="6">
        <v>34</v>
      </c>
      <c r="F36" s="17">
        <f t="shared" si="0"/>
        <v>0.25234668608676503</v>
      </c>
    </row>
    <row r="37" spans="5:6">
      <c r="E37" s="6">
        <v>35</v>
      </c>
      <c r="F37" s="17">
        <f t="shared" si="0"/>
        <v>0.25919773399191731</v>
      </c>
    </row>
    <row r="38" spans="5:6">
      <c r="E38" s="6">
        <v>36</v>
      </c>
      <c r="F38" s="17">
        <f t="shared" si="0"/>
        <v>0.26601753448956839</v>
      </c>
    </row>
    <row r="39" spans="5:6">
      <c r="E39" s="6">
        <v>37</v>
      </c>
      <c r="F39" s="17">
        <f t="shared" si="0"/>
        <v>0.27280619876797518</v>
      </c>
    </row>
    <row r="40" spans="5:6">
      <c r="E40" s="6">
        <v>38</v>
      </c>
      <c r="F40" s="17">
        <f t="shared" si="0"/>
        <v>0.27956383764664627</v>
      </c>
    </row>
    <row r="41" spans="5:6">
      <c r="E41" s="6">
        <v>39</v>
      </c>
      <c r="F41" s="17">
        <f t="shared" si="0"/>
        <v>0.28629056157753574</v>
      </c>
    </row>
    <row r="42" spans="5:6">
      <c r="E42" s="6">
        <v>40</v>
      </c>
      <c r="F42" s="17">
        <f t="shared" si="0"/>
        <v>0.29298648064623067</v>
      </c>
    </row>
    <row r="43" spans="5:6">
      <c r="E43" s="6">
        <v>41</v>
      </c>
      <c r="F43" s="17">
        <f t="shared" si="0"/>
        <v>0.29965170457313933</v>
      </c>
    </row>
    <row r="44" spans="5:6">
      <c r="E44" s="6">
        <v>42</v>
      </c>
      <c r="F44" s="17">
        <f t="shared" si="0"/>
        <v>0.30628634271467187</v>
      </c>
    </row>
    <row r="45" spans="5:6">
      <c r="E45" s="6">
        <v>43</v>
      </c>
      <c r="F45" s="17">
        <f t="shared" si="0"/>
        <v>0.31289050406441832</v>
      </c>
    </row>
    <row r="46" spans="5:6">
      <c r="E46" s="6">
        <v>44</v>
      </c>
      <c r="F46" s="17">
        <f t="shared" si="0"/>
        <v>0.31946429725432268</v>
      </c>
    </row>
    <row r="47" spans="5:6">
      <c r="E47" s="6">
        <v>45</v>
      </c>
      <c r="F47" s="17">
        <f t="shared" si="0"/>
        <v>0.32600783055585547</v>
      </c>
    </row>
    <row r="48" spans="5:6">
      <c r="E48" s="6">
        <v>46</v>
      </c>
      <c r="F48" s="17">
        <f t="shared" si="0"/>
        <v>0.33252121188117695</v>
      </c>
    </row>
    <row r="49" spans="5:6">
      <c r="E49" s="6">
        <v>47</v>
      </c>
      <c r="F49" s="17">
        <f t="shared" si="0"/>
        <v>0.33900454878430364</v>
      </c>
    </row>
    <row r="50" spans="5:6">
      <c r="E50" s="6">
        <v>48</v>
      </c>
      <c r="F50" s="17">
        <f t="shared" si="0"/>
        <v>0.34545794846226607</v>
      </c>
    </row>
    <row r="51" spans="5:6">
      <c r="E51" s="6">
        <v>49</v>
      </c>
      <c r="F51" s="17">
        <f t="shared" si="0"/>
        <v>0.35188151775626419</v>
      </c>
    </row>
    <row r="52" spans="5:6">
      <c r="E52" s="6">
        <v>50</v>
      </c>
      <c r="F52" s="17">
        <f t="shared" si="0"/>
        <v>0.3582753631528201</v>
      </c>
    </row>
    <row r="53" spans="5:6">
      <c r="E53" s="6">
        <v>51</v>
      </c>
      <c r="F53" s="17">
        <f t="shared" si="0"/>
        <v>0.36463959078492508</v>
      </c>
    </row>
    <row r="54" spans="5:6">
      <c r="E54" s="6">
        <v>52</v>
      </c>
      <c r="F54" s="17">
        <f t="shared" si="0"/>
        <v>0.37097430643318519</v>
      </c>
    </row>
    <row r="55" spans="5:6">
      <c r="E55" s="6">
        <v>53</v>
      </c>
      <c r="F55" s="17">
        <f t="shared" si="0"/>
        <v>0.37727961552696276</v>
      </c>
    </row>
    <row r="56" spans="5:6">
      <c r="E56" s="6">
        <v>54</v>
      </c>
      <c r="F56" s="17">
        <f t="shared" si="0"/>
        <v>0.38355562314551056</v>
      </c>
    </row>
    <row r="57" spans="5:6">
      <c r="E57" s="6">
        <v>55</v>
      </c>
      <c r="F57" s="17">
        <f t="shared" si="0"/>
        <v>0.38980243401910969</v>
      </c>
    </row>
    <row r="58" spans="5:6">
      <c r="E58" s="6">
        <v>56</v>
      </c>
      <c r="F58" s="17">
        <f t="shared" si="0"/>
        <v>0.39602015253019529</v>
      </c>
    </row>
    <row r="59" spans="5:6">
      <c r="E59" s="6">
        <v>57</v>
      </c>
      <c r="F59" s="17">
        <f t="shared" si="0"/>
        <v>0.4022088827144864</v>
      </c>
    </row>
    <row r="60" spans="5:6">
      <c r="E60" s="6">
        <v>58</v>
      </c>
      <c r="F60" s="17">
        <f t="shared" si="0"/>
        <v>0.40836872826210591</v>
      </c>
    </row>
    <row r="61" spans="5:6">
      <c r="E61" s="6">
        <v>59</v>
      </c>
      <c r="F61" s="17">
        <f t="shared" si="0"/>
        <v>0.41449979251870045</v>
      </c>
    </row>
    <row r="62" spans="5:6">
      <c r="E62" s="6">
        <v>60</v>
      </c>
      <c r="F62" s="17">
        <f t="shared" si="0"/>
        <v>0.4206021784865579</v>
      </c>
    </row>
    <row r="63" spans="5:6">
      <c r="E63" s="6">
        <v>61</v>
      </c>
      <c r="F63" s="17">
        <f t="shared" si="0"/>
        <v>0.42667598882571528</v>
      </c>
    </row>
    <row r="64" spans="5:6">
      <c r="E64" s="6">
        <v>62</v>
      </c>
      <c r="F64" s="17">
        <f t="shared" si="0"/>
        <v>0.432721325855071</v>
      </c>
    </row>
    <row r="65" spans="5:6">
      <c r="E65" s="6">
        <v>63</v>
      </c>
      <c r="F65" s="17">
        <f t="shared" si="0"/>
        <v>0.43873829155348759</v>
      </c>
    </row>
    <row r="66" spans="5:6">
      <c r="E66" s="6">
        <v>64</v>
      </c>
      <c r="F66" s="17">
        <f t="shared" si="0"/>
        <v>0.44472698756089329</v>
      </c>
    </row>
    <row r="67" spans="5:6">
      <c r="E67" s="6">
        <v>65</v>
      </c>
      <c r="F67" s="17">
        <f t="shared" ref="F67:F130" si="1">4.07*(1-EXP((-0.008*E67)/4.07))*EXP((-0.005*E67)/4.07)</f>
        <v>0.45068751517937927</v>
      </c>
    </row>
    <row r="68" spans="5:6">
      <c r="E68" s="6">
        <v>66</v>
      </c>
      <c r="F68" s="17">
        <f t="shared" si="1"/>
        <v>0.45661997537429566</v>
      </c>
    </row>
    <row r="69" spans="5:6">
      <c r="E69" s="6">
        <v>67</v>
      </c>
      <c r="F69" s="17">
        <f t="shared" si="1"/>
        <v>0.46252446877534048</v>
      </c>
    </row>
    <row r="70" spans="5:6">
      <c r="E70" s="6">
        <v>68</v>
      </c>
      <c r="F70" s="17">
        <f t="shared" si="1"/>
        <v>0.46840109567764587</v>
      </c>
    </row>
    <row r="71" spans="5:6">
      <c r="E71" s="6">
        <v>69</v>
      </c>
      <c r="F71" s="17">
        <f t="shared" si="1"/>
        <v>0.47424995604286546</v>
      </c>
    </row>
    <row r="72" spans="5:6">
      <c r="E72" s="6">
        <v>70</v>
      </c>
      <c r="F72" s="17">
        <f t="shared" si="1"/>
        <v>0.48007114950025126</v>
      </c>
    </row>
    <row r="73" spans="5:6">
      <c r="E73" s="6">
        <v>71</v>
      </c>
      <c r="F73" s="17">
        <f t="shared" si="1"/>
        <v>0.48586477534773159</v>
      </c>
    </row>
    <row r="74" spans="5:6">
      <c r="E74" s="6">
        <v>72</v>
      </c>
      <c r="F74" s="17">
        <f t="shared" si="1"/>
        <v>0.49163093255298357</v>
      </c>
    </row>
    <row r="75" spans="5:6">
      <c r="E75" s="6">
        <v>73</v>
      </c>
      <c r="F75" s="17">
        <f t="shared" si="1"/>
        <v>0.49736971975450545</v>
      </c>
    </row>
    <row r="76" spans="5:6">
      <c r="E76" s="6">
        <v>74</v>
      </c>
      <c r="F76" s="17">
        <f t="shared" si="1"/>
        <v>0.50308123526267945</v>
      </c>
    </row>
    <row r="77" spans="5:6">
      <c r="E77" s="6">
        <v>75</v>
      </c>
      <c r="F77" s="17">
        <f t="shared" si="1"/>
        <v>0.50876557706083803</v>
      </c>
    </row>
    <row r="78" spans="5:6">
      <c r="E78" s="6">
        <v>76</v>
      </c>
      <c r="F78" s="17">
        <f t="shared" si="1"/>
        <v>0.51442284280632045</v>
      </c>
    </row>
    <row r="79" spans="5:6">
      <c r="E79" s="6">
        <v>77</v>
      </c>
      <c r="F79" s="17">
        <f t="shared" si="1"/>
        <v>0.52005312983153273</v>
      </c>
    </row>
    <row r="80" spans="5:6">
      <c r="E80" s="6">
        <v>78</v>
      </c>
      <c r="F80" s="17">
        <f t="shared" si="1"/>
        <v>0.52565653514499588</v>
      </c>
    </row>
    <row r="81" spans="5:6">
      <c r="E81" s="6">
        <v>79</v>
      </c>
      <c r="F81" s="17">
        <f t="shared" si="1"/>
        <v>0.53123315543239968</v>
      </c>
    </row>
    <row r="82" spans="5:6">
      <c r="E82" s="6">
        <v>80</v>
      </c>
      <c r="F82" s="17">
        <f t="shared" si="1"/>
        <v>0.53678308705764544</v>
      </c>
    </row>
    <row r="83" spans="5:6">
      <c r="E83" s="6">
        <v>81</v>
      </c>
      <c r="F83" s="17">
        <f t="shared" si="1"/>
        <v>0.54230642606389112</v>
      </c>
    </row>
    <row r="84" spans="5:6">
      <c r="E84" s="6">
        <v>82</v>
      </c>
      <c r="F84" s="17">
        <f t="shared" si="1"/>
        <v>0.54780326817458824</v>
      </c>
    </row>
    <row r="85" spans="5:6">
      <c r="E85" s="6">
        <v>83</v>
      </c>
      <c r="F85" s="17">
        <f t="shared" si="1"/>
        <v>0.55327370879452076</v>
      </c>
    </row>
    <row r="86" spans="5:6">
      <c r="E86" s="6">
        <v>84</v>
      </c>
      <c r="F86" s="17">
        <f t="shared" si="1"/>
        <v>0.55871784301083527</v>
      </c>
    </row>
    <row r="87" spans="5:6">
      <c r="E87" s="6">
        <v>85</v>
      </c>
      <c r="F87" s="17">
        <f t="shared" si="1"/>
        <v>0.56413576559407153</v>
      </c>
    </row>
    <row r="88" spans="5:6">
      <c r="E88" s="6">
        <v>86</v>
      </c>
      <c r="F88" s="17">
        <f t="shared" si="1"/>
        <v>0.56952757099918871</v>
      </c>
    </row>
    <row r="89" spans="5:6">
      <c r="E89" s="6">
        <v>87</v>
      </c>
      <c r="F89" s="17">
        <f t="shared" si="1"/>
        <v>0.5748933533665882</v>
      </c>
    </row>
    <row r="90" spans="5:6">
      <c r="E90" s="6">
        <v>88</v>
      </c>
      <c r="F90" s="17">
        <f t="shared" si="1"/>
        <v>0.58023320652313204</v>
      </c>
    </row>
    <row r="91" spans="5:6">
      <c r="E91" s="6">
        <v>89</v>
      </c>
      <c r="F91" s="17">
        <f t="shared" si="1"/>
        <v>0.58554722398316028</v>
      </c>
    </row>
    <row r="92" spans="5:6">
      <c r="E92" s="6">
        <v>90</v>
      </c>
      <c r="F92" s="17">
        <f t="shared" si="1"/>
        <v>0.59083549894950305</v>
      </c>
    </row>
    <row r="93" spans="5:6">
      <c r="E93" s="6">
        <v>91</v>
      </c>
      <c r="F93" s="17">
        <f t="shared" si="1"/>
        <v>0.59609812431449172</v>
      </c>
    </row>
    <row r="94" spans="5:6">
      <c r="E94" s="6">
        <v>92</v>
      </c>
      <c r="F94" s="17">
        <f t="shared" si="1"/>
        <v>0.60133519266096425</v>
      </c>
    </row>
    <row r="95" spans="5:6">
      <c r="E95" s="6">
        <v>93</v>
      </c>
      <c r="F95" s="17">
        <f t="shared" si="1"/>
        <v>0.60654679626326846</v>
      </c>
    </row>
    <row r="96" spans="5:6">
      <c r="E96" s="6">
        <v>94</v>
      </c>
      <c r="F96" s="17">
        <f t="shared" si="1"/>
        <v>0.61173302708826161</v>
      </c>
    </row>
    <row r="97" spans="5:6">
      <c r="E97" s="6">
        <v>95</v>
      </c>
      <c r="F97" s="17">
        <f t="shared" si="1"/>
        <v>0.61689397679630931</v>
      </c>
    </row>
    <row r="98" spans="5:6">
      <c r="E98" s="6">
        <v>96</v>
      </c>
      <c r="F98" s="17">
        <f t="shared" si="1"/>
        <v>0.62202973674227668</v>
      </c>
    </row>
    <row r="99" spans="5:6">
      <c r="E99" s="6">
        <v>97</v>
      </c>
      <c r="F99" s="17">
        <f t="shared" si="1"/>
        <v>0.6271403979765201</v>
      </c>
    </row>
    <row r="100" spans="5:6">
      <c r="E100" s="6">
        <v>98</v>
      </c>
      <c r="F100" s="17">
        <f t="shared" si="1"/>
        <v>0.63222605124587461</v>
      </c>
    </row>
    <row r="101" spans="5:6">
      <c r="E101" s="6">
        <v>99</v>
      </c>
      <c r="F101" s="17">
        <f t="shared" si="1"/>
        <v>0.63728678699463714</v>
      </c>
    </row>
    <row r="102" spans="5:6">
      <c r="E102" s="6">
        <v>100</v>
      </c>
      <c r="F102" s="17">
        <f t="shared" si="1"/>
        <v>0.64232269536554809</v>
      </c>
    </row>
    <row r="103" spans="5:6">
      <c r="E103" s="6">
        <v>101</v>
      </c>
      <c r="F103" s="17">
        <f t="shared" si="1"/>
        <v>0.64733386620076916</v>
      </c>
    </row>
    <row r="104" spans="5:6">
      <c r="E104" s="6">
        <v>102</v>
      </c>
      <c r="F104" s="17">
        <f t="shared" si="1"/>
        <v>0.65232038904285705</v>
      </c>
    </row>
    <row r="105" spans="5:6">
      <c r="E105" s="6">
        <v>103</v>
      </c>
      <c r="F105" s="17">
        <f t="shared" si="1"/>
        <v>0.65728235313573635</v>
      </c>
    </row>
    <row r="106" spans="5:6">
      <c r="E106" s="6">
        <v>104</v>
      </c>
      <c r="F106" s="17">
        <f t="shared" si="1"/>
        <v>0.66221984742566697</v>
      </c>
    </row>
    <row r="107" spans="5:6">
      <c r="E107" s="6">
        <v>105</v>
      </c>
      <c r="F107" s="17">
        <f t="shared" si="1"/>
        <v>0.66713296056221005</v>
      </c>
    </row>
    <row r="108" spans="5:6">
      <c r="E108" s="6">
        <v>106</v>
      </c>
      <c r="F108" s="17">
        <f t="shared" si="1"/>
        <v>0.67202178089919018</v>
      </c>
    </row>
    <row r="109" spans="5:6">
      <c r="E109" s="6">
        <v>107</v>
      </c>
      <c r="F109" s="17">
        <f t="shared" si="1"/>
        <v>0.67688639649565319</v>
      </c>
    </row>
    <row r="110" spans="5:6">
      <c r="E110" s="6">
        <v>108</v>
      </c>
      <c r="F110" s="17">
        <f t="shared" si="1"/>
        <v>0.68172689511682394</v>
      </c>
    </row>
    <row r="111" spans="5:6">
      <c r="E111" s="6">
        <v>109</v>
      </c>
      <c r="F111" s="17">
        <f t="shared" si="1"/>
        <v>0.68654336423505835</v>
      </c>
    </row>
    <row r="112" spans="5:6">
      <c r="E112" s="6">
        <v>110</v>
      </c>
      <c r="F112" s="17">
        <f t="shared" si="1"/>
        <v>0.69133589103079385</v>
      </c>
    </row>
    <row r="113" spans="5:6">
      <c r="E113" s="6">
        <v>111</v>
      </c>
      <c r="F113" s="17">
        <f t="shared" si="1"/>
        <v>0.6961045623934945</v>
      </c>
    </row>
    <row r="114" spans="5:6">
      <c r="E114" s="6">
        <v>112</v>
      </c>
      <c r="F114" s="17">
        <f t="shared" si="1"/>
        <v>0.70084946492259803</v>
      </c>
    </row>
    <row r="115" spans="5:6">
      <c r="E115" s="6">
        <v>113</v>
      </c>
      <c r="F115" s="17">
        <f t="shared" si="1"/>
        <v>0.70557068492845332</v>
      </c>
    </row>
    <row r="116" spans="5:6">
      <c r="E116" s="6">
        <v>114</v>
      </c>
      <c r="F116" s="17">
        <f t="shared" si="1"/>
        <v>0.71026830843326039</v>
      </c>
    </row>
    <row r="117" spans="5:6">
      <c r="E117" s="6">
        <v>115</v>
      </c>
      <c r="F117" s="17">
        <f t="shared" si="1"/>
        <v>0.71494242117200379</v>
      </c>
    </row>
    <row r="118" spans="5:6">
      <c r="E118" s="6">
        <v>116</v>
      </c>
      <c r="F118" s="17">
        <f t="shared" si="1"/>
        <v>0.71959310859338599</v>
      </c>
    </row>
    <row r="119" spans="5:6">
      <c r="E119" s="6">
        <v>117</v>
      </c>
      <c r="F119" s="17">
        <f t="shared" si="1"/>
        <v>0.72422045586075434</v>
      </c>
    </row>
    <row r="120" spans="5:6">
      <c r="E120" s="6">
        <v>118</v>
      </c>
      <c r="F120" s="17">
        <f t="shared" si="1"/>
        <v>0.72882454785302719</v>
      </c>
    </row>
    <row r="121" spans="5:6">
      <c r="E121" s="6">
        <v>119</v>
      </c>
      <c r="F121" s="17">
        <f t="shared" si="1"/>
        <v>0.73340546916561777</v>
      </c>
    </row>
    <row r="122" spans="5:6">
      <c r="E122" s="6">
        <v>120</v>
      </c>
      <c r="F122" s="17">
        <f t="shared" si="1"/>
        <v>0.73796330411135291</v>
      </c>
    </row>
    <row r="123" spans="5:6">
      <c r="E123" s="6">
        <v>121</v>
      </c>
      <c r="F123" s="17">
        <f t="shared" si="1"/>
        <v>0.74249813672139131</v>
      </c>
    </row>
    <row r="124" spans="5:6">
      <c r="E124" s="6">
        <v>122</v>
      </c>
      <c r="F124" s="17">
        <f t="shared" si="1"/>
        <v>0.74701005074613591</v>
      </c>
    </row>
    <row r="125" spans="5:6">
      <c r="E125" s="6">
        <v>123</v>
      </c>
      <c r="F125" s="17">
        <f t="shared" si="1"/>
        <v>0.7514991296561454</v>
      </c>
    </row>
    <row r="126" spans="5:6">
      <c r="E126" s="6">
        <v>124</v>
      </c>
      <c r="F126" s="17">
        <f t="shared" si="1"/>
        <v>0.75596545664304282</v>
      </c>
    </row>
    <row r="127" spans="5:6">
      <c r="E127" s="6">
        <v>125</v>
      </c>
      <c r="F127" s="17">
        <f t="shared" si="1"/>
        <v>0.76040911462042082</v>
      </c>
    </row>
    <row r="128" spans="5:6">
      <c r="E128" s="6">
        <v>126</v>
      </c>
      <c r="F128" s="17">
        <f t="shared" si="1"/>
        <v>0.76483018622474297</v>
      </c>
    </row>
    <row r="129" spans="5:6">
      <c r="E129" s="6">
        <v>127</v>
      </c>
      <c r="F129" s="17">
        <f t="shared" si="1"/>
        <v>0.76922875381624367</v>
      </c>
    </row>
    <row r="130" spans="5:6">
      <c r="E130" s="6">
        <v>128</v>
      </c>
      <c r="F130" s="17">
        <f t="shared" si="1"/>
        <v>0.77360489947982525</v>
      </c>
    </row>
    <row r="131" spans="5:6">
      <c r="E131" s="6">
        <v>129</v>
      </c>
      <c r="F131" s="17">
        <f t="shared" ref="F131:F194" si="2">4.07*(1-EXP((-0.008*E131)/4.07))*EXP((-0.005*E131)/4.07)</f>
        <v>0.77795870502595021</v>
      </c>
    </row>
    <row r="132" spans="5:6">
      <c r="E132" s="6">
        <v>130</v>
      </c>
      <c r="F132" s="17">
        <f t="shared" si="2"/>
        <v>0.78229025199153401</v>
      </c>
    </row>
    <row r="133" spans="5:6">
      <c r="E133" s="6">
        <v>131</v>
      </c>
      <c r="F133" s="17">
        <f t="shared" si="2"/>
        <v>0.78659962164083008</v>
      </c>
    </row>
    <row r="134" spans="5:6">
      <c r="E134" s="6">
        <v>132</v>
      </c>
      <c r="F134" s="17">
        <f t="shared" si="2"/>
        <v>0.79088689496631792</v>
      </c>
    </row>
    <row r="135" spans="5:6">
      <c r="E135" s="6">
        <v>133</v>
      </c>
      <c r="F135" s="17">
        <f t="shared" si="2"/>
        <v>0.79515215268958328</v>
      </c>
    </row>
    <row r="136" spans="5:6">
      <c r="E136" s="6">
        <v>134</v>
      </c>
      <c r="F136" s="17">
        <f t="shared" si="2"/>
        <v>0.7993954752621979</v>
      </c>
    </row>
    <row r="137" spans="5:6">
      <c r="E137" s="6">
        <v>135</v>
      </c>
      <c r="F137" s="17">
        <f t="shared" si="2"/>
        <v>0.80361694286659635</v>
      </c>
    </row>
    <row r="138" spans="5:6">
      <c r="E138" s="6">
        <v>136</v>
      </c>
      <c r="F138" s="17">
        <f t="shared" si="2"/>
        <v>0.80781663541695004</v>
      </c>
    </row>
    <row r="139" spans="5:6">
      <c r="E139" s="6">
        <v>137</v>
      </c>
      <c r="F139" s="17">
        <f t="shared" si="2"/>
        <v>0.81199463256003734</v>
      </c>
    </row>
    <row r="140" spans="5:6">
      <c r="E140" s="6">
        <v>138</v>
      </c>
      <c r="F140" s="17">
        <f t="shared" si="2"/>
        <v>0.8161510136761122</v>
      </c>
    </row>
    <row r="141" spans="5:6">
      <c r="E141" s="6">
        <v>139</v>
      </c>
      <c r="F141" s="17">
        <f t="shared" si="2"/>
        <v>0.82028585787976938</v>
      </c>
    </row>
    <row r="142" spans="5:6">
      <c r="E142" s="6">
        <v>140</v>
      </c>
      <c r="F142" s="17">
        <f t="shared" si="2"/>
        <v>0.82439924402080711</v>
      </c>
    </row>
    <row r="143" spans="5:6">
      <c r="E143" s="6">
        <v>141</v>
      </c>
      <c r="F143" s="17">
        <f t="shared" si="2"/>
        <v>0.82849125068508667</v>
      </c>
    </row>
    <row r="144" spans="5:6">
      <c r="E144" s="6">
        <v>142</v>
      </c>
      <c r="F144" s="17">
        <f t="shared" si="2"/>
        <v>0.83256195619538942</v>
      </c>
    </row>
    <row r="145" spans="5:6">
      <c r="E145" s="6">
        <v>143</v>
      </c>
      <c r="F145" s="17">
        <f t="shared" si="2"/>
        <v>0.8366114386122715</v>
      </c>
    </row>
    <row r="146" spans="5:6">
      <c r="E146" s="6">
        <v>144</v>
      </c>
      <c r="F146" s="17">
        <f t="shared" si="2"/>
        <v>0.84063977573491444</v>
      </c>
    </row>
    <row r="147" spans="5:6">
      <c r="E147" s="6">
        <v>145</v>
      </c>
      <c r="F147" s="17">
        <f t="shared" si="2"/>
        <v>0.84464704510197541</v>
      </c>
    </row>
    <row r="148" spans="5:6">
      <c r="E148" s="6">
        <v>146</v>
      </c>
      <c r="F148" s="17">
        <f t="shared" si="2"/>
        <v>0.84863332399243174</v>
      </c>
    </row>
    <row r="149" spans="5:6">
      <c r="E149" s="6">
        <v>147</v>
      </c>
      <c r="F149" s="17">
        <f t="shared" si="2"/>
        <v>0.85259868942642447</v>
      </c>
    </row>
    <row r="150" spans="5:6">
      <c r="E150" s="6">
        <v>148</v>
      </c>
      <c r="F150" s="17">
        <f t="shared" si="2"/>
        <v>0.85654321816610168</v>
      </c>
    </row>
    <row r="151" spans="5:6">
      <c r="E151" s="6">
        <v>149</v>
      </c>
      <c r="F151" s="17">
        <f t="shared" si="2"/>
        <v>0.86046698671645139</v>
      </c>
    </row>
    <row r="152" spans="5:6">
      <c r="E152" s="6">
        <v>150</v>
      </c>
      <c r="F152" s="17">
        <f t="shared" si="2"/>
        <v>0.86437007132614152</v>
      </c>
    </row>
    <row r="153" spans="5:6">
      <c r="E153" s="6">
        <v>151</v>
      </c>
      <c r="F153" s="17">
        <f t="shared" si="2"/>
        <v>0.86825254798834961</v>
      </c>
    </row>
    <row r="154" spans="5:6">
      <c r="E154" s="6">
        <v>152</v>
      </c>
      <c r="F154" s="17">
        <f t="shared" si="2"/>
        <v>0.87211449244159467</v>
      </c>
    </row>
    <row r="155" spans="5:6">
      <c r="E155" s="6">
        <v>153</v>
      </c>
      <c r="F155" s="17">
        <f t="shared" si="2"/>
        <v>0.87595598017056298</v>
      </c>
    </row>
    <row r="156" spans="5:6">
      <c r="E156" s="6">
        <v>154</v>
      </c>
      <c r="F156" s="17">
        <f t="shared" si="2"/>
        <v>0.87977708640693275</v>
      </c>
    </row>
    <row r="157" spans="5:6">
      <c r="E157" s="6">
        <v>155</v>
      </c>
      <c r="F157" s="17">
        <f t="shared" si="2"/>
        <v>0.88357788613019717</v>
      </c>
    </row>
    <row r="158" spans="5:6">
      <c r="E158" s="6">
        <v>156</v>
      </c>
      <c r="F158" s="17">
        <f t="shared" si="2"/>
        <v>0.88735845406848213</v>
      </c>
    </row>
    <row r="159" spans="5:6">
      <c r="E159" s="6">
        <v>157</v>
      </c>
      <c r="F159" s="17">
        <f t="shared" si="2"/>
        <v>0.89111886469936441</v>
      </c>
    </row>
    <row r="160" spans="5:6">
      <c r="E160" s="6">
        <v>158</v>
      </c>
      <c r="F160" s="17">
        <f t="shared" si="2"/>
        <v>0.89485919225068489</v>
      </c>
    </row>
    <row r="161" spans="5:6">
      <c r="E161" s="6">
        <v>159</v>
      </c>
      <c r="F161" s="17">
        <f t="shared" si="2"/>
        <v>0.89857951070135955</v>
      </c>
    </row>
    <row r="162" spans="5:6">
      <c r="E162" s="6">
        <v>160</v>
      </c>
      <c r="F162" s="17">
        <f t="shared" si="2"/>
        <v>0.90227989378218953</v>
      </c>
    </row>
    <row r="163" spans="5:6">
      <c r="E163" s="6">
        <v>161</v>
      </c>
      <c r="F163" s="17">
        <f t="shared" si="2"/>
        <v>0.90596041497666646</v>
      </c>
    </row>
    <row r="164" spans="5:6">
      <c r="E164" s="6">
        <v>162</v>
      </c>
      <c r="F164" s="17">
        <f t="shared" si="2"/>
        <v>0.90962114752177592</v>
      </c>
    </row>
    <row r="165" spans="5:6">
      <c r="E165" s="6">
        <v>163</v>
      </c>
      <c r="F165" s="17">
        <f t="shared" si="2"/>
        <v>0.91326216440879915</v>
      </c>
    </row>
    <row r="166" spans="5:6">
      <c r="E166" s="6">
        <v>164</v>
      </c>
      <c r="F166" s="17">
        <f t="shared" si="2"/>
        <v>0.91688353838411163</v>
      </c>
    </row>
    <row r="167" spans="5:6">
      <c r="E167" s="6">
        <v>165</v>
      </c>
      <c r="F167" s="17">
        <f t="shared" si="2"/>
        <v>0.92048534194997722</v>
      </c>
    </row>
    <row r="168" spans="5:6">
      <c r="E168" s="6">
        <v>166</v>
      </c>
      <c r="F168" s="17">
        <f t="shared" si="2"/>
        <v>0.92406764736534419</v>
      </c>
    </row>
    <row r="169" spans="5:6">
      <c r="E169" s="6">
        <v>167</v>
      </c>
      <c r="F169" s="17">
        <f t="shared" si="2"/>
        <v>0.92763052664663459</v>
      </c>
    </row>
    <row r="170" spans="5:6">
      <c r="E170" s="6">
        <v>168</v>
      </c>
      <c r="F170" s="17">
        <f t="shared" si="2"/>
        <v>0.9311740515685315</v>
      </c>
    </row>
    <row r="171" spans="5:6">
      <c r="E171" s="6">
        <v>169</v>
      </c>
      <c r="F171" s="17">
        <f t="shared" si="2"/>
        <v>0.9346982936647672</v>
      </c>
    </row>
    <row r="172" spans="5:6">
      <c r="E172" s="6">
        <v>170</v>
      </c>
      <c r="F172" s="17">
        <f t="shared" si="2"/>
        <v>0.93820332422890429</v>
      </c>
    </row>
    <row r="173" spans="5:6">
      <c r="E173" s="6">
        <v>171</v>
      </c>
      <c r="F173" s="17">
        <f t="shared" si="2"/>
        <v>0.94168921431511754</v>
      </c>
    </row>
    <row r="174" spans="5:6">
      <c r="E174" s="6">
        <v>172</v>
      </c>
      <c r="F174" s="17">
        <f t="shared" si="2"/>
        <v>0.94515603473897103</v>
      </c>
    </row>
    <row r="175" spans="5:6">
      <c r="E175" s="6">
        <v>173</v>
      </c>
      <c r="F175" s="17">
        <f t="shared" si="2"/>
        <v>0.94860385607819586</v>
      </c>
    </row>
    <row r="176" spans="5:6">
      <c r="E176" s="6">
        <v>174</v>
      </c>
      <c r="F176" s="17">
        <f t="shared" si="2"/>
        <v>0.95203274867345977</v>
      </c>
    </row>
    <row r="177" spans="5:6">
      <c r="E177" s="6">
        <v>175</v>
      </c>
      <c r="F177" s="17">
        <f t="shared" si="2"/>
        <v>0.95544278262914206</v>
      </c>
    </row>
    <row r="178" spans="5:6">
      <c r="E178" s="6">
        <v>176</v>
      </c>
      <c r="F178" s="17">
        <f t="shared" si="2"/>
        <v>0.95883402781409921</v>
      </c>
    </row>
    <row r="179" spans="5:6">
      <c r="E179" s="6">
        <v>177</v>
      </c>
      <c r="F179" s="17">
        <f t="shared" si="2"/>
        <v>0.9622065538624307</v>
      </c>
    </row>
    <row r="180" spans="5:6">
      <c r="E180" s="6">
        <v>178</v>
      </c>
      <c r="F180" s="17">
        <f t="shared" si="2"/>
        <v>0.96556043017424376</v>
      </c>
    </row>
    <row r="181" spans="5:6">
      <c r="E181" s="6">
        <v>179</v>
      </c>
      <c r="F181" s="17">
        <f t="shared" si="2"/>
        <v>0.96889572591641249</v>
      </c>
    </row>
    <row r="182" spans="5:6">
      <c r="E182" s="6">
        <v>180</v>
      </c>
      <c r="F182" s="17">
        <f t="shared" si="2"/>
        <v>0.97221251002333764</v>
      </c>
    </row>
    <row r="183" spans="5:6">
      <c r="E183" s="6">
        <v>181</v>
      </c>
      <c r="F183" s="17">
        <f t="shared" si="2"/>
        <v>0.97551085119770109</v>
      </c>
    </row>
    <row r="184" spans="5:6">
      <c r="E184" s="6">
        <v>182</v>
      </c>
      <c r="F184" s="17">
        <f t="shared" si="2"/>
        <v>0.97879081791122213</v>
      </c>
    </row>
    <row r="185" spans="5:6">
      <c r="E185" s="6">
        <v>183</v>
      </c>
      <c r="F185" s="17">
        <f t="shared" si="2"/>
        <v>0.98205247840540488</v>
      </c>
    </row>
    <row r="186" spans="5:6">
      <c r="E186" s="6">
        <v>184</v>
      </c>
      <c r="F186" s="17">
        <f t="shared" si="2"/>
        <v>0.98529590069229056</v>
      </c>
    </row>
    <row r="187" spans="5:6">
      <c r="E187" s="6">
        <v>185</v>
      </c>
      <c r="F187" s="17">
        <f t="shared" si="2"/>
        <v>0.98852115255520079</v>
      </c>
    </row>
    <row r="188" spans="5:6">
      <c r="E188" s="6">
        <v>186</v>
      </c>
      <c r="F188" s="17">
        <f t="shared" si="2"/>
        <v>0.99172830154948344</v>
      </c>
    </row>
    <row r="189" spans="5:6">
      <c r="E189" s="6">
        <v>187</v>
      </c>
      <c r="F189" s="17">
        <f t="shared" si="2"/>
        <v>0.9949174150032537</v>
      </c>
    </row>
    <row r="190" spans="5:6">
      <c r="E190" s="6">
        <v>188</v>
      </c>
      <c r="F190" s="17">
        <f t="shared" si="2"/>
        <v>0.99808856001813295</v>
      </c>
    </row>
    <row r="191" spans="5:6">
      <c r="E191" s="6">
        <v>189</v>
      </c>
      <c r="F191" s="17">
        <f t="shared" si="2"/>
        <v>1.0012418034699855</v>
      </c>
    </row>
    <row r="192" spans="5:6">
      <c r="E192" s="6">
        <v>190</v>
      </c>
      <c r="F192" s="17">
        <f t="shared" si="2"/>
        <v>1.004377212009653</v>
      </c>
    </row>
    <row r="193" spans="5:6">
      <c r="E193" s="6">
        <v>191</v>
      </c>
      <c r="F193" s="17">
        <f t="shared" si="2"/>
        <v>1.0074948520636871</v>
      </c>
    </row>
    <row r="194" spans="5:6">
      <c r="E194" s="6">
        <v>192</v>
      </c>
      <c r="F194" s="17">
        <f t="shared" si="2"/>
        <v>1.0105947898350778</v>
      </c>
    </row>
    <row r="195" spans="5:6">
      <c r="E195" s="6">
        <v>193</v>
      </c>
      <c r="F195" s="17">
        <f t="shared" ref="F195:F258" si="3">4.07*(1-EXP((-0.008*E195)/4.07))*EXP((-0.005*E195)/4.07)</f>
        <v>1.0136770913039832</v>
      </c>
    </row>
    <row r="196" spans="5:6">
      <c r="E196" s="6">
        <v>194</v>
      </c>
      <c r="F196" s="17">
        <f t="shared" si="3"/>
        <v>1.0167418222284503</v>
      </c>
    </row>
    <row r="197" spans="5:6">
      <c r="E197" s="6">
        <v>195</v>
      </c>
      <c r="F197" s="17">
        <f t="shared" si="3"/>
        <v>1.0197890481451426</v>
      </c>
    </row>
    <row r="198" spans="5:6">
      <c r="E198" s="6">
        <v>196</v>
      </c>
      <c r="F198" s="17">
        <f t="shared" si="3"/>
        <v>1.0228188343700575</v>
      </c>
    </row>
    <row r="199" spans="5:6">
      <c r="E199" s="6">
        <v>197</v>
      </c>
      <c r="F199" s="17">
        <f t="shared" si="3"/>
        <v>1.025831245999244</v>
      </c>
    </row>
    <row r="200" spans="5:6">
      <c r="E200" s="6">
        <v>198</v>
      </c>
      <c r="F200" s="17">
        <f t="shared" si="3"/>
        <v>1.0288263479095201</v>
      </c>
    </row>
    <row r="201" spans="5:6">
      <c r="E201" s="6">
        <v>199</v>
      </c>
      <c r="F201" s="17">
        <f t="shared" si="3"/>
        <v>1.0318042047591862</v>
      </c>
    </row>
    <row r="202" spans="5:6">
      <c r="E202" s="6">
        <v>200</v>
      </c>
      <c r="F202" s="17">
        <f t="shared" si="3"/>
        <v>1.034764880988734</v>
      </c>
    </row>
    <row r="203" spans="5:6">
      <c r="E203" s="6">
        <v>201</v>
      </c>
      <c r="F203" s="17">
        <f t="shared" si="3"/>
        <v>1.037708440821558</v>
      </c>
    </row>
    <row r="204" spans="5:6">
      <c r="E204" s="6">
        <v>202</v>
      </c>
      <c r="F204" s="17">
        <f t="shared" si="3"/>
        <v>1.0406349482646602</v>
      </c>
    </row>
    <row r="205" spans="5:6">
      <c r="E205" s="6">
        <v>203</v>
      </c>
      <c r="F205" s="17">
        <f t="shared" si="3"/>
        <v>1.0435444671093557</v>
      </c>
    </row>
    <row r="206" spans="5:6">
      <c r="E206" s="6">
        <v>204</v>
      </c>
      <c r="F206" s="17">
        <f t="shared" si="3"/>
        <v>1.0464370609319738</v>
      </c>
    </row>
    <row r="207" spans="5:6">
      <c r="E207" s="6">
        <v>205</v>
      </c>
      <c r="F207" s="17">
        <f t="shared" si="3"/>
        <v>1.0493127930945583</v>
      </c>
    </row>
    <row r="208" spans="5:6">
      <c r="E208" s="6">
        <v>206</v>
      </c>
      <c r="F208" s="17">
        <f t="shared" si="3"/>
        <v>1.0521717267455644</v>
      </c>
    </row>
    <row r="209" spans="5:6">
      <c r="E209" s="6">
        <v>207</v>
      </c>
      <c r="F209" s="17">
        <f t="shared" si="3"/>
        <v>1.0550139248205554</v>
      </c>
    </row>
    <row r="210" spans="5:6">
      <c r="E210" s="6">
        <v>208</v>
      </c>
      <c r="F210" s="17">
        <f t="shared" si="3"/>
        <v>1.0578394500428936</v>
      </c>
    </row>
    <row r="211" spans="5:6">
      <c r="E211" s="6">
        <v>209</v>
      </c>
      <c r="F211" s="17">
        <f t="shared" si="3"/>
        <v>1.0606483649244332</v>
      </c>
    </row>
    <row r="212" spans="5:6">
      <c r="E212" s="6">
        <v>210</v>
      </c>
      <c r="F212" s="17">
        <f t="shared" si="3"/>
        <v>1.0634407317662078</v>
      </c>
    </row>
    <row r="213" spans="5:6">
      <c r="E213" s="6">
        <v>211</v>
      </c>
      <c r="F213" s="17">
        <f t="shared" si="3"/>
        <v>1.0662166126591173</v>
      </c>
    </row>
    <row r="214" spans="5:6">
      <c r="E214" s="6">
        <v>212</v>
      </c>
      <c r="F214" s="17">
        <f t="shared" si="3"/>
        <v>1.0689760694846104</v>
      </c>
    </row>
    <row r="215" spans="5:6">
      <c r="E215" s="6">
        <v>213</v>
      </c>
      <c r="F215" s="17">
        <f t="shared" si="3"/>
        <v>1.0717191639153698</v>
      </c>
    </row>
    <row r="216" spans="5:6">
      <c r="E216" s="6">
        <v>214</v>
      </c>
      <c r="F216" s="17">
        <f t="shared" si="3"/>
        <v>1.0744459574159893</v>
      </c>
    </row>
    <row r="217" spans="5:6">
      <c r="E217" s="6">
        <v>215</v>
      </c>
      <c r="F217" s="17">
        <f t="shared" si="3"/>
        <v>1.0771565112436523</v>
      </c>
    </row>
    <row r="218" spans="5:6">
      <c r="E218" s="6">
        <v>216</v>
      </c>
      <c r="F218" s="17">
        <f t="shared" si="3"/>
        <v>1.0798508864488066</v>
      </c>
    </row>
    <row r="219" spans="5:6">
      <c r="E219" s="6">
        <v>217</v>
      </c>
      <c r="F219" s="17">
        <f t="shared" si="3"/>
        <v>1.08252914387584</v>
      </c>
    </row>
    <row r="220" spans="5:6">
      <c r="E220" s="6">
        <v>218</v>
      </c>
      <c r="F220" s="17">
        <f t="shared" si="3"/>
        <v>1.0851913441637477</v>
      </c>
    </row>
    <row r="221" spans="5:6">
      <c r="E221" s="6">
        <v>219</v>
      </c>
      <c r="F221" s="17">
        <f t="shared" si="3"/>
        <v>1.0878375477468043</v>
      </c>
    </row>
    <row r="222" spans="5:6">
      <c r="E222" s="6">
        <v>220</v>
      </c>
      <c r="F222" s="17">
        <f t="shared" si="3"/>
        <v>1.0904678148552291</v>
      </c>
    </row>
    <row r="223" spans="5:6">
      <c r="E223" s="6">
        <v>221</v>
      </c>
      <c r="F223" s="17">
        <f t="shared" si="3"/>
        <v>1.0930822055158518</v>
      </c>
    </row>
    <row r="224" spans="5:6">
      <c r="E224" s="6">
        <v>222</v>
      </c>
      <c r="F224" s="17">
        <f t="shared" si="3"/>
        <v>1.095680779552773</v>
      </c>
    </row>
    <row r="225" spans="5:6">
      <c r="E225" s="6">
        <v>223</v>
      </c>
      <c r="F225" s="17">
        <f t="shared" si="3"/>
        <v>1.0982635965880272</v>
      </c>
    </row>
    <row r="226" spans="5:6">
      <c r="E226" s="6">
        <v>224</v>
      </c>
      <c r="F226" s="17">
        <f t="shared" si="3"/>
        <v>1.1008307160422386</v>
      </c>
    </row>
    <row r="227" spans="5:6">
      <c r="E227" s="6">
        <v>225</v>
      </c>
      <c r="F227" s="17">
        <f t="shared" si="3"/>
        <v>1.1033821971352797</v>
      </c>
    </row>
    <row r="228" spans="5:6">
      <c r="E228" s="6">
        <v>226</v>
      </c>
      <c r="F228" s="17">
        <f t="shared" si="3"/>
        <v>1.1059180988869228</v>
      </c>
    </row>
    <row r="229" spans="5:6">
      <c r="E229" s="6">
        <v>227</v>
      </c>
      <c r="F229" s="17">
        <f t="shared" si="3"/>
        <v>1.108438480117494</v>
      </c>
    </row>
    <row r="230" spans="5:6">
      <c r="E230" s="6">
        <v>228</v>
      </c>
      <c r="F230" s="17">
        <f t="shared" si="3"/>
        <v>1.1109433994485216</v>
      </c>
    </row>
    <row r="231" spans="5:6">
      <c r="E231" s="6">
        <v>229</v>
      </c>
      <c r="F231" s="17">
        <f t="shared" si="3"/>
        <v>1.1134329153033848</v>
      </c>
    </row>
    <row r="232" spans="5:6">
      <c r="E232" s="6">
        <v>230</v>
      </c>
      <c r="F232" s="17">
        <f t="shared" si="3"/>
        <v>1.1159070859079592</v>
      </c>
    </row>
    <row r="233" spans="5:6">
      <c r="E233" s="6">
        <v>231</v>
      </c>
      <c r="F233" s="17">
        <f t="shared" si="3"/>
        <v>1.1183659692912586</v>
      </c>
    </row>
    <row r="234" spans="5:6">
      <c r="E234" s="6">
        <v>232</v>
      </c>
      <c r="F234" s="17">
        <f t="shared" si="3"/>
        <v>1.12080962328608</v>
      </c>
    </row>
    <row r="235" spans="5:6">
      <c r="E235" s="6">
        <v>233</v>
      </c>
      <c r="F235" s="17">
        <f t="shared" si="3"/>
        <v>1.1232381055296403</v>
      </c>
    </row>
    <row r="236" spans="5:6">
      <c r="E236" s="6">
        <v>234</v>
      </c>
      <c r="F236" s="17">
        <f t="shared" si="3"/>
        <v>1.1256514734642151</v>
      </c>
    </row>
    <row r="237" spans="5:6">
      <c r="E237" s="6">
        <v>235</v>
      </c>
      <c r="F237" s="17">
        <f t="shared" si="3"/>
        <v>1.1280497843377715</v>
      </c>
    </row>
    <row r="238" spans="5:6">
      <c r="E238" s="6">
        <v>236</v>
      </c>
      <c r="F238" s="17">
        <f t="shared" si="3"/>
        <v>1.1304330952046058</v>
      </c>
    </row>
    <row r="239" spans="5:6">
      <c r="E239" s="6">
        <v>237</v>
      </c>
      <c r="F239" s="17">
        <f t="shared" si="3"/>
        <v>1.1328014629259708</v>
      </c>
    </row>
    <row r="240" spans="5:6">
      <c r="E240" s="6">
        <v>238</v>
      </c>
      <c r="F240" s="17">
        <f t="shared" si="3"/>
        <v>1.1351549441707076</v>
      </c>
    </row>
    <row r="241" spans="5:6">
      <c r="E241" s="6">
        <v>239</v>
      </c>
      <c r="F241" s="17">
        <f t="shared" si="3"/>
        <v>1.13749359541587</v>
      </c>
    </row>
    <row r="242" spans="5:6">
      <c r="E242" s="6">
        <v>240</v>
      </c>
      <c r="F242" s="17">
        <f t="shared" si="3"/>
        <v>1.1398174729473536</v>
      </c>
    </row>
    <row r="243" spans="5:6">
      <c r="E243" s="6">
        <v>241</v>
      </c>
      <c r="F243" s="17">
        <f t="shared" si="3"/>
        <v>1.1421266328605155</v>
      </c>
    </row>
    <row r="244" spans="5:6">
      <c r="E244" s="6">
        <v>242</v>
      </c>
      <c r="F244" s="17">
        <f t="shared" si="3"/>
        <v>1.1444211310607972</v>
      </c>
    </row>
    <row r="245" spans="5:6">
      <c r="E245" s="6">
        <v>243</v>
      </c>
      <c r="F245" s="17">
        <f t="shared" si="3"/>
        <v>1.1467010232643433</v>
      </c>
    </row>
    <row r="246" spans="5:6">
      <c r="E246" s="6">
        <v>244</v>
      </c>
      <c r="F246" s="17">
        <f t="shared" si="3"/>
        <v>1.1489663649986188</v>
      </c>
    </row>
    <row r="247" spans="5:6">
      <c r="E247" s="6">
        <v>245</v>
      </c>
      <c r="F247" s="17">
        <f t="shared" si="3"/>
        <v>1.1512172116030248</v>
      </c>
    </row>
    <row r="248" spans="5:6">
      <c r="E248" s="6">
        <v>246</v>
      </c>
      <c r="F248" s="17">
        <f t="shared" si="3"/>
        <v>1.1534536182295099</v>
      </c>
    </row>
    <row r="249" spans="5:6">
      <c r="E249" s="6">
        <v>247</v>
      </c>
      <c r="F249" s="17">
        <f t="shared" si="3"/>
        <v>1.1556756398431844</v>
      </c>
    </row>
    <row r="250" spans="5:6">
      <c r="E250" s="6">
        <v>248</v>
      </c>
      <c r="F250" s="17">
        <f t="shared" si="3"/>
        <v>1.1578833312229271</v>
      </c>
    </row>
    <row r="251" spans="5:6">
      <c r="E251" s="6">
        <v>249</v>
      </c>
      <c r="F251" s="17">
        <f t="shared" si="3"/>
        <v>1.1600767469619933</v>
      </c>
    </row>
    <row r="252" spans="5:6">
      <c r="E252" s="6">
        <v>250</v>
      </c>
      <c r="F252" s="17">
        <f t="shared" si="3"/>
        <v>1.1622559414686211</v>
      </c>
    </row>
    <row r="253" spans="5:6">
      <c r="E253" s="6">
        <v>251</v>
      </c>
      <c r="F253" s="17">
        <f t="shared" si="3"/>
        <v>1.1644209689666334</v>
      </c>
    </row>
    <row r="254" spans="5:6">
      <c r="E254" s="6">
        <v>252</v>
      </c>
      <c r="F254" s="17">
        <f t="shared" si="3"/>
        <v>1.1665718834960408</v>
      </c>
    </row>
    <row r="255" spans="5:6">
      <c r="E255" s="6">
        <v>253</v>
      </c>
      <c r="F255" s="17">
        <f t="shared" si="3"/>
        <v>1.1687087389136395</v>
      </c>
    </row>
    <row r="256" spans="5:6">
      <c r="E256" s="6">
        <v>254</v>
      </c>
      <c r="F256" s="17">
        <f t="shared" si="3"/>
        <v>1.1708315888936105</v>
      </c>
    </row>
    <row r="257" spans="5:6">
      <c r="E257" s="6">
        <v>255</v>
      </c>
      <c r="F257" s="17">
        <f t="shared" si="3"/>
        <v>1.172940486928115</v>
      </c>
    </row>
    <row r="258" spans="5:6">
      <c r="E258" s="6">
        <v>256</v>
      </c>
      <c r="F258" s="17">
        <f t="shared" si="3"/>
        <v>1.1750354863278876</v>
      </c>
    </row>
    <row r="259" spans="5:6">
      <c r="E259" s="6">
        <v>257</v>
      </c>
      <c r="F259" s="17">
        <f t="shared" ref="F259:F322" si="4">4.07*(1-EXP((-0.008*E259)/4.07))*EXP((-0.005*E259)/4.07)</f>
        <v>1.1771166402228281</v>
      </c>
    </row>
    <row r="260" spans="5:6">
      <c r="E260" s="6">
        <v>258</v>
      </c>
      <c r="F260" s="17">
        <f t="shared" si="4"/>
        <v>1.1791840015625921</v>
      </c>
    </row>
    <row r="261" spans="5:6">
      <c r="E261" s="6">
        <v>259</v>
      </c>
      <c r="F261" s="17">
        <f t="shared" si="4"/>
        <v>1.1812376231171786</v>
      </c>
    </row>
    <row r="262" spans="5:6">
      <c r="E262" s="6">
        <v>260</v>
      </c>
      <c r="F262" s="17">
        <f t="shared" si="4"/>
        <v>1.1832775574775167</v>
      </c>
    </row>
    <row r="263" spans="5:6">
      <c r="E263" s="6">
        <v>261</v>
      </c>
      <c r="F263" s="17">
        <f t="shared" si="4"/>
        <v>1.1853038570560497</v>
      </c>
    </row>
    <row r="264" spans="5:6">
      <c r="E264" s="6">
        <v>262</v>
      </c>
      <c r="F264" s="17">
        <f t="shared" si="4"/>
        <v>1.1873165740873168</v>
      </c>
    </row>
    <row r="265" spans="5:6">
      <c r="E265" s="6">
        <v>263</v>
      </c>
      <c r="F265" s="17">
        <f t="shared" si="4"/>
        <v>1.1893157606285345</v>
      </c>
    </row>
    <row r="266" spans="5:6">
      <c r="E266" s="6">
        <v>264</v>
      </c>
      <c r="F266" s="17">
        <f t="shared" si="4"/>
        <v>1.1913014685601755</v>
      </c>
    </row>
    <row r="267" spans="5:6">
      <c r="E267" s="6">
        <v>265</v>
      </c>
      <c r="F267" s="17">
        <f t="shared" si="4"/>
        <v>1.193273749586544</v>
      </c>
    </row>
    <row r="268" spans="5:6">
      <c r="E268" s="6">
        <v>266</v>
      </c>
      <c r="F268" s="17">
        <f t="shared" si="4"/>
        <v>1.1952326552363532</v>
      </c>
    </row>
    <row r="269" spans="5:6">
      <c r="E269" s="6">
        <v>267</v>
      </c>
      <c r="F269" s="17">
        <f t="shared" si="4"/>
        <v>1.1971782368632955</v>
      </c>
    </row>
    <row r="270" spans="5:6">
      <c r="E270" s="6">
        <v>268</v>
      </c>
      <c r="F270" s="17">
        <f t="shared" si="4"/>
        <v>1.199110545646616</v>
      </c>
    </row>
    <row r="271" spans="5:6">
      <c r="E271" s="6">
        <v>269</v>
      </c>
      <c r="F271" s="17">
        <f t="shared" si="4"/>
        <v>1.2010296325916809</v>
      </c>
    </row>
    <row r="272" spans="5:6">
      <c r="E272" s="6">
        <v>270</v>
      </c>
      <c r="F272" s="17">
        <f t="shared" si="4"/>
        <v>1.2029355485305453</v>
      </c>
    </row>
    <row r="273" spans="5:6">
      <c r="E273" s="6">
        <v>271</v>
      </c>
      <c r="F273" s="17">
        <f t="shared" si="4"/>
        <v>1.2048283441225187</v>
      </c>
    </row>
    <row r="274" spans="5:6">
      <c r="E274" s="6">
        <v>272</v>
      </c>
      <c r="F274" s="17">
        <f t="shared" si="4"/>
        <v>1.2067080698547294</v>
      </c>
    </row>
    <row r="275" spans="5:6">
      <c r="E275" s="6">
        <v>273</v>
      </c>
      <c r="F275" s="17">
        <f t="shared" si="4"/>
        <v>1.2085747760426875</v>
      </c>
    </row>
    <row r="276" spans="5:6">
      <c r="E276" s="6">
        <v>274</v>
      </c>
      <c r="F276" s="17">
        <f t="shared" si="4"/>
        <v>1.2104285128308423</v>
      </c>
    </row>
    <row r="277" spans="5:6">
      <c r="E277" s="6">
        <v>275</v>
      </c>
      <c r="F277" s="17">
        <f t="shared" si="4"/>
        <v>1.212269330193144</v>
      </c>
    </row>
    <row r="278" spans="5:6">
      <c r="E278" s="6">
        <v>276</v>
      </c>
      <c r="F278" s="17">
        <f t="shared" si="4"/>
        <v>1.214097277933599</v>
      </c>
    </row>
    <row r="279" spans="5:6">
      <c r="E279" s="6">
        <v>277</v>
      </c>
      <c r="F279" s="17">
        <f t="shared" si="4"/>
        <v>1.2159124056868249</v>
      </c>
    </row>
    <row r="280" spans="5:6">
      <c r="E280" s="6">
        <v>278</v>
      </c>
      <c r="F280" s="17">
        <f t="shared" si="4"/>
        <v>1.2177147629186031</v>
      </c>
    </row>
    <row r="281" spans="5:6">
      <c r="E281" s="6">
        <v>279</v>
      </c>
      <c r="F281" s="17">
        <f t="shared" si="4"/>
        <v>1.219504398926432</v>
      </c>
    </row>
    <row r="282" spans="5:6">
      <c r="E282" s="6">
        <v>280</v>
      </c>
      <c r="F282" s="17">
        <f t="shared" si="4"/>
        <v>1.2212813628400747</v>
      </c>
    </row>
    <row r="283" spans="5:6">
      <c r="E283" s="6">
        <v>281</v>
      </c>
      <c r="F283" s="17">
        <f t="shared" si="4"/>
        <v>1.2230457036221072</v>
      </c>
    </row>
    <row r="284" spans="5:6">
      <c r="E284" s="6">
        <v>282</v>
      </c>
      <c r="F284" s="17">
        <f t="shared" si="4"/>
        <v>1.2247974700684656</v>
      </c>
    </row>
    <row r="285" spans="5:6">
      <c r="E285" s="6">
        <v>283</v>
      </c>
      <c r="F285" s="17">
        <f t="shared" si="4"/>
        <v>1.2265367108089893</v>
      </c>
    </row>
    <row r="286" spans="5:6">
      <c r="E286" s="6">
        <v>284</v>
      </c>
      <c r="F286" s="17">
        <f t="shared" si="4"/>
        <v>1.2282634743079637</v>
      </c>
    </row>
    <row r="287" spans="5:6">
      <c r="E287" s="6">
        <v>285</v>
      </c>
      <c r="F287" s="17">
        <f t="shared" si="4"/>
        <v>1.2299778088646609</v>
      </c>
    </row>
    <row r="288" spans="5:6">
      <c r="E288" s="6">
        <v>286</v>
      </c>
      <c r="F288" s="17">
        <f t="shared" si="4"/>
        <v>1.2316797626138802</v>
      </c>
    </row>
    <row r="289" spans="5:6">
      <c r="E289" s="6">
        <v>287</v>
      </c>
      <c r="F289" s="17">
        <f t="shared" si="4"/>
        <v>1.233369383526483</v>
      </c>
    </row>
    <row r="290" spans="5:6">
      <c r="E290" s="6">
        <v>288</v>
      </c>
      <c r="F290" s="17">
        <f t="shared" si="4"/>
        <v>1.2350467194099304</v>
      </c>
    </row>
    <row r="291" spans="5:6">
      <c r="E291" s="6">
        <v>289</v>
      </c>
      <c r="F291" s="17">
        <f t="shared" si="4"/>
        <v>1.2367118179088159</v>
      </c>
    </row>
    <row r="292" spans="5:6">
      <c r="E292" s="6">
        <v>290</v>
      </c>
      <c r="F292" s="17">
        <f t="shared" si="4"/>
        <v>1.2383647265053983</v>
      </c>
    </row>
    <row r="293" spans="5:6">
      <c r="E293" s="6">
        <v>291</v>
      </c>
      <c r="F293" s="17">
        <f t="shared" si="4"/>
        <v>1.2400054925201323</v>
      </c>
    </row>
    <row r="294" spans="5:6">
      <c r="E294" s="6">
        <v>292</v>
      </c>
      <c r="F294" s="17">
        <f t="shared" si="4"/>
        <v>1.2416341631121965</v>
      </c>
    </row>
    <row r="295" spans="5:6">
      <c r="E295" s="6">
        <v>293</v>
      </c>
      <c r="F295" s="17">
        <f t="shared" si="4"/>
        <v>1.2432507852800199</v>
      </c>
    </row>
    <row r="296" spans="5:6">
      <c r="E296" s="6">
        <v>294</v>
      </c>
      <c r="F296" s="17">
        <f t="shared" si="4"/>
        <v>1.2448554058618095</v>
      </c>
    </row>
    <row r="297" spans="5:6">
      <c r="E297" s="6">
        <v>295</v>
      </c>
      <c r="F297" s="17">
        <f t="shared" si="4"/>
        <v>1.2464480715360717</v>
      </c>
    </row>
    <row r="298" spans="5:6">
      <c r="E298" s="6">
        <v>296</v>
      </c>
      <c r="F298" s="17">
        <f t="shared" si="4"/>
        <v>1.2480288288221355</v>
      </c>
    </row>
    <row r="299" spans="5:6">
      <c r="E299" s="6">
        <v>297</v>
      </c>
      <c r="F299" s="17">
        <f t="shared" si="4"/>
        <v>1.2495977240806728</v>
      </c>
    </row>
    <row r="300" spans="5:6">
      <c r="E300" s="6">
        <v>298</v>
      </c>
      <c r="F300" s="17">
        <f t="shared" si="4"/>
        <v>1.2511548035142155</v>
      </c>
    </row>
    <row r="301" spans="5:6">
      <c r="E301" s="6">
        <v>299</v>
      </c>
      <c r="F301" s="17">
        <f t="shared" si="4"/>
        <v>1.2527001131676743</v>
      </c>
    </row>
    <row r="302" spans="5:6">
      <c r="E302" s="6">
        <v>300</v>
      </c>
      <c r="F302" s="17">
        <f t="shared" si="4"/>
        <v>1.2542336989288536</v>
      </c>
    </row>
    <row r="303" spans="5:6">
      <c r="E303" s="6">
        <v>301</v>
      </c>
      <c r="F303" s="17">
        <f t="shared" si="4"/>
        <v>1.2557556065289641</v>
      </c>
    </row>
    <row r="304" spans="5:6">
      <c r="E304" s="6">
        <v>302</v>
      </c>
      <c r="F304" s="17">
        <f t="shared" si="4"/>
        <v>1.2572658815431363</v>
      </c>
    </row>
    <row r="305" spans="5:6">
      <c r="E305" s="6">
        <v>303</v>
      </c>
      <c r="F305" s="17">
        <f t="shared" si="4"/>
        <v>1.2587645693909288</v>
      </c>
    </row>
    <row r="306" spans="5:6">
      <c r="E306" s="6">
        <v>304</v>
      </c>
      <c r="F306" s="17">
        <f t="shared" si="4"/>
        <v>1.2602517153368396</v>
      </c>
    </row>
    <row r="307" spans="5:6">
      <c r="E307" s="6">
        <v>305</v>
      </c>
      <c r="F307" s="17">
        <f t="shared" si="4"/>
        <v>1.2617273644908098</v>
      </c>
    </row>
    <row r="308" spans="5:6">
      <c r="E308" s="6">
        <v>306</v>
      </c>
      <c r="F308" s="17">
        <f t="shared" si="4"/>
        <v>1.263191561808733</v>
      </c>
    </row>
    <row r="309" spans="5:6">
      <c r="E309" s="6">
        <v>307</v>
      </c>
      <c r="F309" s="17">
        <f t="shared" si="4"/>
        <v>1.2646443520929558</v>
      </c>
    </row>
    <row r="310" spans="5:6">
      <c r="E310" s="6">
        <v>308</v>
      </c>
      <c r="F310" s="17">
        <f t="shared" si="4"/>
        <v>1.2660857799927809</v>
      </c>
    </row>
    <row r="311" spans="5:6">
      <c r="E311" s="6">
        <v>309</v>
      </c>
      <c r="F311" s="17">
        <f t="shared" si="4"/>
        <v>1.2675158900049694</v>
      </c>
    </row>
    <row r="312" spans="5:6">
      <c r="E312" s="6">
        <v>310</v>
      </c>
      <c r="F312" s="17">
        <f t="shared" si="4"/>
        <v>1.2689347264742359</v>
      </c>
    </row>
    <row r="313" spans="5:6">
      <c r="E313" s="6">
        <v>311</v>
      </c>
      <c r="F313" s="17">
        <f t="shared" si="4"/>
        <v>1.27034233359375</v>
      </c>
    </row>
    <row r="314" spans="5:6">
      <c r="E314" s="6">
        <v>312</v>
      </c>
      <c r="F314" s="17">
        <f t="shared" si="4"/>
        <v>1.2717387554056294</v>
      </c>
    </row>
    <row r="315" spans="5:6">
      <c r="E315" s="6">
        <v>313</v>
      </c>
      <c r="F315" s="17">
        <f t="shared" si="4"/>
        <v>1.2731240358014353</v>
      </c>
    </row>
    <row r="316" spans="5:6">
      <c r="E316" s="6">
        <v>314</v>
      </c>
      <c r="F316" s="17">
        <f t="shared" si="4"/>
        <v>1.2744982185226637</v>
      </c>
    </row>
    <row r="317" spans="5:6">
      <c r="E317" s="6">
        <v>315</v>
      </c>
      <c r="F317" s="17">
        <f t="shared" si="4"/>
        <v>1.2758613471612374</v>
      </c>
    </row>
    <row r="318" spans="5:6">
      <c r="E318" s="6">
        <v>316</v>
      </c>
      <c r="F318" s="17">
        <f t="shared" si="4"/>
        <v>1.2772134651599953</v>
      </c>
    </row>
    <row r="319" spans="5:6">
      <c r="E319" s="6">
        <v>317</v>
      </c>
      <c r="F319" s="17">
        <f t="shared" si="4"/>
        <v>1.2785546158131795</v>
      </c>
    </row>
    <row r="320" spans="5:6">
      <c r="E320" s="6">
        <v>318</v>
      </c>
      <c r="F320" s="17">
        <f t="shared" si="4"/>
        <v>1.2798848422669229</v>
      </c>
    </row>
    <row r="321" spans="5:6">
      <c r="E321" s="6">
        <v>319</v>
      </c>
      <c r="F321" s="17">
        <f t="shared" si="4"/>
        <v>1.2812041875197315</v>
      </c>
    </row>
    <row r="322" spans="5:6">
      <c r="E322" s="6">
        <v>320</v>
      </c>
      <c r="F322" s="17">
        <f t="shared" si="4"/>
        <v>1.2825126944229694</v>
      </c>
    </row>
    <row r="323" spans="5:6">
      <c r="E323" s="6">
        <v>321</v>
      </c>
      <c r="F323" s="17">
        <f t="shared" ref="F323:F386" si="5">4.07*(1-EXP((-0.008*E323)/4.07))*EXP((-0.005*E323)/4.07)</f>
        <v>1.2838104056813406</v>
      </c>
    </row>
    <row r="324" spans="5:6">
      <c r="E324" s="6">
        <v>322</v>
      </c>
      <c r="F324" s="17">
        <f t="shared" si="5"/>
        <v>1.285097363853368</v>
      </c>
    </row>
    <row r="325" spans="5:6">
      <c r="E325" s="6">
        <v>323</v>
      </c>
      <c r="F325" s="17">
        <f t="shared" si="5"/>
        <v>1.2863736113518707</v>
      </c>
    </row>
    <row r="326" spans="5:6">
      <c r="E326" s="6">
        <v>324</v>
      </c>
      <c r="F326" s="17">
        <f t="shared" si="5"/>
        <v>1.287639190444444</v>
      </c>
    </row>
    <row r="327" spans="5:6">
      <c r="E327" s="6">
        <v>325</v>
      </c>
      <c r="F327" s="17">
        <f t="shared" si="5"/>
        <v>1.2888941432539325</v>
      </c>
    </row>
    <row r="328" spans="5:6">
      <c r="E328" s="6">
        <v>326</v>
      </c>
      <c r="F328" s="17">
        <f t="shared" si="5"/>
        <v>1.2901385117589039</v>
      </c>
    </row>
    <row r="329" spans="5:6">
      <c r="E329" s="6">
        <v>327</v>
      </c>
      <c r="F329" s="17">
        <f t="shared" si="5"/>
        <v>1.2913723377941233</v>
      </c>
    </row>
    <row r="330" spans="5:6">
      <c r="E330" s="6">
        <v>328</v>
      </c>
      <c r="F330" s="17">
        <f t="shared" si="5"/>
        <v>1.2925956630510211</v>
      </c>
    </row>
    <row r="331" spans="5:6">
      <c r="E331" s="6">
        <v>329</v>
      </c>
      <c r="F331" s="17">
        <f t="shared" si="5"/>
        <v>1.2938085290781645</v>
      </c>
    </row>
    <row r="332" spans="5:6">
      <c r="E332" s="6">
        <v>330</v>
      </c>
      <c r="F332" s="17">
        <f t="shared" si="5"/>
        <v>1.295010977281724</v>
      </c>
    </row>
    <row r="333" spans="5:6">
      <c r="E333" s="6">
        <v>331</v>
      </c>
      <c r="F333" s="17">
        <f t="shared" si="5"/>
        <v>1.2962030489259411</v>
      </c>
    </row>
    <row r="334" spans="5:6">
      <c r="E334" s="6">
        <v>332</v>
      </c>
      <c r="F334" s="17">
        <f t="shared" si="5"/>
        <v>1.2973847851335911</v>
      </c>
    </row>
    <row r="335" spans="5:6">
      <c r="E335" s="6">
        <v>333</v>
      </c>
      <c r="F335" s="17">
        <f t="shared" si="5"/>
        <v>1.2985562268864483</v>
      </c>
    </row>
    <row r="336" spans="5:6">
      <c r="E336" s="6">
        <v>334</v>
      </c>
      <c r="F336" s="17">
        <f t="shared" si="5"/>
        <v>1.299717415025746</v>
      </c>
    </row>
    <row r="337" spans="5:6">
      <c r="E337" s="6">
        <v>335</v>
      </c>
      <c r="F337" s="17">
        <f t="shared" si="5"/>
        <v>1.3008683902526386</v>
      </c>
    </row>
    <row r="338" spans="5:6">
      <c r="E338" s="6">
        <v>336</v>
      </c>
      <c r="F338" s="17">
        <f t="shared" si="5"/>
        <v>1.3020091931286577</v>
      </c>
    </row>
    <row r="339" spans="5:6">
      <c r="E339" s="6">
        <v>337</v>
      </c>
      <c r="F339" s="17">
        <f t="shared" si="5"/>
        <v>1.3031398640761731</v>
      </c>
    </row>
    <row r="340" spans="5:6">
      <c r="E340" s="6">
        <v>338</v>
      </c>
      <c r="F340" s="17">
        <f t="shared" si="5"/>
        <v>1.3042604433788463</v>
      </c>
    </row>
    <row r="341" spans="5:6">
      <c r="E341" s="6">
        <v>339</v>
      </c>
      <c r="F341" s="17">
        <f t="shared" si="5"/>
        <v>1.3053709711820831</v>
      </c>
    </row>
    <row r="342" spans="5:6">
      <c r="E342" s="6">
        <v>340</v>
      </c>
      <c r="F342" s="17">
        <f t="shared" si="5"/>
        <v>1.306471487493492</v>
      </c>
    </row>
    <row r="343" spans="5:6">
      <c r="E343" s="6">
        <v>341</v>
      </c>
      <c r="F343" s="17">
        <f t="shared" si="5"/>
        <v>1.3075620321833299</v>
      </c>
    </row>
    <row r="344" spans="5:6">
      <c r="E344" s="6">
        <v>342</v>
      </c>
      <c r="F344" s="17">
        <f t="shared" si="5"/>
        <v>1.3086426449849551</v>
      </c>
    </row>
    <row r="345" spans="5:6">
      <c r="E345" s="6">
        <v>343</v>
      </c>
      <c r="F345" s="17">
        <f t="shared" si="5"/>
        <v>1.3097133654952755</v>
      </c>
    </row>
    <row r="346" spans="5:6">
      <c r="E346" s="6">
        <v>344</v>
      </c>
      <c r="F346" s="17">
        <f t="shared" si="5"/>
        <v>1.3107742331751957</v>
      </c>
    </row>
    <row r="347" spans="5:6">
      <c r="E347" s="6">
        <v>345</v>
      </c>
      <c r="F347" s="17">
        <f t="shared" si="5"/>
        <v>1.3118252873500618</v>
      </c>
    </row>
    <row r="348" spans="5:6">
      <c r="E348" s="6">
        <v>346</v>
      </c>
      <c r="F348" s="17">
        <f t="shared" si="5"/>
        <v>1.3128665672101061</v>
      </c>
    </row>
    <row r="349" spans="5:6">
      <c r="E349" s="6">
        <v>347</v>
      </c>
      <c r="F349" s="17">
        <f t="shared" si="5"/>
        <v>1.3138981118108903</v>
      </c>
    </row>
    <row r="350" spans="5:6">
      <c r="E350" s="6">
        <v>348</v>
      </c>
      <c r="F350" s="17">
        <f t="shared" si="5"/>
        <v>1.3149199600737476</v>
      </c>
    </row>
    <row r="351" spans="5:6">
      <c r="E351" s="6">
        <v>349</v>
      </c>
      <c r="F351" s="17">
        <f t="shared" si="5"/>
        <v>1.3159321507862196</v>
      </c>
    </row>
    <row r="352" spans="5:6">
      <c r="E352" s="6">
        <v>350</v>
      </c>
      <c r="F352" s="17">
        <f t="shared" si="5"/>
        <v>1.316934722602499</v>
      </c>
    </row>
    <row r="353" spans="5:6">
      <c r="E353" s="6">
        <v>351</v>
      </c>
      <c r="F353" s="17">
        <f t="shared" si="5"/>
        <v>1.3179277140438626</v>
      </c>
    </row>
    <row r="354" spans="5:6">
      <c r="E354" s="6">
        <v>352</v>
      </c>
      <c r="F354" s="17">
        <f t="shared" si="5"/>
        <v>1.3189111634991106</v>
      </c>
    </row>
    <row r="355" spans="5:6">
      <c r="E355" s="6">
        <v>353</v>
      </c>
      <c r="F355" s="17">
        <f t="shared" si="5"/>
        <v>1.3198851092249981</v>
      </c>
    </row>
    <row r="356" spans="5:6">
      <c r="E356" s="6">
        <v>354</v>
      </c>
      <c r="F356" s="17">
        <f t="shared" si="5"/>
        <v>1.3208495893466701</v>
      </c>
    </row>
    <row r="357" spans="5:6">
      <c r="E357" s="6">
        <v>355</v>
      </c>
      <c r="F357" s="17">
        <f t="shared" si="5"/>
        <v>1.3218046418580922</v>
      </c>
    </row>
    <row r="358" spans="5:6">
      <c r="E358" s="6">
        <v>356</v>
      </c>
      <c r="F358" s="17">
        <f t="shared" si="5"/>
        <v>1.3227503046224789</v>
      </c>
    </row>
    <row r="359" spans="5:6">
      <c r="E359" s="6">
        <v>357</v>
      </c>
      <c r="F359" s="17">
        <f t="shared" si="5"/>
        <v>1.323686615372726</v>
      </c>
    </row>
    <row r="360" spans="5:6">
      <c r="E360" s="6">
        <v>358</v>
      </c>
      <c r="F360" s="17">
        <f t="shared" si="5"/>
        <v>1.3246136117118357</v>
      </c>
    </row>
    <row r="361" spans="5:6">
      <c r="E361" s="6">
        <v>359</v>
      </c>
      <c r="F361" s="17">
        <f t="shared" si="5"/>
        <v>1.3255313311133414</v>
      </c>
    </row>
    <row r="362" spans="5:6">
      <c r="E362" s="6">
        <v>360</v>
      </c>
      <c r="F362" s="17">
        <f t="shared" si="5"/>
        <v>1.3264398109217355</v>
      </c>
    </row>
    <row r="363" spans="5:6">
      <c r="E363" s="6">
        <v>361</v>
      </c>
      <c r="F363" s="17">
        <f t="shared" si="5"/>
        <v>1.3273390883528897</v>
      </c>
    </row>
    <row r="364" spans="5:6">
      <c r="E364" s="6">
        <v>362</v>
      </c>
      <c r="F364" s="17">
        <f t="shared" si="5"/>
        <v>1.3282292004944789</v>
      </c>
    </row>
    <row r="365" spans="5:6">
      <c r="E365" s="6">
        <v>363</v>
      </c>
      <c r="F365" s="17">
        <f t="shared" si="5"/>
        <v>1.3291101843064008</v>
      </c>
    </row>
    <row r="366" spans="5:6">
      <c r="E366" s="6">
        <v>364</v>
      </c>
      <c r="F366" s="17">
        <f t="shared" si="5"/>
        <v>1.3299820766211934</v>
      </c>
    </row>
    <row r="367" spans="5:6">
      <c r="E367" s="6">
        <v>365</v>
      </c>
      <c r="F367" s="17">
        <f t="shared" si="5"/>
        <v>1.3308449141444576</v>
      </c>
    </row>
    <row r="368" spans="5:6">
      <c r="E368" s="6">
        <v>366</v>
      </c>
      <c r="F368" s="17">
        <f t="shared" si="5"/>
        <v>1.3316987334552677</v>
      </c>
    </row>
    <row r="369" spans="5:6">
      <c r="E369" s="6">
        <v>367</v>
      </c>
      <c r="F369" s="17">
        <f t="shared" si="5"/>
        <v>1.3325435710065916</v>
      </c>
    </row>
    <row r="370" spans="5:6">
      <c r="E370" s="6">
        <v>368</v>
      </c>
      <c r="F370" s="17">
        <f t="shared" si="5"/>
        <v>1.3333794631257001</v>
      </c>
    </row>
    <row r="371" spans="5:6">
      <c r="E371" s="6">
        <v>369</v>
      </c>
      <c r="F371" s="17">
        <f t="shared" si="5"/>
        <v>1.3342064460145846</v>
      </c>
    </row>
    <row r="372" spans="5:6">
      <c r="E372" s="6">
        <v>370</v>
      </c>
      <c r="F372" s="17">
        <f t="shared" si="5"/>
        <v>1.3350245557503611</v>
      </c>
    </row>
    <row r="373" spans="5:6">
      <c r="E373" s="6">
        <v>371</v>
      </c>
      <c r="F373" s="17">
        <f t="shared" si="5"/>
        <v>1.3358338282856881</v>
      </c>
    </row>
    <row r="374" spans="5:6">
      <c r="E374" s="6">
        <v>372</v>
      </c>
      <c r="F374" s="17">
        <f t="shared" si="5"/>
        <v>1.3366342994491689</v>
      </c>
    </row>
    <row r="375" spans="5:6">
      <c r="E375" s="6">
        <v>373</v>
      </c>
      <c r="F375" s="17">
        <f t="shared" si="5"/>
        <v>1.3374260049457611</v>
      </c>
    </row>
    <row r="376" spans="5:6">
      <c r="E376" s="6">
        <v>374</v>
      </c>
      <c r="F376" s="17">
        <f t="shared" si="5"/>
        <v>1.3382089803571828</v>
      </c>
    </row>
    <row r="377" spans="5:6">
      <c r="E377" s="6">
        <v>375</v>
      </c>
      <c r="F377" s="17">
        <f t="shared" si="5"/>
        <v>1.338983261142316</v>
      </c>
    </row>
    <row r="378" spans="5:6">
      <c r="E378" s="6">
        <v>376</v>
      </c>
      <c r="F378" s="17">
        <f t="shared" si="5"/>
        <v>1.3397488826376109</v>
      </c>
    </row>
    <row r="379" spans="5:6">
      <c r="E379" s="6">
        <v>377</v>
      </c>
      <c r="F379" s="17">
        <f t="shared" si="5"/>
        <v>1.3405058800574865</v>
      </c>
    </row>
    <row r="380" spans="5:6">
      <c r="E380" s="6">
        <v>378</v>
      </c>
      <c r="F380" s="17">
        <f t="shared" si="5"/>
        <v>1.3412542884947329</v>
      </c>
    </row>
    <row r="381" spans="5:6">
      <c r="E381" s="6">
        <v>379</v>
      </c>
      <c r="F381" s="17">
        <f t="shared" si="5"/>
        <v>1.3419941429209095</v>
      </c>
    </row>
    <row r="382" spans="5:6">
      <c r="E382" s="6">
        <v>380</v>
      </c>
      <c r="F382" s="17">
        <f t="shared" si="5"/>
        <v>1.3427254781867426</v>
      </c>
    </row>
    <row r="383" spans="5:6">
      <c r="E383" s="6">
        <v>381</v>
      </c>
      <c r="F383" s="17">
        <f t="shared" si="5"/>
        <v>1.3434483290225243</v>
      </c>
    </row>
    <row r="384" spans="5:6">
      <c r="E384" s="6">
        <v>382</v>
      </c>
      <c r="F384" s="17">
        <f t="shared" si="5"/>
        <v>1.3441627300385053</v>
      </c>
    </row>
    <row r="385" spans="5:6">
      <c r="E385" s="6">
        <v>383</v>
      </c>
      <c r="F385" s="17">
        <f t="shared" si="5"/>
        <v>1.3448687157252903</v>
      </c>
    </row>
    <row r="386" spans="5:6">
      <c r="E386" s="6">
        <v>384</v>
      </c>
      <c r="F386" s="17">
        <f t="shared" si="5"/>
        <v>1.3455663204542327</v>
      </c>
    </row>
    <row r="387" spans="5:6">
      <c r="E387" s="6">
        <v>385</v>
      </c>
      <c r="F387" s="17">
        <f t="shared" ref="F387:F450" si="6">4.07*(1-EXP((-0.008*E387)/4.07))*EXP((-0.005*E387)/4.07)</f>
        <v>1.3462555784778216</v>
      </c>
    </row>
    <row r="388" spans="5:6">
      <c r="E388" s="6">
        <v>386</v>
      </c>
      <c r="F388" s="17">
        <f t="shared" si="6"/>
        <v>1.3469365239300792</v>
      </c>
    </row>
    <row r="389" spans="5:6">
      <c r="E389" s="6">
        <v>387</v>
      </c>
      <c r="F389" s="17">
        <f t="shared" si="6"/>
        <v>1.3476091908269412</v>
      </c>
    </row>
    <row r="390" spans="5:6">
      <c r="E390" s="6">
        <v>388</v>
      </c>
      <c r="F390" s="17">
        <f t="shared" si="6"/>
        <v>1.3482736130666533</v>
      </c>
    </row>
    <row r="391" spans="5:6">
      <c r="E391" s="6">
        <v>389</v>
      </c>
      <c r="F391" s="17">
        <f t="shared" si="6"/>
        <v>1.3489298244301524</v>
      </c>
    </row>
    <row r="392" spans="5:6">
      <c r="E392" s="6">
        <v>390</v>
      </c>
      <c r="F392" s="17">
        <f t="shared" si="6"/>
        <v>1.3495778585814533</v>
      </c>
    </row>
    <row r="393" spans="5:6">
      <c r="E393" s="6">
        <v>391</v>
      </c>
      <c r="F393" s="17">
        <f t="shared" si="6"/>
        <v>1.3502177490680334</v>
      </c>
    </row>
    <row r="394" spans="5:6">
      <c r="E394" s="6">
        <v>392</v>
      </c>
      <c r="F394" s="17">
        <f t="shared" si="6"/>
        <v>1.3508495293212162</v>
      </c>
    </row>
    <row r="395" spans="5:6">
      <c r="E395" s="6">
        <v>393</v>
      </c>
      <c r="F395" s="17">
        <f t="shared" si="6"/>
        <v>1.3514732326565502</v>
      </c>
    </row>
    <row r="396" spans="5:6">
      <c r="E396" s="6">
        <v>394</v>
      </c>
      <c r="F396" s="17">
        <f t="shared" si="6"/>
        <v>1.3520888922741932</v>
      </c>
    </row>
    <row r="397" spans="5:6">
      <c r="E397" s="6">
        <v>395</v>
      </c>
      <c r="F397" s="17">
        <f t="shared" si="6"/>
        <v>1.3526965412592882</v>
      </c>
    </row>
    <row r="398" spans="5:6">
      <c r="E398" s="6">
        <v>396</v>
      </c>
      <c r="F398" s="17">
        <f t="shared" si="6"/>
        <v>1.3532962125823433</v>
      </c>
    </row>
    <row r="399" spans="5:6">
      <c r="E399" s="6">
        <v>397</v>
      </c>
      <c r="F399" s="17">
        <f t="shared" si="6"/>
        <v>1.3538879390996088</v>
      </c>
    </row>
    <row r="400" spans="5:6">
      <c r="E400" s="6">
        <v>398</v>
      </c>
      <c r="F400" s="17">
        <f t="shared" si="6"/>
        <v>1.3544717535534501</v>
      </c>
    </row>
    <row r="401" spans="5:6">
      <c r="E401" s="6">
        <v>399</v>
      </c>
      <c r="F401" s="17">
        <f t="shared" si="6"/>
        <v>1.3550476885727254</v>
      </c>
    </row>
    <row r="402" spans="5:6">
      <c r="E402" s="6">
        <v>400</v>
      </c>
      <c r="F402" s="17">
        <f t="shared" si="6"/>
        <v>1.3556157766731558</v>
      </c>
    </row>
    <row r="403" spans="5:6">
      <c r="E403" s="6">
        <v>401</v>
      </c>
      <c r="F403" s="17">
        <f t="shared" si="6"/>
        <v>1.3561760502577005</v>
      </c>
    </row>
    <row r="404" spans="5:6">
      <c r="E404" s="6">
        <v>402</v>
      </c>
      <c r="F404" s="17">
        <f t="shared" si="6"/>
        <v>1.3567285416169244</v>
      </c>
    </row>
    <row r="405" spans="5:6">
      <c r="E405" s="6">
        <v>403</v>
      </c>
      <c r="F405" s="17">
        <f t="shared" si="6"/>
        <v>1.3572732829293703</v>
      </c>
    </row>
    <row r="406" spans="5:6">
      <c r="E406" s="6">
        <v>404</v>
      </c>
      <c r="F406" s="17">
        <f t="shared" si="6"/>
        <v>1.3578103062619247</v>
      </c>
    </row>
    <row r="407" spans="5:6">
      <c r="E407" s="6">
        <v>405</v>
      </c>
      <c r="F407" s="17">
        <f t="shared" si="6"/>
        <v>1.3583396435701871</v>
      </c>
    </row>
    <row r="408" spans="5:6">
      <c r="E408" s="6">
        <v>406</v>
      </c>
      <c r="F408" s="17">
        <f t="shared" si="6"/>
        <v>1.3588613266988341</v>
      </c>
    </row>
    <row r="409" spans="5:6">
      <c r="E409" s="6">
        <v>407</v>
      </c>
      <c r="F409" s="17">
        <f t="shared" si="6"/>
        <v>1.3593753873819869</v>
      </c>
    </row>
    <row r="410" spans="5:6">
      <c r="E410" s="6">
        <v>408</v>
      </c>
      <c r="F410" s="17">
        <f t="shared" si="6"/>
        <v>1.359881857243572</v>
      </c>
    </row>
    <row r="411" spans="5:6">
      <c r="E411" s="6">
        <v>409</v>
      </c>
      <c r="F411" s="17">
        <f t="shared" si="6"/>
        <v>1.3603807677976847</v>
      </c>
    </row>
    <row r="412" spans="5:6">
      <c r="E412" s="6">
        <v>410</v>
      </c>
      <c r="F412" s="17">
        <f t="shared" si="6"/>
        <v>1.3608721504489516</v>
      </c>
    </row>
    <row r="413" spans="5:6">
      <c r="E413" s="6">
        <v>411</v>
      </c>
      <c r="F413" s="17">
        <f t="shared" si="6"/>
        <v>1.3613560364928892</v>
      </c>
    </row>
    <row r="414" spans="5:6">
      <c r="E414" s="6">
        <v>412</v>
      </c>
      <c r="F414" s="17">
        <f t="shared" si="6"/>
        <v>1.3618324571162637</v>
      </c>
    </row>
    <row r="415" spans="5:6">
      <c r="E415" s="6">
        <v>413</v>
      </c>
      <c r="F415" s="17">
        <f t="shared" si="6"/>
        <v>1.3623014433974467</v>
      </c>
    </row>
    <row r="416" spans="5:6">
      <c r="E416" s="6">
        <v>414</v>
      </c>
      <c r="F416" s="17">
        <f t="shared" si="6"/>
        <v>1.3627630263067763</v>
      </c>
    </row>
    <row r="417" spans="5:6">
      <c r="E417" s="6">
        <v>415</v>
      </c>
      <c r="F417" s="17">
        <f t="shared" si="6"/>
        <v>1.3632172367069075</v>
      </c>
    </row>
    <row r="418" spans="5:6">
      <c r="E418" s="6">
        <v>416</v>
      </c>
      <c r="F418" s="17">
        <f t="shared" si="6"/>
        <v>1.3636641053531711</v>
      </c>
    </row>
    <row r="419" spans="5:6">
      <c r="E419" s="6">
        <v>417</v>
      </c>
      <c r="F419" s="17">
        <f t="shared" si="6"/>
        <v>1.364103662893922</v>
      </c>
    </row>
    <row r="420" spans="5:6">
      <c r="E420" s="6">
        <v>418</v>
      </c>
      <c r="F420" s="17">
        <f t="shared" si="6"/>
        <v>1.3645359398708967</v>
      </c>
    </row>
    <row r="421" spans="5:6">
      <c r="E421" s="6">
        <v>419</v>
      </c>
      <c r="F421" s="17">
        <f t="shared" si="6"/>
        <v>1.3649609667195599</v>
      </c>
    </row>
    <row r="422" spans="5:6">
      <c r="E422" s="6">
        <v>420</v>
      </c>
      <c r="F422" s="17">
        <f t="shared" si="6"/>
        <v>1.365378773769456</v>
      </c>
    </row>
    <row r="423" spans="5:6">
      <c r="E423" s="6">
        <v>421</v>
      </c>
      <c r="F423" s="17">
        <f t="shared" si="6"/>
        <v>1.3657893912445582</v>
      </c>
    </row>
    <row r="424" spans="5:6">
      <c r="E424" s="6">
        <v>422</v>
      </c>
      <c r="F424" s="17">
        <f t="shared" si="6"/>
        <v>1.3661928492636148</v>
      </c>
    </row>
    <row r="425" spans="5:6">
      <c r="E425" s="6">
        <v>423</v>
      </c>
      <c r="F425" s="17">
        <f t="shared" si="6"/>
        <v>1.3665891778404968</v>
      </c>
    </row>
    <row r="426" spans="5:6">
      <c r="E426" s="6">
        <v>424</v>
      </c>
      <c r="F426" s="17">
        <f t="shared" si="6"/>
        <v>1.366978406884543</v>
      </c>
    </row>
    <row r="427" spans="5:6">
      <c r="E427" s="6">
        <v>425</v>
      </c>
      <c r="F427" s="17">
        <f t="shared" si="6"/>
        <v>1.3673605662009019</v>
      </c>
    </row>
    <row r="428" spans="5:6">
      <c r="E428" s="6">
        <v>426</v>
      </c>
      <c r="F428" s="17">
        <f t="shared" si="6"/>
        <v>1.3677356854908798</v>
      </c>
    </row>
    <row r="429" spans="5:6">
      <c r="E429" s="6">
        <v>427</v>
      </c>
      <c r="F429" s="17">
        <f t="shared" si="6"/>
        <v>1.3681037943522771</v>
      </c>
    </row>
    <row r="430" spans="5:6">
      <c r="E430" s="6">
        <v>428</v>
      </c>
      <c r="F430" s="17">
        <f t="shared" si="6"/>
        <v>1.3684649222797332</v>
      </c>
    </row>
    <row r="431" spans="5:6">
      <c r="E431" s="6">
        <v>429</v>
      </c>
      <c r="F431" s="17">
        <f t="shared" si="6"/>
        <v>1.3688190986650641</v>
      </c>
    </row>
    <row r="432" spans="5:6">
      <c r="E432" s="6">
        <v>430</v>
      </c>
      <c r="F432" s="17">
        <f t="shared" si="6"/>
        <v>1.3691663527976023</v>
      </c>
    </row>
    <row r="433" spans="5:6">
      <c r="E433" s="6">
        <v>431</v>
      </c>
      <c r="F433" s="17">
        <f t="shared" si="6"/>
        <v>1.3695067138645336</v>
      </c>
    </row>
    <row r="434" spans="5:6">
      <c r="E434" s="6">
        <v>432</v>
      </c>
      <c r="F434" s="17">
        <f t="shared" si="6"/>
        <v>1.3698402109512331</v>
      </c>
    </row>
    <row r="435" spans="5:6">
      <c r="E435" s="6">
        <v>433</v>
      </c>
      <c r="F435" s="17">
        <f t="shared" si="6"/>
        <v>1.370166873041603</v>
      </c>
    </row>
    <row r="436" spans="5:6">
      <c r="E436" s="6">
        <v>434</v>
      </c>
      <c r="F436" s="17">
        <f t="shared" si="6"/>
        <v>1.370486729018404</v>
      </c>
    </row>
    <row r="437" spans="5:6">
      <c r="E437" s="6">
        <v>435</v>
      </c>
      <c r="F437" s="17">
        <f t="shared" si="6"/>
        <v>1.3707998076635894</v>
      </c>
    </row>
    <row r="438" spans="5:6">
      <c r="E438" s="6">
        <v>436</v>
      </c>
      <c r="F438" s="17">
        <f t="shared" si="6"/>
        <v>1.3711061376586386</v>
      </c>
    </row>
    <row r="439" spans="5:6">
      <c r="E439" s="6">
        <v>437</v>
      </c>
      <c r="F439" s="17">
        <f t="shared" si="6"/>
        <v>1.3714057475848871</v>
      </c>
    </row>
    <row r="440" spans="5:6">
      <c r="E440" s="6">
        <v>438</v>
      </c>
      <c r="F440" s="17">
        <f t="shared" si="6"/>
        <v>1.3716986659238564</v>
      </c>
    </row>
    <row r="441" spans="5:6">
      <c r="E441" s="6">
        <v>439</v>
      </c>
      <c r="F441" s="17">
        <f t="shared" si="6"/>
        <v>1.3719849210575827</v>
      </c>
    </row>
    <row r="442" spans="5:6">
      <c r="E442" s="6">
        <v>440</v>
      </c>
      <c r="F442" s="17">
        <f t="shared" si="6"/>
        <v>1.3722645412689454</v>
      </c>
    </row>
    <row r="443" spans="5:6">
      <c r="E443" s="6">
        <v>441</v>
      </c>
      <c r="F443" s="17">
        <f t="shared" si="6"/>
        <v>1.372537554741994</v>
      </c>
    </row>
    <row r="444" spans="5:6">
      <c r="E444" s="6">
        <v>442</v>
      </c>
      <c r="F444" s="17">
        <f t="shared" si="6"/>
        <v>1.3728039895622748</v>
      </c>
    </row>
    <row r="445" spans="5:6">
      <c r="E445" s="6">
        <v>443</v>
      </c>
      <c r="F445" s="17">
        <f t="shared" si="6"/>
        <v>1.3730638737171521</v>
      </c>
    </row>
    <row r="446" spans="5:6">
      <c r="E446" s="6">
        <v>444</v>
      </c>
      <c r="F446" s="17">
        <f t="shared" si="6"/>
        <v>1.373317235096136</v>
      </c>
    </row>
    <row r="447" spans="5:6">
      <c r="E447" s="6">
        <v>445</v>
      </c>
      <c r="F447" s="17">
        <f t="shared" si="6"/>
        <v>1.3735641014912023</v>
      </c>
    </row>
    <row r="448" spans="5:6">
      <c r="E448" s="6">
        <v>446</v>
      </c>
      <c r="F448" s="17">
        <f t="shared" si="6"/>
        <v>1.3738045005971165</v>
      </c>
    </row>
    <row r="449" spans="5:6">
      <c r="E449" s="6">
        <v>447</v>
      </c>
      <c r="F449" s="17">
        <f t="shared" si="6"/>
        <v>1.3740384600117512</v>
      </c>
    </row>
    <row r="450" spans="5:6">
      <c r="E450" s="6">
        <v>448</v>
      </c>
      <c r="F450" s="17">
        <f t="shared" si="6"/>
        <v>1.3742660072364077</v>
      </c>
    </row>
    <row r="451" spans="5:6">
      <c r="E451" s="6">
        <v>449</v>
      </c>
      <c r="F451" s="17">
        <f t="shared" ref="F451:F514" si="7">4.07*(1-EXP((-0.008*E451)/4.07))*EXP((-0.005*E451)/4.07)</f>
        <v>1.3744871696761347</v>
      </c>
    </row>
    <row r="452" spans="5:6">
      <c r="E452" s="6">
        <v>450</v>
      </c>
      <c r="F452" s="17">
        <f t="shared" si="7"/>
        <v>1.3747019746400455</v>
      </c>
    </row>
    <row r="453" spans="5:6">
      <c r="E453" s="6">
        <v>451</v>
      </c>
      <c r="F453" s="17">
        <f t="shared" si="7"/>
        <v>1.3749104493416322</v>
      </c>
    </row>
    <row r="454" spans="5:6">
      <c r="E454" s="6">
        <v>452</v>
      </c>
      <c r="F454" s="17">
        <f t="shared" si="7"/>
        <v>1.3751126208990847</v>
      </c>
    </row>
    <row r="455" spans="5:6">
      <c r="E455" s="6">
        <v>453</v>
      </c>
      <c r="F455" s="17">
        <f t="shared" si="7"/>
        <v>1.3753085163356034</v>
      </c>
    </row>
    <row r="456" spans="5:6">
      <c r="E456" s="6">
        <v>454</v>
      </c>
      <c r="F456" s="17">
        <f t="shared" si="7"/>
        <v>1.3754981625797109</v>
      </c>
    </row>
    <row r="457" spans="5:6">
      <c r="E457" s="6">
        <v>455</v>
      </c>
      <c r="F457" s="17">
        <f t="shared" si="7"/>
        <v>1.3756815864655683</v>
      </c>
    </row>
    <row r="458" spans="5:6">
      <c r="E458" s="6">
        <v>456</v>
      </c>
      <c r="F458" s="17">
        <f t="shared" si="7"/>
        <v>1.3758588147332818</v>
      </c>
    </row>
    <row r="459" spans="5:6">
      <c r="E459" s="6">
        <v>457</v>
      </c>
      <c r="F459" s="17">
        <f t="shared" si="7"/>
        <v>1.3760298740292167</v>
      </c>
    </row>
    <row r="460" spans="5:6">
      <c r="E460" s="6">
        <v>458</v>
      </c>
      <c r="F460" s="17">
        <f t="shared" si="7"/>
        <v>1.3761947909063064</v>
      </c>
    </row>
    <row r="461" spans="5:6">
      <c r="E461" s="6">
        <v>459</v>
      </c>
      <c r="F461" s="17">
        <f t="shared" si="7"/>
        <v>1.3763535918243583</v>
      </c>
    </row>
    <row r="462" spans="5:6">
      <c r="E462" s="6">
        <v>460</v>
      </c>
      <c r="F462" s="17">
        <f t="shared" si="7"/>
        <v>1.3765063031503635</v>
      </c>
    </row>
    <row r="463" spans="5:6">
      <c r="E463" s="6">
        <v>461</v>
      </c>
      <c r="F463" s="17">
        <f t="shared" si="7"/>
        <v>1.3766529511588022</v>
      </c>
    </row>
    <row r="464" spans="5:6">
      <c r="E464" s="6">
        <v>462</v>
      </c>
      <c r="F464" s="17">
        <f t="shared" si="7"/>
        <v>1.3767935620319489</v>
      </c>
    </row>
    <row r="465" spans="5:6">
      <c r="E465" s="6">
        <v>463</v>
      </c>
      <c r="F465" s="17">
        <f t="shared" si="7"/>
        <v>1.3769281618601783</v>
      </c>
    </row>
    <row r="466" spans="5:6">
      <c r="E466" s="6">
        <v>464</v>
      </c>
      <c r="F466" s="17">
        <f t="shared" si="7"/>
        <v>1.377056776642265</v>
      </c>
    </row>
    <row r="467" spans="5:6">
      <c r="E467" s="6">
        <v>465</v>
      </c>
      <c r="F467" s="17">
        <f t="shared" si="7"/>
        <v>1.377179432285691</v>
      </c>
    </row>
    <row r="468" spans="5:6">
      <c r="E468" s="6">
        <v>466</v>
      </c>
      <c r="F468" s="17">
        <f t="shared" si="7"/>
        <v>1.3772961546069435</v>
      </c>
    </row>
    <row r="469" spans="5:6">
      <c r="E469" s="6">
        <v>467</v>
      </c>
      <c r="F469" s="17">
        <f t="shared" si="7"/>
        <v>1.3774069693318167</v>
      </c>
    </row>
    <row r="470" spans="5:6">
      <c r="E470" s="6">
        <v>468</v>
      </c>
      <c r="F470" s="17">
        <f t="shared" si="7"/>
        <v>1.3775119020957101</v>
      </c>
    </row>
    <row r="471" spans="5:6">
      <c r="E471" s="6">
        <v>469</v>
      </c>
      <c r="F471" s="17">
        <f t="shared" si="7"/>
        <v>1.3776109784439285</v>
      </c>
    </row>
    <row r="472" spans="5:6">
      <c r="E472" s="6">
        <v>470</v>
      </c>
      <c r="F472" s="17">
        <f t="shared" si="7"/>
        <v>1.3777042238319797</v>
      </c>
    </row>
    <row r="473" spans="5:6">
      <c r="E473" s="6">
        <v>471</v>
      </c>
      <c r="F473" s="17">
        <f t="shared" si="7"/>
        <v>1.3777916636258687</v>
      </c>
    </row>
    <row r="474" spans="5:6">
      <c r="E474" s="6">
        <v>472</v>
      </c>
      <c r="F474" s="17">
        <f t="shared" si="7"/>
        <v>1.3778733231023967</v>
      </c>
    </row>
    <row r="475" spans="5:6">
      <c r="E475" s="6">
        <v>473</v>
      </c>
      <c r="F475" s="17">
        <f t="shared" si="7"/>
        <v>1.3779492274494529</v>
      </c>
    </row>
    <row r="476" spans="5:6">
      <c r="E476" s="6">
        <v>474</v>
      </c>
      <c r="F476" s="17">
        <f t="shared" si="7"/>
        <v>1.3780194017663101</v>
      </c>
    </row>
    <row r="477" spans="5:6">
      <c r="E477" s="6">
        <v>475</v>
      </c>
      <c r="F477" s="17">
        <f t="shared" si="7"/>
        <v>1.3780838710639167</v>
      </c>
    </row>
    <row r="478" spans="5:6">
      <c r="E478" s="6">
        <v>476</v>
      </c>
      <c r="F478" s="17">
        <f t="shared" si="7"/>
        <v>1.3781426602651878</v>
      </c>
    </row>
    <row r="479" spans="5:6">
      <c r="E479" s="6">
        <v>477</v>
      </c>
      <c r="F479" s="17">
        <f t="shared" si="7"/>
        <v>1.3781957942052985</v>
      </c>
    </row>
    <row r="480" spans="5:6">
      <c r="E480" s="6">
        <v>478</v>
      </c>
      <c r="F480" s="17">
        <f t="shared" si="7"/>
        <v>1.3782432976319705</v>
      </c>
    </row>
    <row r="481" spans="5:6">
      <c r="E481" s="6">
        <v>479</v>
      </c>
      <c r="F481" s="17">
        <f t="shared" si="7"/>
        <v>1.3782851952057651</v>
      </c>
    </row>
    <row r="482" spans="5:6">
      <c r="E482" s="6">
        <v>480</v>
      </c>
      <c r="F482" s="17">
        <f t="shared" si="7"/>
        <v>1.3783215115003671</v>
      </c>
    </row>
    <row r="483" spans="5:6">
      <c r="E483" s="6">
        <v>481</v>
      </c>
      <c r="F483" s="17">
        <f t="shared" si="7"/>
        <v>1.3783522710028739</v>
      </c>
    </row>
    <row r="484" spans="5:6">
      <c r="E484" s="6">
        <v>482</v>
      </c>
      <c r="F484" s="17">
        <f t="shared" si="7"/>
        <v>1.3783774981140837</v>
      </c>
    </row>
    <row r="485" spans="5:6">
      <c r="E485" s="6">
        <v>483</v>
      </c>
      <c r="F485" s="17">
        <f t="shared" si="7"/>
        <v>1.3783972171487766</v>
      </c>
    </row>
    <row r="486" spans="5:6">
      <c r="E486" s="6">
        <v>484</v>
      </c>
      <c r="F486" s="17">
        <f t="shared" si="7"/>
        <v>1.3784114523360032</v>
      </c>
    </row>
    <row r="487" spans="5:6">
      <c r="E487" s="6">
        <v>485</v>
      </c>
      <c r="F487" s="17">
        <f t="shared" si="7"/>
        <v>1.3784202278193647</v>
      </c>
    </row>
    <row r="488" spans="5:6">
      <c r="E488" s="6">
        <v>486</v>
      </c>
      <c r="F488" s="17">
        <f t="shared" si="7"/>
        <v>1.3784235676572969</v>
      </c>
    </row>
    <row r="489" spans="5:6">
      <c r="E489" s="6">
        <v>487</v>
      </c>
      <c r="F489" s="17">
        <f t="shared" si="7"/>
        <v>1.3784214958233527</v>
      </c>
    </row>
    <row r="490" spans="5:6">
      <c r="E490" s="6">
        <v>488</v>
      </c>
      <c r="F490" s="17">
        <f t="shared" si="7"/>
        <v>1.3784140362064807</v>
      </c>
    </row>
    <row r="491" spans="5:6">
      <c r="E491" s="6">
        <v>489</v>
      </c>
      <c r="F491" s="17">
        <f t="shared" si="7"/>
        <v>1.378401212611307</v>
      </c>
    </row>
    <row r="492" spans="5:6">
      <c r="E492" s="6">
        <v>490</v>
      </c>
      <c r="F492" s="17">
        <f t="shared" si="7"/>
        <v>1.3783830487584123</v>
      </c>
    </row>
    <row r="493" spans="5:6">
      <c r="E493" s="6">
        <v>491</v>
      </c>
      <c r="F493" s="17">
        <f t="shared" si="7"/>
        <v>1.3783595682846133</v>
      </c>
    </row>
    <row r="494" spans="5:6">
      <c r="E494" s="6">
        <v>492</v>
      </c>
      <c r="F494" s="17">
        <f t="shared" si="7"/>
        <v>1.3783307947432337</v>
      </c>
    </row>
    <row r="495" spans="5:6">
      <c r="E495" s="6">
        <v>493</v>
      </c>
      <c r="F495" s="17">
        <f t="shared" si="7"/>
        <v>1.3782967516043869</v>
      </c>
    </row>
    <row r="496" spans="5:6">
      <c r="E496" s="6">
        <v>494</v>
      </c>
      <c r="F496" s="17">
        <f t="shared" si="7"/>
        <v>1.3782574622552475</v>
      </c>
    </row>
    <row r="497" spans="5:6">
      <c r="E497" s="6">
        <v>495</v>
      </c>
      <c r="F497" s="17">
        <f t="shared" si="7"/>
        <v>1.3782129500003271</v>
      </c>
    </row>
    <row r="498" spans="5:6">
      <c r="E498" s="6">
        <v>496</v>
      </c>
      <c r="F498" s="17">
        <f t="shared" si="7"/>
        <v>1.3781632380617466</v>
      </c>
    </row>
    <row r="499" spans="5:6">
      <c r="E499" s="6">
        <v>497</v>
      </c>
      <c r="F499" s="17">
        <f t="shared" si="7"/>
        <v>1.3781083495795106</v>
      </c>
    </row>
    <row r="500" spans="5:6">
      <c r="E500" s="6">
        <v>498</v>
      </c>
      <c r="F500" s="17">
        <f t="shared" si="7"/>
        <v>1.3780483076117775</v>
      </c>
    </row>
    <row r="501" spans="5:6">
      <c r="E501" s="6">
        <v>499</v>
      </c>
      <c r="F501" s="17">
        <f t="shared" si="7"/>
        <v>1.3779831351351326</v>
      </c>
    </row>
    <row r="502" spans="5:6">
      <c r="E502" s="6">
        <v>500</v>
      </c>
      <c r="F502" s="17">
        <f t="shared" si="7"/>
        <v>1.3779128550448547</v>
      </c>
    </row>
    <row r="503" spans="5:6">
      <c r="E503" s="6">
        <v>501</v>
      </c>
      <c r="F503" s="17">
        <f t="shared" si="7"/>
        <v>1.3778374901551886</v>
      </c>
    </row>
    <row r="504" spans="5:6">
      <c r="E504" s="6">
        <v>502</v>
      </c>
      <c r="F504" s="17">
        <f t="shared" si="7"/>
        <v>1.3777570631996112</v>
      </c>
    </row>
    <row r="505" spans="5:6">
      <c r="E505" s="6">
        <v>503</v>
      </c>
      <c r="F505" s="17">
        <f t="shared" si="7"/>
        <v>1.3776715968311011</v>
      </c>
    </row>
    <row r="506" spans="5:6">
      <c r="E506" s="6">
        <v>504</v>
      </c>
      <c r="F506" s="17">
        <f t="shared" si="7"/>
        <v>1.3775811136224021</v>
      </c>
    </row>
    <row r="507" spans="5:6">
      <c r="E507" s="6">
        <v>505</v>
      </c>
      <c r="F507" s="17">
        <f t="shared" si="7"/>
        <v>1.377485636066291</v>
      </c>
    </row>
    <row r="508" spans="5:6">
      <c r="E508" s="6">
        <v>506</v>
      </c>
      <c r="F508" s="17">
        <f t="shared" si="7"/>
        <v>1.3773851865758426</v>
      </c>
    </row>
    <row r="509" spans="5:6">
      <c r="E509" s="6">
        <v>507</v>
      </c>
      <c r="F509" s="17">
        <f t="shared" si="7"/>
        <v>1.3772797874846918</v>
      </c>
    </row>
    <row r="510" spans="5:6">
      <c r="E510" s="6">
        <v>508</v>
      </c>
      <c r="F510" s="17">
        <f t="shared" si="7"/>
        <v>1.3771694610472993</v>
      </c>
    </row>
    <row r="511" spans="5:6">
      <c r="E511" s="6">
        <v>509</v>
      </c>
      <c r="F511" s="17">
        <f t="shared" si="7"/>
        <v>1.3770542294392116</v>
      </c>
    </row>
    <row r="512" spans="5:6">
      <c r="E512" s="6">
        <v>510</v>
      </c>
      <c r="F512" s="17">
        <f t="shared" si="7"/>
        <v>1.3769341147573229</v>
      </c>
    </row>
    <row r="513" spans="5:6">
      <c r="E513" s="6">
        <v>511</v>
      </c>
      <c r="F513" s="17">
        <f t="shared" si="7"/>
        <v>1.3768091390201376</v>
      </c>
    </row>
    <row r="514" spans="5:6">
      <c r="E514" s="6">
        <v>512</v>
      </c>
      <c r="F514" s="17">
        <f t="shared" si="7"/>
        <v>1.376679324168026</v>
      </c>
    </row>
    <row r="515" spans="5:6">
      <c r="E515" s="6">
        <v>513</v>
      </c>
      <c r="F515" s="17">
        <f t="shared" ref="F515:F578" si="8">4.07*(1-EXP((-0.008*E515)/4.07))*EXP((-0.005*E515)/4.07)</f>
        <v>1.3765446920634883</v>
      </c>
    </row>
    <row r="516" spans="5:6">
      <c r="E516" s="6">
        <v>514</v>
      </c>
      <c r="F516" s="17">
        <f t="shared" si="8"/>
        <v>1.376405264491408</v>
      </c>
    </row>
    <row r="517" spans="5:6">
      <c r="E517" s="6">
        <v>515</v>
      </c>
      <c r="F517" s="17">
        <f t="shared" si="8"/>
        <v>1.3762610631593115</v>
      </c>
    </row>
    <row r="518" spans="5:6">
      <c r="E518" s="6">
        <v>516</v>
      </c>
      <c r="F518" s="17">
        <f t="shared" si="8"/>
        <v>1.3761121096976248</v>
      </c>
    </row>
    <row r="519" spans="5:6">
      <c r="E519" s="6">
        <v>517</v>
      </c>
      <c r="F519" s="17">
        <f t="shared" si="8"/>
        <v>1.3759584256599284</v>
      </c>
    </row>
    <row r="520" spans="5:6">
      <c r="E520" s="6">
        <v>518</v>
      </c>
      <c r="F520" s="17">
        <f t="shared" si="8"/>
        <v>1.3758000325232103</v>
      </c>
    </row>
    <row r="521" spans="5:6">
      <c r="E521" s="6">
        <v>519</v>
      </c>
      <c r="F521" s="17">
        <f t="shared" si="8"/>
        <v>1.3756369516881228</v>
      </c>
    </row>
    <row r="522" spans="5:6">
      <c r="E522" s="6">
        <v>520</v>
      </c>
      <c r="F522" s="17">
        <f t="shared" si="8"/>
        <v>1.3754692044792345</v>
      </c>
    </row>
    <row r="523" spans="5:6">
      <c r="E523" s="6">
        <v>521</v>
      </c>
      <c r="F523" s="17">
        <f t="shared" si="8"/>
        <v>1.3752968121452815</v>
      </c>
    </row>
    <row r="524" spans="5:6">
      <c r="E524" s="6">
        <v>522</v>
      </c>
      <c r="F524" s="17">
        <f t="shared" si="8"/>
        <v>1.3751197958594201</v>
      </c>
    </row>
    <row r="525" spans="5:6">
      <c r="E525" s="6">
        <v>523</v>
      </c>
      <c r="F525" s="17">
        <f t="shared" si="8"/>
        <v>1.3749381767194768</v>
      </c>
    </row>
    <row r="526" spans="5:6">
      <c r="E526" s="6">
        <v>524</v>
      </c>
      <c r="F526" s="17">
        <f t="shared" si="8"/>
        <v>1.374751975748199</v>
      </c>
    </row>
    <row r="527" spans="5:6">
      <c r="E527" s="6">
        <v>525</v>
      </c>
      <c r="F527" s="17">
        <f t="shared" si="8"/>
        <v>1.3745612138935019</v>
      </c>
    </row>
    <row r="528" spans="5:6">
      <c r="E528" s="6">
        <v>526</v>
      </c>
      <c r="F528" s="17">
        <f t="shared" si="8"/>
        <v>1.3743659120287199</v>
      </c>
    </row>
    <row r="529" spans="5:6">
      <c r="E529" s="6">
        <v>527</v>
      </c>
      <c r="F529" s="17">
        <f t="shared" si="8"/>
        <v>1.3741660909528506</v>
      </c>
    </row>
    <row r="530" spans="5:6">
      <c r="E530" s="6">
        <v>528</v>
      </c>
      <c r="F530" s="17">
        <f t="shared" si="8"/>
        <v>1.3739617713908039</v>
      </c>
    </row>
    <row r="531" spans="5:6">
      <c r="E531" s="6">
        <v>529</v>
      </c>
      <c r="F531" s="17">
        <f t="shared" si="8"/>
        <v>1.3737529739936472</v>
      </c>
    </row>
    <row r="532" spans="5:6">
      <c r="E532" s="6">
        <v>530</v>
      </c>
      <c r="F532" s="17">
        <f t="shared" si="8"/>
        <v>1.373539719338849</v>
      </c>
    </row>
    <row r="533" spans="5:6">
      <c r="E533" s="6">
        <v>531</v>
      </c>
      <c r="F533" s="17">
        <f t="shared" si="8"/>
        <v>1.3733220279305249</v>
      </c>
    </row>
    <row r="534" spans="5:6">
      <c r="E534" s="6">
        <v>532</v>
      </c>
      <c r="F534" s="17">
        <f t="shared" si="8"/>
        <v>1.3730999201996805</v>
      </c>
    </row>
    <row r="535" spans="5:6">
      <c r="E535" s="6">
        <v>533</v>
      </c>
      <c r="F535" s="17">
        <f t="shared" si="8"/>
        <v>1.372873416504454</v>
      </c>
    </row>
    <row r="536" spans="5:6">
      <c r="E536" s="6">
        <v>534</v>
      </c>
      <c r="F536" s="17">
        <f t="shared" si="8"/>
        <v>1.3726425371303568</v>
      </c>
    </row>
    <row r="537" spans="5:6">
      <c r="E537" s="6">
        <v>535</v>
      </c>
      <c r="F537" s="17">
        <f t="shared" si="8"/>
        <v>1.3724073022905168</v>
      </c>
    </row>
    <row r="538" spans="5:6">
      <c r="E538" s="6">
        <v>536</v>
      </c>
      <c r="F538" s="17">
        <f t="shared" si="8"/>
        <v>1.3721677321259169</v>
      </c>
    </row>
    <row r="539" spans="5:6">
      <c r="E539" s="6">
        <v>537</v>
      </c>
      <c r="F539" s="17">
        <f t="shared" si="8"/>
        <v>1.3719238467056358</v>
      </c>
    </row>
    <row r="540" spans="5:6">
      <c r="E540" s="6">
        <v>538</v>
      </c>
      <c r="F540" s="17">
        <f t="shared" si="8"/>
        <v>1.3716756660270855</v>
      </c>
    </row>
    <row r="541" spans="5:6">
      <c r="E541" s="6">
        <v>539</v>
      </c>
      <c r="F541" s="17">
        <f t="shared" si="8"/>
        <v>1.37142321001625</v>
      </c>
    </row>
    <row r="542" spans="5:6">
      <c r="E542" s="6">
        <v>540</v>
      </c>
      <c r="F542" s="17">
        <f t="shared" si="8"/>
        <v>1.3711664985279219</v>
      </c>
    </row>
    <row r="543" spans="5:6">
      <c r="E543" s="6">
        <v>541</v>
      </c>
      <c r="F543" s="17">
        <f t="shared" si="8"/>
        <v>1.3709055513459405</v>
      </c>
    </row>
    <row r="544" spans="5:6">
      <c r="E544" s="6">
        <v>542</v>
      </c>
      <c r="F544" s="17">
        <f t="shared" si="8"/>
        <v>1.3706403881834253</v>
      </c>
    </row>
    <row r="545" spans="5:6">
      <c r="E545" s="6">
        <v>543</v>
      </c>
      <c r="F545" s="17">
        <f t="shared" si="8"/>
        <v>1.3703710286830117</v>
      </c>
    </row>
    <row r="546" spans="5:6">
      <c r="E546" s="6">
        <v>544</v>
      </c>
      <c r="F546" s="17">
        <f t="shared" si="8"/>
        <v>1.3700974924170846</v>
      </c>
    </row>
    <row r="547" spans="5:6">
      <c r="E547" s="6">
        <v>545</v>
      </c>
      <c r="F547" s="17">
        <f t="shared" si="8"/>
        <v>1.3698197988880139</v>
      </c>
    </row>
    <row r="548" spans="5:6">
      <c r="E548" s="6">
        <v>546</v>
      </c>
      <c r="F548" s="17">
        <f t="shared" si="8"/>
        <v>1.369537967528385</v>
      </c>
    </row>
    <row r="549" spans="5:6">
      <c r="E549" s="6">
        <v>547</v>
      </c>
      <c r="F549" s="17">
        <f t="shared" si="8"/>
        <v>1.3692520177012311</v>
      </c>
    </row>
    <row r="550" spans="5:6">
      <c r="E550" s="6">
        <v>548</v>
      </c>
      <c r="F550" s="17">
        <f t="shared" si="8"/>
        <v>1.3689619687002632</v>
      </c>
    </row>
    <row r="551" spans="5:6">
      <c r="E551" s="6">
        <v>549</v>
      </c>
      <c r="F551" s="17">
        <f t="shared" si="8"/>
        <v>1.3686678397501046</v>
      </c>
    </row>
    <row r="552" spans="5:6">
      <c r="E552" s="6">
        <v>550</v>
      </c>
      <c r="F552" s="17">
        <f t="shared" si="8"/>
        <v>1.3683696500065157</v>
      </c>
    </row>
    <row r="553" spans="5:6">
      <c r="E553" s="6">
        <v>551</v>
      </c>
      <c r="F553" s="17">
        <f t="shared" si="8"/>
        <v>1.3680674185566242</v>
      </c>
    </row>
    <row r="554" spans="5:6">
      <c r="E554" s="6">
        <v>552</v>
      </c>
      <c r="F554" s="17">
        <f t="shared" si="8"/>
        <v>1.3677611644191552</v>
      </c>
    </row>
    <row r="555" spans="5:6">
      <c r="E555" s="6">
        <v>553</v>
      </c>
      <c r="F555" s="17">
        <f t="shared" si="8"/>
        <v>1.367450906544657</v>
      </c>
    </row>
    <row r="556" spans="5:6">
      <c r="E556" s="6">
        <v>554</v>
      </c>
      <c r="F556" s="17">
        <f t="shared" si="8"/>
        <v>1.3671366638157278</v>
      </c>
    </row>
    <row r="557" spans="5:6">
      <c r="E557" s="6">
        <v>555</v>
      </c>
      <c r="F557" s="17">
        <f t="shared" si="8"/>
        <v>1.3668184550472418</v>
      </c>
    </row>
    <row r="558" spans="5:6">
      <c r="E558" s="6">
        <v>556</v>
      </c>
      <c r="F558" s="17">
        <f t="shared" si="8"/>
        <v>1.3664962989865739</v>
      </c>
    </row>
    <row r="559" spans="5:6">
      <c r="E559" s="6">
        <v>557</v>
      </c>
      <c r="F559" s="17">
        <f t="shared" si="8"/>
        <v>1.3661702143138259</v>
      </c>
    </row>
    <row r="560" spans="5:6">
      <c r="E560" s="6">
        <v>558</v>
      </c>
      <c r="F560" s="17">
        <f t="shared" si="8"/>
        <v>1.3658402196420478</v>
      </c>
    </row>
    <row r="561" spans="5:6">
      <c r="E561" s="6">
        <v>559</v>
      </c>
      <c r="F561" s="17">
        <f t="shared" si="8"/>
        <v>1.3655063335174624</v>
      </c>
    </row>
    <row r="562" spans="5:6">
      <c r="E562" s="6">
        <v>560</v>
      </c>
      <c r="F562" s="17">
        <f t="shared" si="8"/>
        <v>1.3651685744196869</v>
      </c>
    </row>
    <row r="563" spans="5:6">
      <c r="E563" s="6">
        <v>561</v>
      </c>
      <c r="F563" s="17">
        <f t="shared" si="8"/>
        <v>1.3648269607619563</v>
      </c>
    </row>
    <row r="564" spans="5:6">
      <c r="E564" s="6">
        <v>562</v>
      </c>
      <c r="F564" s="17">
        <f t="shared" si="8"/>
        <v>1.3644815108913402</v>
      </c>
    </row>
    <row r="565" spans="5:6">
      <c r="E565" s="6">
        <v>563</v>
      </c>
      <c r="F565" s="17">
        <f t="shared" si="8"/>
        <v>1.3641322430889673</v>
      </c>
    </row>
    <row r="566" spans="5:6">
      <c r="E566" s="6">
        <v>564</v>
      </c>
      <c r="F566" s="17">
        <f t="shared" si="8"/>
        <v>1.3637791755702422</v>
      </c>
    </row>
    <row r="567" spans="5:6">
      <c r="E567" s="6">
        <v>565</v>
      </c>
      <c r="F567" s="17">
        <f t="shared" si="8"/>
        <v>1.3634223264850647</v>
      </c>
    </row>
    <row r="568" spans="5:6">
      <c r="E568" s="6">
        <v>566</v>
      </c>
      <c r="F568" s="17">
        <f t="shared" si="8"/>
        <v>1.363061713918049</v>
      </c>
    </row>
    <row r="569" spans="5:6">
      <c r="E569" s="6">
        <v>567</v>
      </c>
      <c r="F569" s="17">
        <f t="shared" si="8"/>
        <v>1.3626973558887385</v>
      </c>
    </row>
    <row r="570" spans="5:6">
      <c r="E570" s="6">
        <v>568</v>
      </c>
      <c r="F570" s="17">
        <f t="shared" si="8"/>
        <v>1.3623292703518248</v>
      </c>
    </row>
    <row r="571" spans="5:6">
      <c r="E571" s="6">
        <v>569</v>
      </c>
      <c r="F571" s="17">
        <f t="shared" si="8"/>
        <v>1.3619574751973627</v>
      </c>
    </row>
    <row r="572" spans="5:6">
      <c r="E572" s="6">
        <v>570</v>
      </c>
      <c r="F572" s="17">
        <f t="shared" si="8"/>
        <v>1.3615819882509843</v>
      </c>
    </row>
    <row r="573" spans="5:6">
      <c r="E573" s="6">
        <v>571</v>
      </c>
      <c r="F573" s="17">
        <f t="shared" si="8"/>
        <v>1.3612028272741161</v>
      </c>
    </row>
    <row r="574" spans="5:6">
      <c r="E574" s="6">
        <v>572</v>
      </c>
      <c r="F574" s="17">
        <f t="shared" si="8"/>
        <v>1.3608200099641896</v>
      </c>
    </row>
    <row r="575" spans="5:6">
      <c r="E575" s="6">
        <v>573</v>
      </c>
      <c r="F575" s="17">
        <f t="shared" si="8"/>
        <v>1.3604335539548569</v>
      </c>
    </row>
    <row r="576" spans="5:6">
      <c r="E576" s="6">
        <v>574</v>
      </c>
      <c r="F576" s="17">
        <f t="shared" si="8"/>
        <v>1.3600434768162017</v>
      </c>
    </row>
    <row r="577" spans="5:6">
      <c r="E577" s="6">
        <v>575</v>
      </c>
      <c r="F577" s="17">
        <f t="shared" si="8"/>
        <v>1.3596497960549523</v>
      </c>
    </row>
    <row r="578" spans="5:6">
      <c r="E578" s="6">
        <v>576</v>
      </c>
      <c r="F578" s="17">
        <f t="shared" si="8"/>
        <v>1.3592525291146915</v>
      </c>
    </row>
    <row r="579" spans="5:6">
      <c r="E579" s="6">
        <v>577</v>
      </c>
      <c r="F579" s="17">
        <f t="shared" ref="F579:F642" si="9">4.07*(1-EXP((-0.008*E579)/4.07))*EXP((-0.005*E579)/4.07)</f>
        <v>1.3588516933760661</v>
      </c>
    </row>
    <row r="580" spans="5:6">
      <c r="E580" s="6">
        <v>578</v>
      </c>
      <c r="F580" s="17">
        <f t="shared" si="9"/>
        <v>1.3584473061570002</v>
      </c>
    </row>
    <row r="581" spans="5:6">
      <c r="E581" s="6">
        <v>579</v>
      </c>
      <c r="F581" s="17">
        <f t="shared" si="9"/>
        <v>1.3580393847128995</v>
      </c>
    </row>
    <row r="582" spans="5:6">
      <c r="E582" s="6">
        <v>580</v>
      </c>
      <c r="F582" s="17">
        <f t="shared" si="9"/>
        <v>1.3576279462368643</v>
      </c>
    </row>
    <row r="583" spans="5:6">
      <c r="E583" s="6">
        <v>581</v>
      </c>
      <c r="F583" s="17">
        <f t="shared" si="9"/>
        <v>1.3572130078598916</v>
      </c>
    </row>
    <row r="584" spans="5:6">
      <c r="E584" s="6">
        <v>582</v>
      </c>
      <c r="F584" s="17">
        <f t="shared" si="9"/>
        <v>1.3567945866510882</v>
      </c>
    </row>
    <row r="585" spans="5:6">
      <c r="E585" s="6">
        <v>583</v>
      </c>
      <c r="F585" s="17">
        <f t="shared" si="9"/>
        <v>1.356372699617872</v>
      </c>
    </row>
    <row r="586" spans="5:6">
      <c r="E586" s="6">
        <v>584</v>
      </c>
      <c r="F586" s="17">
        <f t="shared" si="9"/>
        <v>1.3559473637061805</v>
      </c>
    </row>
    <row r="587" spans="5:6">
      <c r="E587" s="6">
        <v>585</v>
      </c>
      <c r="F587" s="17">
        <f t="shared" si="9"/>
        <v>1.3555185958006748</v>
      </c>
    </row>
    <row r="588" spans="5:6">
      <c r="E588" s="6">
        <v>586</v>
      </c>
      <c r="F588" s="17">
        <f t="shared" si="9"/>
        <v>1.355086412724944</v>
      </c>
    </row>
    <row r="589" spans="5:6">
      <c r="E589" s="6">
        <v>587</v>
      </c>
      <c r="F589" s="17">
        <f t="shared" si="9"/>
        <v>1.3546508312417087</v>
      </c>
    </row>
    <row r="590" spans="5:6">
      <c r="E590" s="6">
        <v>588</v>
      </c>
      <c r="F590" s="17">
        <f t="shared" si="9"/>
        <v>1.354211868053024</v>
      </c>
    </row>
    <row r="591" spans="5:6">
      <c r="E591" s="6">
        <v>589</v>
      </c>
      <c r="F591" s="17">
        <f t="shared" si="9"/>
        <v>1.3537695398004819</v>
      </c>
    </row>
    <row r="592" spans="5:6">
      <c r="E592" s="6">
        <v>590</v>
      </c>
      <c r="F592" s="17">
        <f t="shared" si="9"/>
        <v>1.3533238630654125</v>
      </c>
    </row>
    <row r="593" spans="5:6">
      <c r="E593" s="6">
        <v>591</v>
      </c>
      <c r="F593" s="17">
        <f t="shared" si="9"/>
        <v>1.3528748543690869</v>
      </c>
    </row>
    <row r="594" spans="5:6">
      <c r="E594" s="6">
        <v>592</v>
      </c>
      <c r="F594" s="17">
        <f t="shared" si="9"/>
        <v>1.3524225301729151</v>
      </c>
    </row>
    <row r="595" spans="5:6">
      <c r="E595" s="6">
        <v>593</v>
      </c>
      <c r="F595" s="17">
        <f t="shared" si="9"/>
        <v>1.351966906878646</v>
      </c>
    </row>
    <row r="596" spans="5:6">
      <c r="E596" s="6">
        <v>594</v>
      </c>
      <c r="F596" s="17">
        <f t="shared" si="9"/>
        <v>1.351508000828568</v>
      </c>
    </row>
    <row r="597" spans="5:6">
      <c r="E597" s="6">
        <v>595</v>
      </c>
      <c r="F597" s="17">
        <f t="shared" si="9"/>
        <v>1.3510458283057072</v>
      </c>
    </row>
    <row r="598" spans="5:6">
      <c r="E598" s="6">
        <v>596</v>
      </c>
      <c r="F598" s="17">
        <f t="shared" si="9"/>
        <v>1.3505804055340236</v>
      </c>
    </row>
    <row r="599" spans="5:6">
      <c r="E599" s="6">
        <v>597</v>
      </c>
      <c r="F599" s="17">
        <f t="shared" si="9"/>
        <v>1.3501117486786089</v>
      </c>
    </row>
    <row r="600" spans="5:6">
      <c r="E600" s="6">
        <v>598</v>
      </c>
      <c r="F600" s="17">
        <f t="shared" si="9"/>
        <v>1.3496398738458839</v>
      </c>
    </row>
    <row r="601" spans="5:6">
      <c r="E601" s="6">
        <v>599</v>
      </c>
      <c r="F601" s="17">
        <f t="shared" si="9"/>
        <v>1.3491647970837939</v>
      </c>
    </row>
    <row r="602" spans="5:6">
      <c r="E602" s="6">
        <v>600</v>
      </c>
      <c r="F602" s="17">
        <f t="shared" si="9"/>
        <v>1.3486865343820029</v>
      </c>
    </row>
    <row r="603" spans="5:6">
      <c r="E603" s="6">
        <v>601</v>
      </c>
      <c r="F603" s="17">
        <f t="shared" si="9"/>
        <v>1.3482051016720893</v>
      </c>
    </row>
    <row r="604" spans="5:6">
      <c r="E604" s="6">
        <v>602</v>
      </c>
      <c r="F604" s="17">
        <f t="shared" si="9"/>
        <v>1.34772051482774</v>
      </c>
    </row>
    <row r="605" spans="5:6">
      <c r="E605" s="6">
        <v>603</v>
      </c>
      <c r="F605" s="17">
        <f t="shared" si="9"/>
        <v>1.3472327896649419</v>
      </c>
    </row>
    <row r="606" spans="5:6">
      <c r="E606" s="6">
        <v>604</v>
      </c>
      <c r="F606" s="17">
        <f t="shared" si="9"/>
        <v>1.346741941942178</v>
      </c>
    </row>
    <row r="607" spans="5:6">
      <c r="E607" s="6">
        <v>605</v>
      </c>
      <c r="F607" s="17">
        <f t="shared" si="9"/>
        <v>1.3462479873606155</v>
      </c>
    </row>
    <row r="608" spans="5:6">
      <c r="E608" s="6">
        <v>606</v>
      </c>
      <c r="F608" s="17">
        <f t="shared" si="9"/>
        <v>1.3457509415643003</v>
      </c>
    </row>
    <row r="609" spans="5:6">
      <c r="E609" s="6">
        <v>607</v>
      </c>
      <c r="F609" s="17">
        <f t="shared" si="9"/>
        <v>1.3452508201403461</v>
      </c>
    </row>
    <row r="610" spans="5:6">
      <c r="E610" s="6">
        <v>608</v>
      </c>
      <c r="F610" s="17">
        <f t="shared" si="9"/>
        <v>1.3447476386191253</v>
      </c>
    </row>
    <row r="611" spans="5:6">
      <c r="E611" s="6">
        <v>609</v>
      </c>
      <c r="F611" s="17">
        <f t="shared" si="9"/>
        <v>1.3442414124744586</v>
      </c>
    </row>
    <row r="612" spans="5:6">
      <c r="E612" s="6">
        <v>610</v>
      </c>
      <c r="F612" s="17">
        <f t="shared" si="9"/>
        <v>1.343732157123803</v>
      </c>
    </row>
    <row r="613" spans="5:6">
      <c r="E613" s="6">
        <v>611</v>
      </c>
      <c r="F613" s="17">
        <f t="shared" si="9"/>
        <v>1.3432198879284423</v>
      </c>
    </row>
    <row r="614" spans="5:6">
      <c r="E614" s="6">
        <v>612</v>
      </c>
      <c r="F614" s="17">
        <f t="shared" si="9"/>
        <v>1.3427046201936728</v>
      </c>
    </row>
    <row r="615" spans="5:6">
      <c r="E615" s="6">
        <v>613</v>
      </c>
      <c r="F615" s="17">
        <f t="shared" si="9"/>
        <v>1.3421863691689913</v>
      </c>
    </row>
    <row r="616" spans="5:6">
      <c r="E616" s="6">
        <v>614</v>
      </c>
      <c r="F616" s="17">
        <f t="shared" si="9"/>
        <v>1.341665150048281</v>
      </c>
    </row>
    <row r="617" spans="5:6">
      <c r="E617" s="6">
        <v>615</v>
      </c>
      <c r="F617" s="17">
        <f t="shared" si="9"/>
        <v>1.3411409779699983</v>
      </c>
    </row>
    <row r="618" spans="5:6">
      <c r="E618" s="6">
        <v>616</v>
      </c>
      <c r="F618" s="17">
        <f t="shared" si="9"/>
        <v>1.3406138680173585</v>
      </c>
    </row>
    <row r="619" spans="5:6">
      <c r="E619" s="6">
        <v>617</v>
      </c>
      <c r="F619" s="17">
        <f t="shared" si="9"/>
        <v>1.340083835218518</v>
      </c>
    </row>
    <row r="620" spans="5:6">
      <c r="E620" s="6">
        <v>618</v>
      </c>
      <c r="F620" s="17">
        <f t="shared" si="9"/>
        <v>1.3395508945467618</v>
      </c>
    </row>
    <row r="621" spans="5:6">
      <c r="E621" s="6">
        <v>619</v>
      </c>
      <c r="F621" s="17">
        <f t="shared" si="9"/>
        <v>1.3390150609206841</v>
      </c>
    </row>
    <row r="622" spans="5:6">
      <c r="E622" s="6">
        <v>620</v>
      </c>
      <c r="F622" s="17">
        <f t="shared" si="9"/>
        <v>1.3384763492043739</v>
      </c>
    </row>
    <row r="623" spans="5:6">
      <c r="E623" s="6">
        <v>621</v>
      </c>
      <c r="F623" s="17">
        <f t="shared" si="9"/>
        <v>1.3379347742075947</v>
      </c>
    </row>
    <row r="624" spans="5:6">
      <c r="E624" s="6">
        <v>622</v>
      </c>
      <c r="F624" s="17">
        <f t="shared" si="9"/>
        <v>1.3373903506859677</v>
      </c>
    </row>
    <row r="625" spans="5:6">
      <c r="E625" s="6">
        <v>623</v>
      </c>
      <c r="F625" s="17">
        <f t="shared" si="9"/>
        <v>1.3368430933411535</v>
      </c>
    </row>
    <row r="626" spans="5:6">
      <c r="E626" s="6">
        <v>624</v>
      </c>
      <c r="F626" s="17">
        <f t="shared" si="9"/>
        <v>1.3362930168210307</v>
      </c>
    </row>
    <row r="627" spans="5:6">
      <c r="E627" s="6">
        <v>625</v>
      </c>
      <c r="F627" s="17">
        <f t="shared" si="9"/>
        <v>1.3357401357198786</v>
      </c>
    </row>
    <row r="628" spans="5:6">
      <c r="E628" s="6">
        <v>626</v>
      </c>
      <c r="F628" s="17">
        <f t="shared" si="9"/>
        <v>1.3351844645785538</v>
      </c>
    </row>
    <row r="629" spans="5:6">
      <c r="E629" s="6">
        <v>627</v>
      </c>
      <c r="F629" s="17">
        <f t="shared" si="9"/>
        <v>1.3346260178846703</v>
      </c>
    </row>
    <row r="630" spans="5:6">
      <c r="E630" s="6">
        <v>628</v>
      </c>
      <c r="F630" s="17">
        <f t="shared" si="9"/>
        <v>1.3340648100727783</v>
      </c>
    </row>
    <row r="631" spans="5:6">
      <c r="E631" s="6">
        <v>629</v>
      </c>
      <c r="F631" s="17">
        <f t="shared" si="9"/>
        <v>1.3335008555245411</v>
      </c>
    </row>
    <row r="632" spans="5:6">
      <c r="E632" s="6">
        <v>630</v>
      </c>
      <c r="F632" s="17">
        <f t="shared" si="9"/>
        <v>1.3329341685689122</v>
      </c>
    </row>
    <row r="633" spans="5:6">
      <c r="E633" s="6">
        <v>631</v>
      </c>
      <c r="F633" s="17">
        <f t="shared" si="9"/>
        <v>1.3323647634823113</v>
      </c>
    </row>
    <row r="634" spans="5:6">
      <c r="E634" s="6">
        <v>632</v>
      </c>
      <c r="F634" s="17">
        <f t="shared" si="9"/>
        <v>1.3317926544888026</v>
      </c>
    </row>
    <row r="635" spans="5:6">
      <c r="E635" s="6">
        <v>633</v>
      </c>
      <c r="F635" s="17">
        <f t="shared" si="9"/>
        <v>1.3312178557602667</v>
      </c>
    </row>
    <row r="636" spans="5:6">
      <c r="E636" s="6">
        <v>634</v>
      </c>
      <c r="F636" s="17">
        <f t="shared" si="9"/>
        <v>1.330640381416577</v>
      </c>
    </row>
    <row r="637" spans="5:6">
      <c r="E637" s="6">
        <v>635</v>
      </c>
      <c r="F637" s="17">
        <f t="shared" si="9"/>
        <v>1.3300602455257755</v>
      </c>
    </row>
    <row r="638" spans="5:6">
      <c r="E638" s="6">
        <v>636</v>
      </c>
      <c r="F638" s="17">
        <f t="shared" si="9"/>
        <v>1.3294774621042436</v>
      </c>
    </row>
    <row r="639" spans="5:6">
      <c r="E639" s="6">
        <v>637</v>
      </c>
      <c r="F639" s="17">
        <f t="shared" si="9"/>
        <v>1.3288920451168769</v>
      </c>
    </row>
    <row r="640" spans="5:6">
      <c r="E640" s="6">
        <v>638</v>
      </c>
      <c r="F640" s="17">
        <f t="shared" si="9"/>
        <v>1.3283040084772575</v>
      </c>
    </row>
    <row r="641" spans="5:6">
      <c r="E641" s="6">
        <v>639</v>
      </c>
      <c r="F641" s="17">
        <f t="shared" si="9"/>
        <v>1.327713366047826</v>
      </c>
    </row>
    <row r="642" spans="5:6">
      <c r="E642" s="6">
        <v>640</v>
      </c>
      <c r="F642" s="17">
        <f t="shared" si="9"/>
        <v>1.3271201316400518</v>
      </c>
    </row>
    <row r="643" spans="5:6">
      <c r="E643" s="6">
        <v>641</v>
      </c>
      <c r="F643" s="17">
        <f t="shared" ref="F643:F706" si="10">4.07*(1-EXP((-0.008*E643)/4.07))*EXP((-0.005*E643)/4.07)</f>
        <v>1.3265243190146061</v>
      </c>
    </row>
    <row r="644" spans="5:6">
      <c r="E644" s="6">
        <v>642</v>
      </c>
      <c r="F644" s="17">
        <f t="shared" si="10"/>
        <v>1.3259259418815303</v>
      </c>
    </row>
    <row r="645" spans="5:6">
      <c r="E645" s="6">
        <v>643</v>
      </c>
      <c r="F645" s="17">
        <f t="shared" si="10"/>
        <v>1.325325013900406</v>
      </c>
    </row>
    <row r="646" spans="5:6">
      <c r="E646" s="6">
        <v>644</v>
      </c>
      <c r="F646" s="17">
        <f t="shared" si="10"/>
        <v>1.3247215486805257</v>
      </c>
    </row>
    <row r="647" spans="5:6">
      <c r="E647" s="6">
        <v>645</v>
      </c>
      <c r="F647" s="17">
        <f t="shared" si="10"/>
        <v>1.324115559781059</v>
      </c>
    </row>
    <row r="648" spans="5:6">
      <c r="E648" s="6">
        <v>646</v>
      </c>
      <c r="F648" s="17">
        <f t="shared" si="10"/>
        <v>1.3235070607112225</v>
      </c>
    </row>
    <row r="649" spans="5:6">
      <c r="E649" s="6">
        <v>647</v>
      </c>
      <c r="F649" s="17">
        <f t="shared" si="10"/>
        <v>1.322896064930448</v>
      </c>
    </row>
    <row r="650" spans="5:6">
      <c r="E650" s="6">
        <v>648</v>
      </c>
      <c r="F650" s="17">
        <f t="shared" si="10"/>
        <v>1.3222825858485467</v>
      </c>
    </row>
    <row r="651" spans="5:6">
      <c r="E651" s="6">
        <v>649</v>
      </c>
      <c r="F651" s="17">
        <f t="shared" si="10"/>
        <v>1.3216666368258778</v>
      </c>
    </row>
    <row r="652" spans="5:6">
      <c r="E652" s="6">
        <v>650</v>
      </c>
      <c r="F652" s="17">
        <f t="shared" si="10"/>
        <v>1.3210482311735148</v>
      </c>
    </row>
    <row r="653" spans="5:6">
      <c r="E653" s="6">
        <v>651</v>
      </c>
      <c r="F653" s="17">
        <f t="shared" si="10"/>
        <v>1.3204273821534085</v>
      </c>
    </row>
    <row r="654" spans="5:6">
      <c r="E654" s="6">
        <v>652</v>
      </c>
      <c r="F654" s="17">
        <f t="shared" si="10"/>
        <v>1.3198041029785548</v>
      </c>
    </row>
    <row r="655" spans="5:6">
      <c r="E655" s="6">
        <v>653</v>
      </c>
      <c r="F655" s="17">
        <f t="shared" si="10"/>
        <v>1.3191784068131567</v>
      </c>
    </row>
    <row r="656" spans="5:6">
      <c r="E656" s="6">
        <v>654</v>
      </c>
      <c r="F656" s="17">
        <f t="shared" si="10"/>
        <v>1.3185503067727888</v>
      </c>
    </row>
    <row r="657" spans="5:6">
      <c r="E657" s="6">
        <v>655</v>
      </c>
      <c r="F657" s="17">
        <f t="shared" si="10"/>
        <v>1.3179198159245618</v>
      </c>
    </row>
    <row r="658" spans="5:6">
      <c r="E658" s="6">
        <v>656</v>
      </c>
      <c r="F658" s="17">
        <f t="shared" si="10"/>
        <v>1.3172869472872824</v>
      </c>
    </row>
    <row r="659" spans="5:6">
      <c r="E659" s="6">
        <v>657</v>
      </c>
      <c r="F659" s="17">
        <f t="shared" si="10"/>
        <v>1.3166517138316183</v>
      </c>
    </row>
    <row r="660" spans="5:6">
      <c r="E660" s="6">
        <v>658</v>
      </c>
      <c r="F660" s="17">
        <f t="shared" si="10"/>
        <v>1.3160141284802584</v>
      </c>
    </row>
    <row r="661" spans="5:6">
      <c r="E661" s="6">
        <v>659</v>
      </c>
      <c r="F661" s="17">
        <f t="shared" si="10"/>
        <v>1.3153742041080747</v>
      </c>
    </row>
    <row r="662" spans="5:6">
      <c r="E662" s="6">
        <v>660</v>
      </c>
      <c r="F662" s="17">
        <f t="shared" si="10"/>
        <v>1.3147319535422806</v>
      </c>
    </row>
    <row r="663" spans="5:6">
      <c r="E663" s="6">
        <v>661</v>
      </c>
      <c r="F663" s="17">
        <f t="shared" si="10"/>
        <v>1.3140873895625953</v>
      </c>
    </row>
    <row r="664" spans="5:6">
      <c r="E664" s="6">
        <v>662</v>
      </c>
      <c r="F664" s="17">
        <f t="shared" si="10"/>
        <v>1.313440524901399</v>
      </c>
    </row>
    <row r="665" spans="5:6">
      <c r="E665" s="6">
        <v>663</v>
      </c>
      <c r="F665" s="17">
        <f t="shared" si="10"/>
        <v>1.3127913722438951</v>
      </c>
    </row>
    <row r="666" spans="5:6">
      <c r="E666" s="6">
        <v>664</v>
      </c>
      <c r="F666" s="17">
        <f t="shared" si="10"/>
        <v>1.3121399442282662</v>
      </c>
    </row>
    <row r="667" spans="5:6">
      <c r="E667" s="6">
        <v>665</v>
      </c>
      <c r="F667" s="17">
        <f t="shared" si="10"/>
        <v>1.3114862534458342</v>
      </c>
    </row>
    <row r="668" spans="5:6">
      <c r="E668" s="6">
        <v>666</v>
      </c>
      <c r="F668" s="17">
        <f t="shared" si="10"/>
        <v>1.3108303124412164</v>
      </c>
    </row>
    <row r="669" spans="5:6">
      <c r="E669" s="6">
        <v>667</v>
      </c>
      <c r="F669" s="17">
        <f t="shared" si="10"/>
        <v>1.3101721337124836</v>
      </c>
    </row>
    <row r="670" spans="5:6">
      <c r="E670" s="6">
        <v>668</v>
      </c>
      <c r="F670" s="17">
        <f t="shared" si="10"/>
        <v>1.3095117297113155</v>
      </c>
    </row>
    <row r="671" spans="5:6">
      <c r="E671" s="6">
        <v>669</v>
      </c>
      <c r="F671" s="17">
        <f t="shared" si="10"/>
        <v>1.3088491128431567</v>
      </c>
    </row>
    <row r="672" spans="5:6">
      <c r="E672" s="6">
        <v>670</v>
      </c>
      <c r="F672" s="17">
        <f t="shared" si="10"/>
        <v>1.3081842954673741</v>
      </c>
    </row>
    <row r="673" spans="5:6">
      <c r="E673" s="6">
        <v>671</v>
      </c>
      <c r="F673" s="17">
        <f t="shared" si="10"/>
        <v>1.3075172898974088</v>
      </c>
    </row>
    <row r="674" spans="5:6">
      <c r="E674" s="6">
        <v>672</v>
      </c>
      <c r="F674" s="17">
        <f t="shared" si="10"/>
        <v>1.3068481084009322</v>
      </c>
    </row>
    <row r="675" spans="5:6">
      <c r="E675" s="6">
        <v>673</v>
      </c>
      <c r="F675" s="17">
        <f t="shared" si="10"/>
        <v>1.306176763200001</v>
      </c>
    </row>
    <row r="676" spans="5:6">
      <c r="E676" s="6">
        <v>674</v>
      </c>
      <c r="F676" s="17">
        <f t="shared" si="10"/>
        <v>1.3055032664712087</v>
      </c>
    </row>
    <row r="677" spans="5:6">
      <c r="E677" s="6">
        <v>675</v>
      </c>
      <c r="F677" s="17">
        <f t="shared" si="10"/>
        <v>1.3048276303458395</v>
      </c>
    </row>
    <row r="678" spans="5:6">
      <c r="E678" s="6">
        <v>676</v>
      </c>
      <c r="F678" s="17">
        <f t="shared" si="10"/>
        <v>1.3041498669100198</v>
      </c>
    </row>
    <row r="679" spans="5:6">
      <c r="E679" s="6">
        <v>677</v>
      </c>
      <c r="F679" s="17">
        <f t="shared" si="10"/>
        <v>1.3034699882048719</v>
      </c>
    </row>
    <row r="680" spans="5:6">
      <c r="E680" s="6">
        <v>678</v>
      </c>
      <c r="F680" s="17">
        <f t="shared" si="10"/>
        <v>1.3027880062266644</v>
      </c>
    </row>
    <row r="681" spans="5:6">
      <c r="E681" s="6">
        <v>679</v>
      </c>
      <c r="F681" s="17">
        <f t="shared" si="10"/>
        <v>1.3021039329269628</v>
      </c>
    </row>
    <row r="682" spans="5:6">
      <c r="E682" s="6">
        <v>680</v>
      </c>
      <c r="F682" s="17">
        <f t="shared" si="10"/>
        <v>1.30141778021278</v>
      </c>
    </row>
    <row r="683" spans="5:6">
      <c r="E683" s="6">
        <v>681</v>
      </c>
      <c r="F683" s="17">
        <f t="shared" si="10"/>
        <v>1.3007295599467281</v>
      </c>
    </row>
    <row r="684" spans="5:6">
      <c r="E684" s="6">
        <v>682</v>
      </c>
      <c r="F684" s="17">
        <f t="shared" si="10"/>
        <v>1.3000392839471655</v>
      </c>
    </row>
    <row r="685" spans="5:6">
      <c r="E685" s="6">
        <v>683</v>
      </c>
      <c r="F685" s="17">
        <f t="shared" si="10"/>
        <v>1.2993469639883466</v>
      </c>
    </row>
    <row r="686" spans="5:6">
      <c r="E686" s="6">
        <v>684</v>
      </c>
      <c r="F686" s="17">
        <f t="shared" si="10"/>
        <v>1.298652611800571</v>
      </c>
    </row>
    <row r="687" spans="5:6">
      <c r="E687" s="6">
        <v>685</v>
      </c>
      <c r="F687" s="17">
        <f t="shared" si="10"/>
        <v>1.2979562390703314</v>
      </c>
    </row>
    <row r="688" spans="5:6">
      <c r="E688" s="6">
        <v>686</v>
      </c>
      <c r="F688" s="17">
        <f t="shared" si="10"/>
        <v>1.2972578574404601</v>
      </c>
    </row>
    <row r="689" spans="5:6">
      <c r="E689" s="6">
        <v>687</v>
      </c>
      <c r="F689" s="17">
        <f t="shared" si="10"/>
        <v>1.2965574785102789</v>
      </c>
    </row>
    <row r="690" spans="5:6">
      <c r="E690" s="6">
        <v>688</v>
      </c>
      <c r="F690" s="17">
        <f t="shared" si="10"/>
        <v>1.295855113835741</v>
      </c>
    </row>
    <row r="691" spans="5:6">
      <c r="E691" s="6">
        <v>689</v>
      </c>
      <c r="F691" s="17">
        <f t="shared" si="10"/>
        <v>1.2951507749295808</v>
      </c>
    </row>
    <row r="692" spans="5:6">
      <c r="E692" s="6">
        <v>690</v>
      </c>
      <c r="F692" s="17">
        <f t="shared" si="10"/>
        <v>1.2944444732614599</v>
      </c>
    </row>
    <row r="693" spans="5:6">
      <c r="E693" s="6">
        <v>691</v>
      </c>
      <c r="F693" s="17">
        <f t="shared" si="10"/>
        <v>1.2937362202581091</v>
      </c>
    </row>
    <row r="694" spans="5:6">
      <c r="E694" s="6">
        <v>692</v>
      </c>
      <c r="F694" s="17">
        <f t="shared" si="10"/>
        <v>1.2930260273034762</v>
      </c>
    </row>
    <row r="695" spans="5:6">
      <c r="E695" s="6">
        <v>693</v>
      </c>
      <c r="F695" s="17">
        <f t="shared" si="10"/>
        <v>1.2923139057388677</v>
      </c>
    </row>
    <row r="696" spans="5:6">
      <c r="E696" s="6">
        <v>694</v>
      </c>
      <c r="F696" s="17">
        <f t="shared" si="10"/>
        <v>1.2915998668630944</v>
      </c>
    </row>
    <row r="697" spans="5:6">
      <c r="E697" s="6">
        <v>695</v>
      </c>
      <c r="F697" s="17">
        <f t="shared" si="10"/>
        <v>1.2908839219326156</v>
      </c>
    </row>
    <row r="698" spans="5:6">
      <c r="E698" s="6">
        <v>696</v>
      </c>
      <c r="F698" s="17">
        <f t="shared" si="10"/>
        <v>1.2901660821616774</v>
      </c>
    </row>
    <row r="699" spans="5:6">
      <c r="E699" s="6">
        <v>697</v>
      </c>
      <c r="F699" s="17">
        <f t="shared" si="10"/>
        <v>1.2894463587224607</v>
      </c>
    </row>
    <row r="700" spans="5:6">
      <c r="E700" s="6">
        <v>698</v>
      </c>
      <c r="F700" s="17">
        <f t="shared" si="10"/>
        <v>1.2887247627452187</v>
      </c>
    </row>
    <row r="701" spans="5:6">
      <c r="E701" s="6">
        <v>699</v>
      </c>
      <c r="F701" s="17">
        <f t="shared" si="10"/>
        <v>1.2880013053184221</v>
      </c>
    </row>
    <row r="702" spans="5:6">
      <c r="E702" s="6">
        <v>700</v>
      </c>
      <c r="F702" s="17">
        <f t="shared" si="10"/>
        <v>1.2872759974888959</v>
      </c>
    </row>
    <row r="703" spans="5:6">
      <c r="E703" s="6">
        <v>701</v>
      </c>
      <c r="F703" s="17">
        <f t="shared" si="10"/>
        <v>1.2865488502619638</v>
      </c>
    </row>
    <row r="704" spans="5:6">
      <c r="E704" s="6">
        <v>702</v>
      </c>
      <c r="F704" s="17">
        <f t="shared" si="10"/>
        <v>1.2858198746015852</v>
      </c>
    </row>
    <row r="705" spans="5:6">
      <c r="E705" s="6">
        <v>703</v>
      </c>
      <c r="F705" s="17">
        <f t="shared" si="10"/>
        <v>1.2850890814304974</v>
      </c>
    </row>
    <row r="706" spans="5:6">
      <c r="E706" s="6">
        <v>704</v>
      </c>
      <c r="F706" s="17">
        <f t="shared" si="10"/>
        <v>1.2843564816303528</v>
      </c>
    </row>
    <row r="707" spans="5:6">
      <c r="E707" s="6">
        <v>705</v>
      </c>
      <c r="F707" s="17">
        <f t="shared" ref="F707:F770" si="11">4.07*(1-EXP((-0.008*E707)/4.07))*EXP((-0.005*E707)/4.07)</f>
        <v>1.2836220860418583</v>
      </c>
    </row>
    <row r="708" spans="5:6">
      <c r="E708" s="6">
        <v>706</v>
      </c>
      <c r="F708" s="17">
        <f t="shared" si="11"/>
        <v>1.2828859054649138</v>
      </c>
    </row>
    <row r="709" spans="5:6">
      <c r="E709" s="6">
        <v>707</v>
      </c>
      <c r="F709" s="17">
        <f t="shared" si="11"/>
        <v>1.2821479506587499</v>
      </c>
    </row>
    <row r="710" spans="5:6">
      <c r="E710" s="6">
        <v>708</v>
      </c>
      <c r="F710" s="17">
        <f t="shared" si="11"/>
        <v>1.2814082323420644</v>
      </c>
    </row>
    <row r="711" spans="5:6">
      <c r="E711" s="6">
        <v>709</v>
      </c>
      <c r="F711" s="17">
        <f t="shared" si="11"/>
        <v>1.2806667611931604</v>
      </c>
    </row>
    <row r="712" spans="5:6">
      <c r="E712" s="6">
        <v>710</v>
      </c>
      <c r="F712" s="17">
        <f t="shared" si="11"/>
        <v>1.2799235478500823</v>
      </c>
    </row>
    <row r="713" spans="5:6">
      <c r="E713" s="6">
        <v>711</v>
      </c>
      <c r="F713" s="17">
        <f t="shared" si="11"/>
        <v>1.2791786029107515</v>
      </c>
    </row>
    <row r="714" spans="5:6">
      <c r="E714" s="6">
        <v>712</v>
      </c>
      <c r="F714" s="17">
        <f t="shared" si="11"/>
        <v>1.2784319369331019</v>
      </c>
    </row>
    <row r="715" spans="5:6">
      <c r="E715" s="6">
        <v>713</v>
      </c>
      <c r="F715" s="17">
        <f t="shared" si="11"/>
        <v>1.2776835604352159</v>
      </c>
    </row>
    <row r="716" spans="5:6">
      <c r="E716" s="6">
        <v>714</v>
      </c>
      <c r="F716" s="17">
        <f t="shared" si="11"/>
        <v>1.276933483895458</v>
      </c>
    </row>
    <row r="717" spans="5:6">
      <c r="E717" s="6">
        <v>715</v>
      </c>
      <c r="F717" s="17">
        <f t="shared" si="11"/>
        <v>1.27618171775261</v>
      </c>
    </row>
    <row r="718" spans="5:6">
      <c r="E718" s="6">
        <v>716</v>
      </c>
      <c r="F718" s="17">
        <f t="shared" si="11"/>
        <v>1.2754282724060042</v>
      </c>
    </row>
    <row r="719" spans="5:6">
      <c r="E719" s="6">
        <v>717</v>
      </c>
      <c r="F719" s="17">
        <f t="shared" si="11"/>
        <v>1.2746731582156565</v>
      </c>
    </row>
    <row r="720" spans="5:6">
      <c r="E720" s="6">
        <v>718</v>
      </c>
      <c r="F720" s="17">
        <f t="shared" si="11"/>
        <v>1.2739163855023996</v>
      </c>
    </row>
    <row r="721" spans="5:6">
      <c r="E721" s="6">
        <v>719</v>
      </c>
      <c r="F721" s="17">
        <f t="shared" si="11"/>
        <v>1.2731579645480164</v>
      </c>
    </row>
    <row r="722" spans="5:6">
      <c r="E722" s="6">
        <v>720</v>
      </c>
      <c r="F722" s="17">
        <f t="shared" si="11"/>
        <v>1.2723979055953714</v>
      </c>
    </row>
    <row r="723" spans="5:6">
      <c r="E723" s="6">
        <v>721</v>
      </c>
      <c r="F723" s="17">
        <f t="shared" si="11"/>
        <v>1.2716362188485413</v>
      </c>
    </row>
    <row r="724" spans="5:6">
      <c r="E724" s="6">
        <v>722</v>
      </c>
      <c r="F724" s="17">
        <f t="shared" si="11"/>
        <v>1.2708729144729471</v>
      </c>
    </row>
    <row r="725" spans="5:6">
      <c r="E725" s="6">
        <v>723</v>
      </c>
      <c r="F725" s="17">
        <f t="shared" si="11"/>
        <v>1.2701080025954861</v>
      </c>
    </row>
    <row r="726" spans="5:6">
      <c r="E726" s="6">
        <v>724</v>
      </c>
      <c r="F726" s="17">
        <f t="shared" si="11"/>
        <v>1.2693414933046603</v>
      </c>
    </row>
    <row r="727" spans="5:6">
      <c r="E727" s="6">
        <v>725</v>
      </c>
      <c r="F727" s="17">
        <f t="shared" si="11"/>
        <v>1.2685733966507069</v>
      </c>
    </row>
    <row r="728" spans="5:6">
      <c r="E728" s="6">
        <v>726</v>
      </c>
      <c r="F728" s="17">
        <f t="shared" si="11"/>
        <v>1.267803722645729</v>
      </c>
    </row>
    <row r="729" spans="5:6">
      <c r="E729" s="6">
        <v>727</v>
      </c>
      <c r="F729" s="17">
        <f t="shared" si="11"/>
        <v>1.2670324812638218</v>
      </c>
    </row>
    <row r="730" spans="5:6">
      <c r="E730" s="6">
        <v>728</v>
      </c>
      <c r="F730" s="17">
        <f t="shared" si="11"/>
        <v>1.2662596824412053</v>
      </c>
    </row>
    <row r="731" spans="5:6">
      <c r="E731" s="6">
        <v>729</v>
      </c>
      <c r="F731" s="17">
        <f t="shared" si="11"/>
        <v>1.2654853360763492</v>
      </c>
    </row>
    <row r="732" spans="5:6">
      <c r="E732" s="6">
        <v>730</v>
      </c>
      <c r="F732" s="17">
        <f t="shared" si="11"/>
        <v>1.2647094520301028</v>
      </c>
    </row>
    <row r="733" spans="5:6">
      <c r="E733" s="6">
        <v>731</v>
      </c>
      <c r="F733" s="17">
        <f t="shared" si="11"/>
        <v>1.2639320401258196</v>
      </c>
    </row>
    <row r="734" spans="5:6">
      <c r="E734" s="6">
        <v>732</v>
      </c>
      <c r="F734" s="17">
        <f t="shared" si="11"/>
        <v>1.2631531101494888</v>
      </c>
    </row>
    <row r="735" spans="5:6">
      <c r="E735" s="6">
        <v>733</v>
      </c>
      <c r="F735" s="17">
        <f t="shared" si="11"/>
        <v>1.2623726718498578</v>
      </c>
    </row>
    <row r="736" spans="5:6">
      <c r="E736" s="6">
        <v>734</v>
      </c>
      <c r="F736" s="17">
        <f t="shared" si="11"/>
        <v>1.2615907349385596</v>
      </c>
    </row>
    <row r="737" spans="5:6">
      <c r="E737" s="6">
        <v>735</v>
      </c>
      <c r="F737" s="17">
        <f t="shared" si="11"/>
        <v>1.2608073090902399</v>
      </c>
    </row>
    <row r="738" spans="5:6">
      <c r="E738" s="6">
        <v>736</v>
      </c>
      <c r="F738" s="17">
        <f t="shared" si="11"/>
        <v>1.2600224039426808</v>
      </c>
    </row>
    <row r="739" spans="5:6">
      <c r="E739" s="6">
        <v>737</v>
      </c>
      <c r="F739" s="17">
        <f t="shared" si="11"/>
        <v>1.259236029096926</v>
      </c>
    </row>
    <row r="740" spans="5:6">
      <c r="E740" s="6">
        <v>738</v>
      </c>
      <c r="F740" s="17">
        <f t="shared" si="11"/>
        <v>1.2584481941174064</v>
      </c>
    </row>
    <row r="741" spans="5:6">
      <c r="E741" s="6">
        <v>739</v>
      </c>
      <c r="F741" s="17">
        <f t="shared" si="11"/>
        <v>1.2576589085320629</v>
      </c>
    </row>
    <row r="742" spans="5:6">
      <c r="E742" s="6">
        <v>740</v>
      </c>
      <c r="F742" s="17">
        <f t="shared" si="11"/>
        <v>1.256868181832471</v>
      </c>
    </row>
    <row r="743" spans="5:6">
      <c r="E743" s="6">
        <v>741</v>
      </c>
      <c r="F743" s="17">
        <f t="shared" si="11"/>
        <v>1.256076023473963</v>
      </c>
    </row>
    <row r="744" spans="5:6">
      <c r="E744" s="6">
        <v>742</v>
      </c>
      <c r="F744" s="17">
        <f t="shared" si="11"/>
        <v>1.255282442875753</v>
      </c>
    </row>
    <row r="745" spans="5:6">
      <c r="E745" s="6">
        <v>743</v>
      </c>
      <c r="F745" s="17">
        <f t="shared" si="11"/>
        <v>1.2544874494210576</v>
      </c>
    </row>
    <row r="746" spans="5:6">
      <c r="E746" s="6">
        <v>744</v>
      </c>
      <c r="F746" s="17">
        <f t="shared" si="11"/>
        <v>1.2536910524572173</v>
      </c>
    </row>
    <row r="747" spans="5:6">
      <c r="E747" s="6">
        <v>745</v>
      </c>
      <c r="F747" s="17">
        <f t="shared" si="11"/>
        <v>1.2528932612958217</v>
      </c>
    </row>
    <row r="748" spans="5:6">
      <c r="E748" s="6">
        <v>746</v>
      </c>
      <c r="F748" s="17">
        <f t="shared" si="11"/>
        <v>1.2520940852128266</v>
      </c>
    </row>
    <row r="749" spans="5:6">
      <c r="E749" s="6">
        <v>747</v>
      </c>
      <c r="F749" s="17">
        <f t="shared" si="11"/>
        <v>1.2512935334486781</v>
      </c>
    </row>
    <row r="750" spans="5:6">
      <c r="E750" s="6">
        <v>748</v>
      </c>
      <c r="F750" s="17">
        <f t="shared" si="11"/>
        <v>1.2504916152084311</v>
      </c>
    </row>
    <row r="751" spans="5:6">
      <c r="E751" s="6">
        <v>749</v>
      </c>
      <c r="F751" s="17">
        <f t="shared" si="11"/>
        <v>1.2496883396618708</v>
      </c>
    </row>
    <row r="752" spans="5:6">
      <c r="E752" s="6">
        <v>750</v>
      </c>
      <c r="F752" s="17">
        <f t="shared" si="11"/>
        <v>1.248883715943631</v>
      </c>
    </row>
    <row r="753" spans="5:6">
      <c r="E753" s="6">
        <v>751</v>
      </c>
      <c r="F753" s="17">
        <f t="shared" si="11"/>
        <v>1.248077753153316</v>
      </c>
    </row>
    <row r="754" spans="5:6">
      <c r="E754" s="6">
        <v>752</v>
      </c>
      <c r="F754" s="17">
        <f t="shared" si="11"/>
        <v>1.2472704603556157</v>
      </c>
    </row>
    <row r="755" spans="5:6">
      <c r="E755" s="6">
        <v>753</v>
      </c>
      <c r="F755" s="17">
        <f t="shared" si="11"/>
        <v>1.246461846580428</v>
      </c>
    </row>
    <row r="756" spans="5:6">
      <c r="E756" s="6">
        <v>754</v>
      </c>
      <c r="F756" s="17">
        <f t="shared" si="11"/>
        <v>1.2456519208229753</v>
      </c>
    </row>
    <row r="757" spans="5:6">
      <c r="E757" s="6">
        <v>755</v>
      </c>
      <c r="F757" s="17">
        <f t="shared" si="11"/>
        <v>1.2448406920439208</v>
      </c>
    </row>
    <row r="758" spans="5:6">
      <c r="E758" s="6">
        <v>756</v>
      </c>
      <c r="F758" s="17">
        <f t="shared" si="11"/>
        <v>1.2440281691694892</v>
      </c>
    </row>
    <row r="759" spans="5:6">
      <c r="E759" s="6">
        <v>757</v>
      </c>
      <c r="F759" s="17">
        <f t="shared" si="11"/>
        <v>1.2432143610915811</v>
      </c>
    </row>
    <row r="760" spans="5:6">
      <c r="E760" s="6">
        <v>758</v>
      </c>
      <c r="F760" s="17">
        <f t="shared" si="11"/>
        <v>1.24239927666789</v>
      </c>
    </row>
    <row r="761" spans="5:6">
      <c r="E761" s="6">
        <v>759</v>
      </c>
      <c r="F761" s="17">
        <f t="shared" si="11"/>
        <v>1.2415829247220209</v>
      </c>
    </row>
    <row r="762" spans="5:6">
      <c r="E762" s="6">
        <v>760</v>
      </c>
      <c r="F762" s="17">
        <f t="shared" si="11"/>
        <v>1.2407653140436024</v>
      </c>
    </row>
    <row r="763" spans="5:6">
      <c r="E763" s="6">
        <v>761</v>
      </c>
      <c r="F763" s="17">
        <f t="shared" si="11"/>
        <v>1.239946453388405</v>
      </c>
    </row>
    <row r="764" spans="5:6">
      <c r="E764" s="6">
        <v>762</v>
      </c>
      <c r="F764" s="17">
        <f t="shared" si="11"/>
        <v>1.2391263514784561</v>
      </c>
    </row>
    <row r="765" spans="5:6">
      <c r="E765" s="6">
        <v>763</v>
      </c>
      <c r="F765" s="17">
        <f t="shared" si="11"/>
        <v>1.2383050170021526</v>
      </c>
    </row>
    <row r="766" spans="5:6">
      <c r="E766" s="6">
        <v>764</v>
      </c>
      <c r="F766" s="17">
        <f t="shared" si="11"/>
        <v>1.2374824586143782</v>
      </c>
    </row>
    <row r="767" spans="5:6">
      <c r="E767" s="6">
        <v>765</v>
      </c>
      <c r="F767" s="17">
        <f t="shared" si="11"/>
        <v>1.2366586849366148</v>
      </c>
    </row>
    <row r="768" spans="5:6">
      <c r="E768" s="6">
        <v>766</v>
      </c>
      <c r="F768" s="17">
        <f t="shared" si="11"/>
        <v>1.2358337045570584</v>
      </c>
    </row>
    <row r="769" spans="5:6">
      <c r="E769" s="6">
        <v>767</v>
      </c>
      <c r="F769" s="17">
        <f t="shared" si="11"/>
        <v>1.2350075260307303</v>
      </c>
    </row>
    <row r="770" spans="5:6">
      <c r="E770" s="6">
        <v>768</v>
      </c>
      <c r="F770" s="17">
        <f t="shared" si="11"/>
        <v>1.2341801578795917</v>
      </c>
    </row>
    <row r="771" spans="5:6">
      <c r="E771" s="6">
        <v>769</v>
      </c>
      <c r="F771" s="17">
        <f t="shared" ref="F771:F834" si="12">4.07*(1-EXP((-0.008*E771)/4.07))*EXP((-0.005*E771)/4.07)</f>
        <v>1.2333516085926546</v>
      </c>
    </row>
    <row r="772" spans="5:6">
      <c r="E772" s="6">
        <v>770</v>
      </c>
      <c r="F772" s="17">
        <f t="shared" si="12"/>
        <v>1.2325218866260961</v>
      </c>
    </row>
    <row r="773" spans="5:6">
      <c r="E773" s="6">
        <v>771</v>
      </c>
      <c r="F773" s="17">
        <f t="shared" si="12"/>
        <v>1.2316910004033677</v>
      </c>
    </row>
    <row r="774" spans="5:6">
      <c r="E774" s="6">
        <v>772</v>
      </c>
      <c r="F774" s="17">
        <f t="shared" si="12"/>
        <v>1.2308589583153089</v>
      </c>
    </row>
    <row r="775" spans="5:6">
      <c r="E775" s="6">
        <v>773</v>
      </c>
      <c r="F775" s="17">
        <f t="shared" si="12"/>
        <v>1.2300257687202567</v>
      </c>
    </row>
    <row r="776" spans="5:6">
      <c r="E776" s="6">
        <v>774</v>
      </c>
      <c r="F776" s="17">
        <f t="shared" si="12"/>
        <v>1.2291914399441572</v>
      </c>
    </row>
    <row r="777" spans="5:6">
      <c r="E777" s="6">
        <v>775</v>
      </c>
      <c r="F777" s="17">
        <f t="shared" si="12"/>
        <v>1.2283559802806756</v>
      </c>
    </row>
    <row r="778" spans="5:6">
      <c r="E778" s="6">
        <v>776</v>
      </c>
      <c r="F778" s="17">
        <f t="shared" si="12"/>
        <v>1.2275193979913064</v>
      </c>
    </row>
    <row r="779" spans="5:6">
      <c r="E779" s="6">
        <v>777</v>
      </c>
      <c r="F779" s="17">
        <f t="shared" si="12"/>
        <v>1.2266817013054825</v>
      </c>
    </row>
    <row r="780" spans="5:6">
      <c r="E780" s="6">
        <v>778</v>
      </c>
      <c r="F780" s="17">
        <f t="shared" si="12"/>
        <v>1.2258428984206859</v>
      </c>
    </row>
    <row r="781" spans="5:6">
      <c r="E781" s="6">
        <v>779</v>
      </c>
      <c r="F781" s="17">
        <f t="shared" si="12"/>
        <v>1.2250029975025538</v>
      </c>
    </row>
    <row r="782" spans="5:6">
      <c r="E782" s="6">
        <v>780</v>
      </c>
      <c r="F782" s="17">
        <f t="shared" si="12"/>
        <v>1.2241620066849901</v>
      </c>
    </row>
    <row r="783" spans="5:6">
      <c r="E783" s="6">
        <v>781</v>
      </c>
      <c r="F783" s="17">
        <f t="shared" si="12"/>
        <v>1.2233199340702721</v>
      </c>
    </row>
    <row r="784" spans="5:6">
      <c r="E784" s="6">
        <v>782</v>
      </c>
      <c r="F784" s="17">
        <f t="shared" si="12"/>
        <v>1.2224767877291585</v>
      </c>
    </row>
    <row r="785" spans="5:6">
      <c r="E785" s="6">
        <v>783</v>
      </c>
      <c r="F785" s="17">
        <f t="shared" si="12"/>
        <v>1.2216325757009969</v>
      </c>
    </row>
    <row r="786" spans="5:6">
      <c r="E786" s="6">
        <v>784</v>
      </c>
      <c r="F786" s="17">
        <f t="shared" si="12"/>
        <v>1.2207873059938315</v>
      </c>
    </row>
    <row r="787" spans="5:6">
      <c r="E787" s="6">
        <v>785</v>
      </c>
      <c r="F787" s="17">
        <f t="shared" si="12"/>
        <v>1.2199409865845088</v>
      </c>
    </row>
    <row r="788" spans="5:6">
      <c r="E788" s="6">
        <v>786</v>
      </c>
      <c r="F788" s="17">
        <f t="shared" si="12"/>
        <v>1.219093625418785</v>
      </c>
    </row>
    <row r="789" spans="5:6">
      <c r="E789" s="6">
        <v>787</v>
      </c>
      <c r="F789" s="17">
        <f t="shared" si="12"/>
        <v>1.218245230411432</v>
      </c>
    </row>
    <row r="790" spans="5:6">
      <c r="E790" s="6">
        <v>788</v>
      </c>
      <c r="F790" s="17">
        <f t="shared" si="12"/>
        <v>1.2173958094463424</v>
      </c>
    </row>
    <row r="791" spans="5:6">
      <c r="E791" s="6">
        <v>789</v>
      </c>
      <c r="F791" s="17">
        <f t="shared" si="12"/>
        <v>1.2165453703766351</v>
      </c>
    </row>
    <row r="792" spans="5:6">
      <c r="E792" s="6">
        <v>790</v>
      </c>
      <c r="F792" s="17">
        <f t="shared" si="12"/>
        <v>1.2156939210247619</v>
      </c>
    </row>
    <row r="793" spans="5:6">
      <c r="E793" s="6">
        <v>791</v>
      </c>
      <c r="F793" s="17">
        <f t="shared" si="12"/>
        <v>1.2148414691826095</v>
      </c>
    </row>
    <row r="794" spans="5:6">
      <c r="E794" s="6">
        <v>792</v>
      </c>
      <c r="F794" s="17">
        <f t="shared" si="12"/>
        <v>1.2139880226116062</v>
      </c>
    </row>
    <row r="795" spans="5:6">
      <c r="E795" s="6">
        <v>793</v>
      </c>
      <c r="F795" s="17">
        <f t="shared" si="12"/>
        <v>1.2131335890428243</v>
      </c>
    </row>
    <row r="796" spans="5:6">
      <c r="E796" s="6">
        <v>794</v>
      </c>
      <c r="F796" s="17">
        <f t="shared" si="12"/>
        <v>1.2122781761770858</v>
      </c>
    </row>
    <row r="797" spans="5:6">
      <c r="E797" s="6">
        <v>795</v>
      </c>
      <c r="F797" s="17">
        <f t="shared" si="12"/>
        <v>1.2114217916850627</v>
      </c>
    </row>
    <row r="798" spans="5:6">
      <c r="E798" s="6">
        <v>796</v>
      </c>
      <c r="F798" s="17">
        <f t="shared" si="12"/>
        <v>1.2105644432073828</v>
      </c>
    </row>
    <row r="799" spans="5:6">
      <c r="E799" s="6">
        <v>797</v>
      </c>
      <c r="F799" s="17">
        <f t="shared" si="12"/>
        <v>1.2097061383547318</v>
      </c>
    </row>
    <row r="800" spans="5:6">
      <c r="E800" s="6">
        <v>798</v>
      </c>
      <c r="F800" s="17">
        <f t="shared" si="12"/>
        <v>1.2088468847079537</v>
      </c>
    </row>
    <row r="801" spans="5:6">
      <c r="E801" s="6">
        <v>799</v>
      </c>
      <c r="F801" s="17">
        <f t="shared" si="12"/>
        <v>1.2079866898181557</v>
      </c>
    </row>
    <row r="802" spans="5:6">
      <c r="E802" s="6">
        <v>800</v>
      </c>
      <c r="F802" s="17">
        <f t="shared" si="12"/>
        <v>1.2071255612068077</v>
      </c>
    </row>
    <row r="803" spans="5:6">
      <c r="E803" s="6">
        <v>801</v>
      </c>
      <c r="F803" s="17">
        <f t="shared" si="12"/>
        <v>1.2062635063658442</v>
      </c>
    </row>
    <row r="804" spans="5:6">
      <c r="E804" s="6">
        <v>802</v>
      </c>
      <c r="F804" s="17">
        <f t="shared" si="12"/>
        <v>1.2054005327577662</v>
      </c>
    </row>
    <row r="805" spans="5:6">
      <c r="E805" s="6">
        <v>803</v>
      </c>
      <c r="F805" s="17">
        <f t="shared" si="12"/>
        <v>1.2045366478157402</v>
      </c>
    </row>
    <row r="806" spans="5:6">
      <c r="E806" s="6">
        <v>804</v>
      </c>
      <c r="F806" s="17">
        <f t="shared" si="12"/>
        <v>1.2036718589436994</v>
      </c>
    </row>
    <row r="807" spans="5:6">
      <c r="E807" s="6">
        <v>805</v>
      </c>
      <c r="F807" s="17">
        <f t="shared" si="12"/>
        <v>1.2028061735164459</v>
      </c>
    </row>
    <row r="808" spans="5:6">
      <c r="E808" s="6">
        <v>806</v>
      </c>
      <c r="F808" s="17">
        <f t="shared" si="12"/>
        <v>1.2019395988797454</v>
      </c>
    </row>
    <row r="809" spans="5:6">
      <c r="E809" s="6">
        <v>807</v>
      </c>
      <c r="F809" s="17">
        <f t="shared" si="12"/>
        <v>1.2010721423504316</v>
      </c>
    </row>
    <row r="810" spans="5:6">
      <c r="E810" s="6">
        <v>808</v>
      </c>
      <c r="F810" s="17">
        <f t="shared" si="12"/>
        <v>1.2002038112165012</v>
      </c>
    </row>
    <row r="811" spans="5:6">
      <c r="E811" s="6">
        <v>809</v>
      </c>
      <c r="F811" s="17">
        <f t="shared" si="12"/>
        <v>1.199334612737216</v>
      </c>
    </row>
    <row r="812" spans="5:6">
      <c r="E812" s="6">
        <v>810</v>
      </c>
      <c r="F812" s="17">
        <f t="shared" si="12"/>
        <v>1.1984645541431995</v>
      </c>
    </row>
    <row r="813" spans="5:6">
      <c r="E813" s="6">
        <v>811</v>
      </c>
      <c r="F813" s="17">
        <f t="shared" si="12"/>
        <v>1.1975936426365341</v>
      </c>
    </row>
    <row r="814" spans="5:6">
      <c r="E814" s="6">
        <v>812</v>
      </c>
      <c r="F814" s="17">
        <f t="shared" si="12"/>
        <v>1.1967218853908614</v>
      </c>
    </row>
    <row r="815" spans="5:6">
      <c r="E815" s="6">
        <v>813</v>
      </c>
      <c r="F815" s="17">
        <f t="shared" si="12"/>
        <v>1.1958492895514776</v>
      </c>
    </row>
    <row r="816" spans="5:6">
      <c r="E816" s="6">
        <v>814</v>
      </c>
      <c r="F816" s="17">
        <f t="shared" si="12"/>
        <v>1.1949758622354316</v>
      </c>
    </row>
    <row r="817" spans="5:6">
      <c r="E817" s="6">
        <v>815</v>
      </c>
      <c r="F817" s="17">
        <f t="shared" si="12"/>
        <v>1.19410161053162</v>
      </c>
    </row>
    <row r="818" spans="5:6">
      <c r="E818" s="6">
        <v>816</v>
      </c>
      <c r="F818" s="17">
        <f t="shared" si="12"/>
        <v>1.1932265415008865</v>
      </c>
    </row>
    <row r="819" spans="5:6">
      <c r="E819" s="6">
        <v>817</v>
      </c>
      <c r="F819" s="17">
        <f t="shared" si="12"/>
        <v>1.1923506621761155</v>
      </c>
    </row>
    <row r="820" spans="5:6">
      <c r="E820" s="6">
        <v>818</v>
      </c>
      <c r="F820" s="17">
        <f t="shared" si="12"/>
        <v>1.1914739795623304</v>
      </c>
    </row>
    <row r="821" spans="5:6">
      <c r="E821" s="6">
        <v>819</v>
      </c>
      <c r="F821" s="17">
        <f t="shared" si="12"/>
        <v>1.1905965006367856</v>
      </c>
    </row>
    <row r="822" spans="5:6">
      <c r="E822" s="6">
        <v>820</v>
      </c>
      <c r="F822" s="17">
        <f t="shared" si="12"/>
        <v>1.1897182323490656</v>
      </c>
    </row>
    <row r="823" spans="5:6">
      <c r="E823" s="6">
        <v>821</v>
      </c>
      <c r="F823" s="17">
        <f t="shared" si="12"/>
        <v>1.1888391816211767</v>
      </c>
    </row>
    <row r="824" spans="5:6">
      <c r="E824" s="6">
        <v>822</v>
      </c>
      <c r="F824" s="17">
        <f t="shared" si="12"/>
        <v>1.1879593553476437</v>
      </c>
    </row>
    <row r="825" spans="5:6">
      <c r="E825" s="6">
        <v>823</v>
      </c>
      <c r="F825" s="17">
        <f t="shared" si="12"/>
        <v>1.1870787603956043</v>
      </c>
    </row>
    <row r="826" spans="5:6">
      <c r="E826" s="6">
        <v>824</v>
      </c>
      <c r="F826" s="17">
        <f t="shared" si="12"/>
        <v>1.1861974036049008</v>
      </c>
    </row>
    <row r="827" spans="5:6">
      <c r="E827" s="6">
        <v>825</v>
      </c>
      <c r="F827" s="17">
        <f t="shared" si="12"/>
        <v>1.1853152917881755</v>
      </c>
    </row>
    <row r="828" spans="5:6">
      <c r="E828" s="6">
        <v>826</v>
      </c>
      <c r="F828" s="17">
        <f t="shared" si="12"/>
        <v>1.1844324317309638</v>
      </c>
    </row>
    <row r="829" spans="5:6">
      <c r="E829" s="6">
        <v>827</v>
      </c>
      <c r="F829" s="17">
        <f t="shared" si="12"/>
        <v>1.183548830191788</v>
      </c>
    </row>
    <row r="830" spans="5:6">
      <c r="E830" s="6">
        <v>828</v>
      </c>
      <c r="F830" s="17">
        <f t="shared" si="12"/>
        <v>1.1826644939022484</v>
      </c>
    </row>
    <row r="831" spans="5:6">
      <c r="E831" s="6">
        <v>829</v>
      </c>
      <c r="F831" s="17">
        <f t="shared" si="12"/>
        <v>1.1817794295671165</v>
      </c>
    </row>
    <row r="832" spans="5:6">
      <c r="E832" s="6">
        <v>830</v>
      </c>
      <c r="F832" s="17">
        <f t="shared" si="12"/>
        <v>1.180893643864428</v>
      </c>
    </row>
    <row r="833" spans="5:6">
      <c r="E833" s="6">
        <v>831</v>
      </c>
      <c r="F833" s="17">
        <f t="shared" si="12"/>
        <v>1.1800071434455732</v>
      </c>
    </row>
    <row r="834" spans="5:6">
      <c r="E834" s="6">
        <v>832</v>
      </c>
      <c r="F834" s="17">
        <f t="shared" si="12"/>
        <v>1.1791199349353896</v>
      </c>
    </row>
    <row r="835" spans="5:6">
      <c r="E835" s="6">
        <v>833</v>
      </c>
      <c r="F835" s="17">
        <f t="shared" ref="F835:F898" si="13">4.07*(1-EXP((-0.008*E835)/4.07))*EXP((-0.005*E835)/4.07)</f>
        <v>1.1782320249322524</v>
      </c>
    </row>
    <row r="836" spans="5:6">
      <c r="E836" s="6">
        <v>834</v>
      </c>
      <c r="F836" s="17">
        <f t="shared" si="13"/>
        <v>1.1773434200081663</v>
      </c>
    </row>
    <row r="837" spans="5:6">
      <c r="E837" s="6">
        <v>835</v>
      </c>
      <c r="F837" s="17">
        <f t="shared" si="13"/>
        <v>1.1764541267088549</v>
      </c>
    </row>
    <row r="838" spans="5:6">
      <c r="E838" s="6">
        <v>836</v>
      </c>
      <c r="F838" s="17">
        <f t="shared" si="13"/>
        <v>1.175564151553852</v>
      </c>
    </row>
    <row r="839" spans="5:6">
      <c r="E839" s="6">
        <v>837</v>
      </c>
      <c r="F839" s="17">
        <f t="shared" si="13"/>
        <v>1.1746735010365918</v>
      </c>
    </row>
    <row r="840" spans="5:6">
      <c r="E840" s="6">
        <v>838</v>
      </c>
      <c r="F840" s="17">
        <f t="shared" si="13"/>
        <v>1.1737821816244982</v>
      </c>
    </row>
    <row r="841" spans="5:6">
      <c r="E841" s="6">
        <v>839</v>
      </c>
      <c r="F841" s="17">
        <f t="shared" si="13"/>
        <v>1.1728901997590746</v>
      </c>
    </row>
    <row r="842" spans="5:6">
      <c r="E842" s="6">
        <v>840</v>
      </c>
      <c r="F842" s="17">
        <f t="shared" si="13"/>
        <v>1.1719975618559915</v>
      </c>
    </row>
    <row r="843" spans="5:6">
      <c r="E843" s="6">
        <v>841</v>
      </c>
      <c r="F843" s="17">
        <f t="shared" si="13"/>
        <v>1.1711042743051776</v>
      </c>
    </row>
    <row r="844" spans="5:6">
      <c r="E844" s="6">
        <v>842</v>
      </c>
      <c r="F844" s="17">
        <f t="shared" si="13"/>
        <v>1.1702103434709075</v>
      </c>
    </row>
    <row r="845" spans="5:6">
      <c r="E845" s="6">
        <v>843</v>
      </c>
      <c r="F845" s="17">
        <f t="shared" si="13"/>
        <v>1.1693157756918897</v>
      </c>
    </row>
    <row r="846" spans="5:6">
      <c r="E846" s="6">
        <v>844</v>
      </c>
      <c r="F846" s="17">
        <f t="shared" si="13"/>
        <v>1.168420577281355</v>
      </c>
    </row>
    <row r="847" spans="5:6">
      <c r="E847" s="6">
        <v>845</v>
      </c>
      <c r="F847" s="17">
        <f t="shared" si="13"/>
        <v>1.1675247545271439</v>
      </c>
    </row>
    <row r="848" spans="5:6">
      <c r="E848" s="6">
        <v>846</v>
      </c>
      <c r="F848" s="17">
        <f t="shared" si="13"/>
        <v>1.1666283136917934</v>
      </c>
    </row>
    <row r="849" spans="5:6">
      <c r="E849" s="6">
        <v>847</v>
      </c>
      <c r="F849" s="17">
        <f t="shared" si="13"/>
        <v>1.1657312610126271</v>
      </c>
    </row>
    <row r="850" spans="5:6">
      <c r="E850" s="6">
        <v>848</v>
      </c>
      <c r="F850" s="17">
        <f t="shared" si="13"/>
        <v>1.1648336027018373</v>
      </c>
    </row>
    <row r="851" spans="5:6">
      <c r="E851" s="6">
        <v>849</v>
      </c>
      <c r="F851" s="17">
        <f t="shared" si="13"/>
        <v>1.1639353449465759</v>
      </c>
    </row>
    <row r="852" spans="5:6">
      <c r="E852" s="6">
        <v>850</v>
      </c>
      <c r="F852" s="17">
        <f t="shared" si="13"/>
        <v>1.1630364939090376</v>
      </c>
    </row>
    <row r="853" spans="5:6">
      <c r="E853" s="6">
        <v>851</v>
      </c>
      <c r="F853" s="17">
        <f t="shared" si="13"/>
        <v>1.1621370557265482</v>
      </c>
    </row>
    <row r="854" spans="5:6">
      <c r="E854" s="6">
        <v>852</v>
      </c>
      <c r="F854" s="17">
        <f t="shared" si="13"/>
        <v>1.1612370365116489</v>
      </c>
    </row>
    <row r="855" spans="5:6">
      <c r="E855" s="6">
        <v>853</v>
      </c>
      <c r="F855" s="17">
        <f t="shared" si="13"/>
        <v>1.1603364423521823</v>
      </c>
    </row>
    <row r="856" spans="5:6">
      <c r="E856" s="6">
        <v>854</v>
      </c>
      <c r="F856" s="17">
        <f t="shared" si="13"/>
        <v>1.1594352793113769</v>
      </c>
    </row>
    <row r="857" spans="5:6">
      <c r="E857" s="6">
        <v>855</v>
      </c>
      <c r="F857" s="17">
        <f t="shared" si="13"/>
        <v>1.1585335534279331</v>
      </c>
    </row>
    <row r="858" spans="5:6">
      <c r="E858" s="6">
        <v>856</v>
      </c>
      <c r="F858" s="17">
        <f t="shared" si="13"/>
        <v>1.1576312707161074</v>
      </c>
    </row>
    <row r="859" spans="5:6">
      <c r="E859" s="6">
        <v>857</v>
      </c>
      <c r="F859" s="17">
        <f t="shared" si="13"/>
        <v>1.1567284371657958</v>
      </c>
    </row>
    <row r="860" spans="5:6">
      <c r="E860" s="6">
        <v>858</v>
      </c>
      <c r="F860" s="17">
        <f t="shared" si="13"/>
        <v>1.1558250587426182</v>
      </c>
    </row>
    <row r="861" spans="5:6">
      <c r="E861" s="6">
        <v>859</v>
      </c>
      <c r="F861" s="17">
        <f t="shared" si="13"/>
        <v>1.1549211413880043</v>
      </c>
    </row>
    <row r="862" spans="5:6">
      <c r="E862" s="6">
        <v>860</v>
      </c>
      <c r="F862" s="17">
        <f t="shared" si="13"/>
        <v>1.1540166910192731</v>
      </c>
    </row>
    <row r="863" spans="5:6">
      <c r="E863" s="6">
        <v>861</v>
      </c>
      <c r="F863" s="17">
        <f t="shared" si="13"/>
        <v>1.1531117135297198</v>
      </c>
    </row>
    <row r="864" spans="5:6">
      <c r="E864" s="6">
        <v>862</v>
      </c>
      <c r="F864" s="17">
        <f t="shared" si="13"/>
        <v>1.1522062147886964</v>
      </c>
    </row>
    <row r="865" spans="5:6">
      <c r="E865" s="6">
        <v>863</v>
      </c>
      <c r="F865" s="17">
        <f t="shared" si="13"/>
        <v>1.1513002006416966</v>
      </c>
    </row>
    <row r="866" spans="5:6">
      <c r="E866" s="6">
        <v>864</v>
      </c>
      <c r="F866" s="17">
        <f t="shared" si="13"/>
        <v>1.1503936769104355</v>
      </c>
    </row>
    <row r="867" spans="5:6">
      <c r="E867" s="6">
        <v>865</v>
      </c>
      <c r="F867" s="17">
        <f t="shared" si="13"/>
        <v>1.149486649392933</v>
      </c>
    </row>
    <row r="868" spans="5:6">
      <c r="E868" s="6">
        <v>866</v>
      </c>
      <c r="F868" s="17">
        <f t="shared" si="13"/>
        <v>1.1485791238635967</v>
      </c>
    </row>
    <row r="869" spans="5:6">
      <c r="E869" s="6">
        <v>867</v>
      </c>
      <c r="F869" s="17">
        <f t="shared" si="13"/>
        <v>1.1476711060733025</v>
      </c>
    </row>
    <row r="870" spans="5:6">
      <c r="E870" s="6">
        <v>868</v>
      </c>
      <c r="F870" s="17">
        <f t="shared" si="13"/>
        <v>1.1467626017494748</v>
      </c>
    </row>
    <row r="871" spans="5:6">
      <c r="E871" s="6">
        <v>869</v>
      </c>
      <c r="F871" s="17">
        <f t="shared" si="13"/>
        <v>1.1458536165961697</v>
      </c>
    </row>
    <row r="872" spans="5:6">
      <c r="E872" s="6">
        <v>870</v>
      </c>
      <c r="F872" s="17">
        <f t="shared" si="13"/>
        <v>1.1449441562941542</v>
      </c>
    </row>
    <row r="873" spans="5:6">
      <c r="E873" s="6">
        <v>871</v>
      </c>
      <c r="F873" s="17">
        <f t="shared" si="13"/>
        <v>1.1440342265009884</v>
      </c>
    </row>
    <row r="874" spans="5:6">
      <c r="E874" s="6">
        <v>872</v>
      </c>
      <c r="F874" s="17">
        <f t="shared" si="13"/>
        <v>1.143123832851104</v>
      </c>
    </row>
    <row r="875" spans="5:6">
      <c r="E875" s="6">
        <v>873</v>
      </c>
      <c r="F875" s="17">
        <f t="shared" si="13"/>
        <v>1.1422129809558843</v>
      </c>
    </row>
    <row r="876" spans="5:6">
      <c r="E876" s="6">
        <v>874</v>
      </c>
      <c r="F876" s="17">
        <f t="shared" si="13"/>
        <v>1.1413016764037456</v>
      </c>
    </row>
    <row r="877" spans="5:6">
      <c r="E877" s="6">
        <v>875</v>
      </c>
      <c r="F877" s="17">
        <f t="shared" si="13"/>
        <v>1.1403899247602156</v>
      </c>
    </row>
    <row r="878" spans="5:6">
      <c r="E878" s="6">
        <v>876</v>
      </c>
      <c r="F878" s="17">
        <f t="shared" si="13"/>
        <v>1.1394777315680129</v>
      </c>
    </row>
    <row r="879" spans="5:6">
      <c r="E879" s="6">
        <v>877</v>
      </c>
      <c r="F879" s="17">
        <f t="shared" si="13"/>
        <v>1.1385651023471244</v>
      </c>
    </row>
    <row r="880" spans="5:6">
      <c r="E880" s="6">
        <v>878</v>
      </c>
      <c r="F880" s="17">
        <f t="shared" si="13"/>
        <v>1.1376520425948873</v>
      </c>
    </row>
    <row r="881" spans="5:6">
      <c r="E881" s="6">
        <v>879</v>
      </c>
      <c r="F881" s="17">
        <f t="shared" si="13"/>
        <v>1.1367385577860636</v>
      </c>
    </row>
    <row r="882" spans="5:6">
      <c r="E882" s="6">
        <v>880</v>
      </c>
      <c r="F882" s="17">
        <f t="shared" si="13"/>
        <v>1.1358246533729226</v>
      </c>
    </row>
    <row r="883" spans="5:6">
      <c r="E883" s="6">
        <v>881</v>
      </c>
      <c r="F883" s="17">
        <f t="shared" si="13"/>
        <v>1.1349103347853147</v>
      </c>
    </row>
    <row r="884" spans="5:6">
      <c r="E884" s="6">
        <v>882</v>
      </c>
      <c r="F884" s="17">
        <f t="shared" si="13"/>
        <v>1.1339956074307513</v>
      </c>
    </row>
    <row r="885" spans="5:6">
      <c r="E885" s="6">
        <v>883</v>
      </c>
      <c r="F885" s="17">
        <f t="shared" si="13"/>
        <v>1.1330804766944818</v>
      </c>
    </row>
    <row r="886" spans="5:6">
      <c r="E886" s="6">
        <v>884</v>
      </c>
      <c r="F886" s="17">
        <f t="shared" si="13"/>
        <v>1.1321649479395706</v>
      </c>
    </row>
    <row r="887" spans="5:6">
      <c r="E887" s="6">
        <v>885</v>
      </c>
      <c r="F887" s="17">
        <f t="shared" si="13"/>
        <v>1.1312490265069752</v>
      </c>
    </row>
    <row r="888" spans="5:6">
      <c r="E888" s="6">
        <v>886</v>
      </c>
      <c r="F888" s="17">
        <f t="shared" si="13"/>
        <v>1.1303327177156197</v>
      </c>
    </row>
    <row r="889" spans="5:6">
      <c r="E889" s="6">
        <v>887</v>
      </c>
      <c r="F889" s="17">
        <f t="shared" si="13"/>
        <v>1.1294160268624749</v>
      </c>
    </row>
    <row r="890" spans="5:6">
      <c r="E890" s="6">
        <v>888</v>
      </c>
      <c r="F890" s="17">
        <f t="shared" si="13"/>
        <v>1.1284989592226329</v>
      </c>
    </row>
    <row r="891" spans="5:6">
      <c r="E891" s="6">
        <v>889</v>
      </c>
      <c r="F891" s="17">
        <f t="shared" si="13"/>
        <v>1.1275815200493813</v>
      </c>
    </row>
    <row r="892" spans="5:6">
      <c r="E892" s="6">
        <v>890</v>
      </c>
      <c r="F892" s="17">
        <f t="shared" si="13"/>
        <v>1.1266637145742822</v>
      </c>
    </row>
    <row r="893" spans="5:6">
      <c r="E893" s="6">
        <v>891</v>
      </c>
      <c r="F893" s="17">
        <f t="shared" si="13"/>
        <v>1.1257455480072449</v>
      </c>
    </row>
    <row r="894" spans="5:6">
      <c r="E894" s="6">
        <v>892</v>
      </c>
      <c r="F894" s="17">
        <f t="shared" si="13"/>
        <v>1.1248270255366024</v>
      </c>
    </row>
    <row r="895" spans="5:6">
      <c r="E895" s="6">
        <v>893</v>
      </c>
      <c r="F895" s="17">
        <f t="shared" si="13"/>
        <v>1.123908152329185</v>
      </c>
    </row>
    <row r="896" spans="5:6">
      <c r="E896" s="6">
        <v>894</v>
      </c>
      <c r="F896" s="17">
        <f t="shared" si="13"/>
        <v>1.1229889335303973</v>
      </c>
    </row>
    <row r="897" spans="5:6">
      <c r="E897" s="6">
        <v>895</v>
      </c>
      <c r="F897" s="17">
        <f t="shared" si="13"/>
        <v>1.1220693742642898</v>
      </c>
    </row>
    <row r="898" spans="5:6">
      <c r="E898" s="6">
        <v>896</v>
      </c>
      <c r="F898" s="17">
        <f t="shared" si="13"/>
        <v>1.1211494796336354</v>
      </c>
    </row>
    <row r="899" spans="5:6">
      <c r="E899" s="6">
        <v>897</v>
      </c>
      <c r="F899" s="17">
        <f t="shared" ref="F899:F962" si="14">4.07*(1-EXP((-0.008*E899)/4.07))*EXP((-0.005*E899)/4.07)</f>
        <v>1.1202292547200021</v>
      </c>
    </row>
    <row r="900" spans="5:6">
      <c r="E900" s="6">
        <v>898</v>
      </c>
      <c r="F900" s="17">
        <f t="shared" si="14"/>
        <v>1.1193087045838261</v>
      </c>
    </row>
    <row r="901" spans="5:6">
      <c r="E901" s="6">
        <v>899</v>
      </c>
      <c r="F901" s="17">
        <f t="shared" si="14"/>
        <v>1.1183878342644875</v>
      </c>
    </row>
    <row r="902" spans="5:6">
      <c r="E902" s="6">
        <v>900</v>
      </c>
      <c r="F902" s="17">
        <f t="shared" si="14"/>
        <v>1.1174666487803808</v>
      </c>
    </row>
    <row r="903" spans="5:6">
      <c r="E903" s="6">
        <v>901</v>
      </c>
      <c r="F903" s="17">
        <f t="shared" si="14"/>
        <v>1.1165451531289894</v>
      </c>
    </row>
    <row r="904" spans="5:6">
      <c r="E904" s="6">
        <v>902</v>
      </c>
      <c r="F904" s="17">
        <f t="shared" si="14"/>
        <v>1.1156233522869585</v>
      </c>
    </row>
    <row r="905" spans="5:6">
      <c r="E905" s="6">
        <v>903</v>
      </c>
      <c r="F905" s="17">
        <f t="shared" si="14"/>
        <v>1.1147012512101659</v>
      </c>
    </row>
    <row r="906" spans="5:6">
      <c r="E906" s="6">
        <v>904</v>
      </c>
      <c r="F906" s="17">
        <f t="shared" si="14"/>
        <v>1.1137788548337975</v>
      </c>
    </row>
    <row r="907" spans="5:6">
      <c r="E907" s="6">
        <v>905</v>
      </c>
      <c r="F907" s="17">
        <f t="shared" si="14"/>
        <v>1.1128561680724152</v>
      </c>
    </row>
    <row r="908" spans="5:6">
      <c r="E908" s="6">
        <v>906</v>
      </c>
      <c r="F908" s="17">
        <f t="shared" si="14"/>
        <v>1.1119331958200316</v>
      </c>
    </row>
    <row r="909" spans="5:6">
      <c r="E909" s="6">
        <v>907</v>
      </c>
      <c r="F909" s="17">
        <f t="shared" si="14"/>
        <v>1.1110099429501805</v>
      </c>
    </row>
    <row r="910" spans="5:6">
      <c r="E910" s="6">
        <v>908</v>
      </c>
      <c r="F910" s="17">
        <f t="shared" si="14"/>
        <v>1.1100864143159874</v>
      </c>
    </row>
    <row r="911" spans="5:6">
      <c r="E911" s="6">
        <v>909</v>
      </c>
      <c r="F911" s="17">
        <f t="shared" si="14"/>
        <v>1.1091626147502431</v>
      </c>
    </row>
    <row r="912" spans="5:6">
      <c r="E912" s="6">
        <v>910</v>
      </c>
      <c r="F912" s="17">
        <f t="shared" si="14"/>
        <v>1.108238549065472</v>
      </c>
    </row>
    <row r="913" spans="5:6">
      <c r="E913" s="6">
        <v>911</v>
      </c>
      <c r="F913" s="17">
        <f t="shared" si="14"/>
        <v>1.1073142220540031</v>
      </c>
    </row>
    <row r="914" spans="5:6">
      <c r="E914" s="6">
        <v>912</v>
      </c>
      <c r="F914" s="17">
        <f t="shared" si="14"/>
        <v>1.1063896384880407</v>
      </c>
    </row>
    <row r="915" spans="5:6">
      <c r="E915" s="6">
        <v>913</v>
      </c>
      <c r="F915" s="17">
        <f t="shared" si="14"/>
        <v>1.1054648031197361</v>
      </c>
    </row>
    <row r="916" spans="5:6">
      <c r="E916" s="6">
        <v>914</v>
      </c>
      <c r="F916" s="17">
        <f t="shared" si="14"/>
        <v>1.1045397206812548</v>
      </c>
    </row>
    <row r="917" spans="5:6">
      <c r="E917" s="6">
        <v>915</v>
      </c>
      <c r="F917" s="17">
        <f t="shared" si="14"/>
        <v>1.1036143958848474</v>
      </c>
    </row>
    <row r="918" spans="5:6">
      <c r="E918" s="6">
        <v>916</v>
      </c>
      <c r="F918" s="17">
        <f t="shared" si="14"/>
        <v>1.102688833422919</v>
      </c>
    </row>
    <row r="919" spans="5:6">
      <c r="E919" s="6">
        <v>917</v>
      </c>
      <c r="F919" s="17">
        <f t="shared" si="14"/>
        <v>1.1017630379680987</v>
      </c>
    </row>
    <row r="920" spans="5:6">
      <c r="E920" s="6">
        <v>918</v>
      </c>
      <c r="F920" s="17">
        <f t="shared" si="14"/>
        <v>1.1008370141733084</v>
      </c>
    </row>
    <row r="921" spans="5:6">
      <c r="E921" s="6">
        <v>919</v>
      </c>
      <c r="F921" s="17">
        <f t="shared" si="14"/>
        <v>1.0999107666718311</v>
      </c>
    </row>
    <row r="922" spans="5:6">
      <c r="E922" s="6">
        <v>920</v>
      </c>
      <c r="F922" s="17">
        <f t="shared" si="14"/>
        <v>1.0989843000773796</v>
      </c>
    </row>
    <row r="923" spans="5:6">
      <c r="E923" s="6">
        <v>921</v>
      </c>
      <c r="F923" s="17">
        <f t="shared" si="14"/>
        <v>1.0980576189841653</v>
      </c>
    </row>
    <row r="924" spans="5:6">
      <c r="E924" s="6">
        <v>922</v>
      </c>
      <c r="F924" s="17">
        <f t="shared" si="14"/>
        <v>1.0971307279669658</v>
      </c>
    </row>
    <row r="925" spans="5:6">
      <c r="E925" s="6">
        <v>923</v>
      </c>
      <c r="F925" s="17">
        <f t="shared" si="14"/>
        <v>1.0962036315811929</v>
      </c>
    </row>
    <row r="926" spans="5:6">
      <c r="E926" s="6">
        <v>924</v>
      </c>
      <c r="F926" s="17">
        <f t="shared" si="14"/>
        <v>1.0952763343629601</v>
      </c>
    </row>
    <row r="927" spans="5:6">
      <c r="E927" s="6">
        <v>925</v>
      </c>
      <c r="F927" s="17">
        <f t="shared" si="14"/>
        <v>1.09434884082915</v>
      </c>
    </row>
    <row r="928" spans="5:6">
      <c r="E928" s="6">
        <v>926</v>
      </c>
      <c r="F928" s="17">
        <f t="shared" si="14"/>
        <v>1.0934211554774818</v>
      </c>
    </row>
    <row r="929" spans="5:6">
      <c r="E929" s="6">
        <v>927</v>
      </c>
      <c r="F929" s="17">
        <f t="shared" si="14"/>
        <v>1.0924932827865774</v>
      </c>
    </row>
    <row r="930" spans="5:6">
      <c r="E930" s="6">
        <v>928</v>
      </c>
      <c r="F930" s="17">
        <f t="shared" si="14"/>
        <v>1.0915652272160297</v>
      </c>
    </row>
    <row r="931" spans="5:6">
      <c r="E931" s="6">
        <v>929</v>
      </c>
      <c r="F931" s="17">
        <f t="shared" si="14"/>
        <v>1.0906369932064675</v>
      </c>
    </row>
    <row r="932" spans="5:6">
      <c r="E932" s="6">
        <v>930</v>
      </c>
      <c r="F932" s="17">
        <f t="shared" si="14"/>
        <v>1.0897085851796227</v>
      </c>
    </row>
    <row r="933" spans="5:6">
      <c r="E933" s="6">
        <v>931</v>
      </c>
      <c r="F933" s="17">
        <f t="shared" si="14"/>
        <v>1.088780007538396</v>
      </c>
    </row>
    <row r="934" spans="5:6">
      <c r="E934" s="6">
        <v>932</v>
      </c>
      <c r="F934" s="17">
        <f t="shared" si="14"/>
        <v>1.0878512646669229</v>
      </c>
    </row>
    <row r="935" spans="5:6">
      <c r="E935" s="6">
        <v>933</v>
      </c>
      <c r="F935" s="17">
        <f t="shared" si="14"/>
        <v>1.0869223609306398</v>
      </c>
    </row>
    <row r="936" spans="5:6">
      <c r="E936" s="6">
        <v>934</v>
      </c>
      <c r="F936" s="17">
        <f t="shared" si="14"/>
        <v>1.0859933006763485</v>
      </c>
    </row>
    <row r="937" spans="5:6">
      <c r="E937" s="6">
        <v>935</v>
      </c>
      <c r="F937" s="17">
        <f t="shared" si="14"/>
        <v>1.0850640882322813</v>
      </c>
    </row>
    <row r="938" spans="5:6">
      <c r="E938" s="6">
        <v>936</v>
      </c>
      <c r="F938" s="17">
        <f t="shared" si="14"/>
        <v>1.0841347279081677</v>
      </c>
    </row>
    <row r="939" spans="5:6">
      <c r="E939" s="6">
        <v>937</v>
      </c>
      <c r="F939" s="17">
        <f t="shared" si="14"/>
        <v>1.0832052239952974</v>
      </c>
    </row>
    <row r="940" spans="5:6">
      <c r="E940" s="6">
        <v>938</v>
      </c>
      <c r="F940" s="17">
        <f t="shared" si="14"/>
        <v>1.0822755807665863</v>
      </c>
    </row>
    <row r="941" spans="5:6">
      <c r="E941" s="6">
        <v>939</v>
      </c>
      <c r="F941" s="17">
        <f t="shared" si="14"/>
        <v>1.0813458024766387</v>
      </c>
    </row>
    <row r="942" spans="5:6">
      <c r="E942" s="6">
        <v>940</v>
      </c>
      <c r="F942" s="17">
        <f t="shared" si="14"/>
        <v>1.0804158933618142</v>
      </c>
    </row>
    <row r="943" spans="5:6">
      <c r="E943" s="6">
        <v>941</v>
      </c>
      <c r="F943" s="17">
        <f t="shared" si="14"/>
        <v>1.0794858576402888</v>
      </c>
    </row>
    <row r="944" spans="5:6">
      <c r="E944" s="6">
        <v>942</v>
      </c>
      <c r="F944" s="17">
        <f t="shared" si="14"/>
        <v>1.0785556995121222</v>
      </c>
    </row>
    <row r="945" spans="5:6">
      <c r="E945" s="6">
        <v>943</v>
      </c>
      <c r="F945" s="17">
        <f t="shared" si="14"/>
        <v>1.0776254231593165</v>
      </c>
    </row>
    <row r="946" spans="5:6">
      <c r="E946" s="6">
        <v>944</v>
      </c>
      <c r="F946" s="17">
        <f t="shared" si="14"/>
        <v>1.0766950327458846</v>
      </c>
    </row>
    <row r="947" spans="5:6">
      <c r="E947" s="6">
        <v>945</v>
      </c>
      <c r="F947" s="17">
        <f t="shared" si="14"/>
        <v>1.0757645324179093</v>
      </c>
    </row>
    <row r="948" spans="5:6">
      <c r="E948" s="6">
        <v>946</v>
      </c>
      <c r="F948" s="17">
        <f t="shared" si="14"/>
        <v>1.074833926303608</v>
      </c>
    </row>
    <row r="949" spans="5:6">
      <c r="E949" s="6">
        <v>947</v>
      </c>
      <c r="F949" s="17">
        <f t="shared" si="14"/>
        <v>1.0739032185133961</v>
      </c>
    </row>
    <row r="950" spans="5:6">
      <c r="E950" s="6">
        <v>948</v>
      </c>
      <c r="F950" s="17">
        <f t="shared" si="14"/>
        <v>1.0729724131399476</v>
      </c>
    </row>
    <row r="951" spans="5:6">
      <c r="E951" s="6">
        <v>949</v>
      </c>
      <c r="F951" s="17">
        <f t="shared" si="14"/>
        <v>1.0720415142582582</v>
      </c>
    </row>
    <row r="952" spans="5:6">
      <c r="E952" s="6">
        <v>950</v>
      </c>
      <c r="F952" s="17">
        <f t="shared" si="14"/>
        <v>1.0711105259257079</v>
      </c>
    </row>
    <row r="953" spans="5:6">
      <c r="E953" s="6">
        <v>951</v>
      </c>
      <c r="F953" s="17">
        <f t="shared" si="14"/>
        <v>1.0701794521821217</v>
      </c>
    </row>
    <row r="954" spans="5:6">
      <c r="E954" s="6">
        <v>952</v>
      </c>
      <c r="F954" s="17">
        <f t="shared" si="14"/>
        <v>1.0692482970498327</v>
      </c>
    </row>
    <row r="955" spans="5:6">
      <c r="E955" s="6">
        <v>953</v>
      </c>
      <c r="F955" s="17">
        <f t="shared" si="14"/>
        <v>1.0683170645337425</v>
      </c>
    </row>
    <row r="956" spans="5:6">
      <c r="E956" s="6">
        <v>954</v>
      </c>
      <c r="F956" s="17">
        <f t="shared" si="14"/>
        <v>1.067385758621382</v>
      </c>
    </row>
    <row r="957" spans="5:6">
      <c r="E957" s="6">
        <v>955</v>
      </c>
      <c r="F957" s="17">
        <f t="shared" si="14"/>
        <v>1.0664543832829743</v>
      </c>
    </row>
    <row r="958" spans="5:6">
      <c r="E958" s="6">
        <v>956</v>
      </c>
      <c r="F958" s="17">
        <f t="shared" si="14"/>
        <v>1.0655229424714932</v>
      </c>
    </row>
    <row r="959" spans="5:6">
      <c r="E959" s="6">
        <v>957</v>
      </c>
      <c r="F959" s="17">
        <f t="shared" si="14"/>
        <v>1.0645914401227261</v>
      </c>
    </row>
    <row r="960" spans="5:6">
      <c r="E960" s="6">
        <v>958</v>
      </c>
      <c r="F960" s="17">
        <f t="shared" si="14"/>
        <v>1.063659880155333</v>
      </c>
    </row>
    <row r="961" spans="5:6">
      <c r="E961" s="6">
        <v>959</v>
      </c>
      <c r="F961" s="17">
        <f t="shared" si="14"/>
        <v>1.0627282664709063</v>
      </c>
    </row>
    <row r="962" spans="5:6">
      <c r="E962" s="6">
        <v>960</v>
      </c>
      <c r="F962" s="17">
        <f t="shared" si="14"/>
        <v>1.0617966029540324</v>
      </c>
    </row>
    <row r="963" spans="5:6">
      <c r="E963" s="6">
        <v>961</v>
      </c>
      <c r="F963" s="17">
        <f t="shared" ref="F963:F1002" si="15">4.07*(1-EXP((-0.008*E963)/4.07))*EXP((-0.005*E963)/4.07)</f>
        <v>1.0608648934723508</v>
      </c>
    </row>
    <row r="964" spans="5:6">
      <c r="E964" s="6">
        <v>962</v>
      </c>
      <c r="F964" s="17">
        <f t="shared" si="15"/>
        <v>1.0599331418766131</v>
      </c>
    </row>
    <row r="965" spans="5:6">
      <c r="E965" s="6">
        <v>963</v>
      </c>
      <c r="F965" s="17">
        <f t="shared" si="15"/>
        <v>1.0590013520007435</v>
      </c>
    </row>
    <row r="966" spans="5:6">
      <c r="E966" s="6">
        <v>964</v>
      </c>
      <c r="F966" s="17">
        <f t="shared" si="15"/>
        <v>1.0580695276618981</v>
      </c>
    </row>
    <row r="967" spans="5:6">
      <c r="E967" s="6">
        <v>965</v>
      </c>
      <c r="F967" s="17">
        <f t="shared" si="15"/>
        <v>1.0571376726605219</v>
      </c>
    </row>
    <row r="968" spans="5:6">
      <c r="E968" s="6">
        <v>966</v>
      </c>
      <c r="F968" s="17">
        <f t="shared" si="15"/>
        <v>1.056205790780411</v>
      </c>
    </row>
    <row r="969" spans="5:6">
      <c r="E969" s="6">
        <v>967</v>
      </c>
      <c r="F969" s="17">
        <f t="shared" si="15"/>
        <v>1.055273885788768</v>
      </c>
    </row>
    <row r="970" spans="5:6">
      <c r="E970" s="6">
        <v>968</v>
      </c>
      <c r="F970" s="17">
        <f t="shared" si="15"/>
        <v>1.0543419614362628</v>
      </c>
    </row>
    <row r="971" spans="5:6">
      <c r="E971" s="6">
        <v>969</v>
      </c>
      <c r="F971" s="17">
        <f t="shared" si="15"/>
        <v>1.0534100214570898</v>
      </c>
    </row>
    <row r="972" spans="5:6">
      <c r="E972" s="6">
        <v>970</v>
      </c>
      <c r="F972" s="17">
        <f t="shared" si="15"/>
        <v>1.0524780695690252</v>
      </c>
    </row>
    <row r="973" spans="5:6">
      <c r="E973" s="6">
        <v>971</v>
      </c>
      <c r="F973" s="17">
        <f t="shared" si="15"/>
        <v>1.0515461094734881</v>
      </c>
    </row>
    <row r="974" spans="5:6">
      <c r="E974" s="6">
        <v>972</v>
      </c>
      <c r="F974" s="17">
        <f t="shared" si="15"/>
        <v>1.0506141448555941</v>
      </c>
    </row>
    <row r="975" spans="5:6">
      <c r="E975" s="6">
        <v>973</v>
      </c>
      <c r="F975" s="17">
        <f t="shared" si="15"/>
        <v>1.049682179384215</v>
      </c>
    </row>
    <row r="976" spans="5:6">
      <c r="E976" s="6">
        <v>974</v>
      </c>
      <c r="F976" s="17">
        <f t="shared" si="15"/>
        <v>1.0487502167120366</v>
      </c>
    </row>
    <row r="977" spans="5:6">
      <c r="E977" s="6">
        <v>975</v>
      </c>
      <c r="F977" s="17">
        <f t="shared" si="15"/>
        <v>1.0478182604756137</v>
      </c>
    </row>
    <row r="978" spans="5:6">
      <c r="E978" s="6">
        <v>976</v>
      </c>
      <c r="F978" s="17">
        <f t="shared" si="15"/>
        <v>1.0468863142954297</v>
      </c>
    </row>
    <row r="979" spans="5:6">
      <c r="E979" s="6">
        <v>977</v>
      </c>
      <c r="F979" s="17">
        <f t="shared" si="15"/>
        <v>1.0459543817759513</v>
      </c>
    </row>
    <row r="980" spans="5:6">
      <c r="E980" s="6">
        <v>978</v>
      </c>
      <c r="F980" s="17">
        <f t="shared" si="15"/>
        <v>1.045022466505686</v>
      </c>
    </row>
    <row r="981" spans="5:6">
      <c r="E981" s="6">
        <v>979</v>
      </c>
      <c r="F981" s="17">
        <f t="shared" si="15"/>
        <v>1.0440905720572378</v>
      </c>
    </row>
    <row r="982" spans="5:6">
      <c r="E982" s="6">
        <v>980</v>
      </c>
      <c r="F982" s="17">
        <f t="shared" si="15"/>
        <v>1.0431587019873645</v>
      </c>
    </row>
    <row r="983" spans="5:6">
      <c r="E983" s="6">
        <v>981</v>
      </c>
      <c r="F983" s="17">
        <f t="shared" si="15"/>
        <v>1.042226859837033</v>
      </c>
    </row>
    <row r="984" spans="5:6">
      <c r="E984" s="6">
        <v>982</v>
      </c>
      <c r="F984" s="17">
        <f t="shared" si="15"/>
        <v>1.041295049131475</v>
      </c>
    </row>
    <row r="985" spans="5:6">
      <c r="E985" s="6">
        <v>983</v>
      </c>
      <c r="F985" s="17">
        <f t="shared" si="15"/>
        <v>1.0403632733802424</v>
      </c>
    </row>
    <row r="986" spans="5:6">
      <c r="E986" s="6">
        <v>984</v>
      </c>
      <c r="F986" s="17">
        <f t="shared" si="15"/>
        <v>1.0394315360772635</v>
      </c>
    </row>
    <row r="987" spans="5:6">
      <c r="E987" s="6">
        <v>985</v>
      </c>
      <c r="F987" s="17">
        <f t="shared" si="15"/>
        <v>1.0384998407008983</v>
      </c>
    </row>
    <row r="988" spans="5:6">
      <c r="E988" s="6">
        <v>986</v>
      </c>
      <c r="F988" s="17">
        <f t="shared" si="15"/>
        <v>1.0375681907139926</v>
      </c>
    </row>
    <row r="989" spans="5:6">
      <c r="E989" s="6">
        <v>987</v>
      </c>
      <c r="F989" s="17">
        <f t="shared" si="15"/>
        <v>1.036636589563934</v>
      </c>
    </row>
    <row r="990" spans="5:6">
      <c r="E990" s="6">
        <v>988</v>
      </c>
      <c r="F990" s="17">
        <f t="shared" si="15"/>
        <v>1.0357050406827055</v>
      </c>
    </row>
    <row r="991" spans="5:6">
      <c r="E991" s="6">
        <v>989</v>
      </c>
      <c r="F991" s="17">
        <f t="shared" si="15"/>
        <v>1.0347735474869411</v>
      </c>
    </row>
    <row r="992" spans="5:6">
      <c r="E992" s="6">
        <v>990</v>
      </c>
      <c r="F992" s="17">
        <f t="shared" si="15"/>
        <v>1.0338421133779798</v>
      </c>
    </row>
    <row r="993" spans="5:6">
      <c r="E993" s="6">
        <v>991</v>
      </c>
      <c r="F993" s="17">
        <f t="shared" si="15"/>
        <v>1.0329107417419197</v>
      </c>
    </row>
    <row r="994" spans="5:6">
      <c r="E994" s="6">
        <v>992</v>
      </c>
      <c r="F994" s="17">
        <f t="shared" si="15"/>
        <v>1.0319794359496717</v>
      </c>
    </row>
    <row r="995" spans="5:6">
      <c r="E995" s="6">
        <v>993</v>
      </c>
      <c r="F995" s="17">
        <f t="shared" si="15"/>
        <v>1.0310481993570135</v>
      </c>
    </row>
    <row r="996" spans="5:6">
      <c r="E996" s="6">
        <v>994</v>
      </c>
      <c r="F996" s="17">
        <f t="shared" si="15"/>
        <v>1.0301170353046438</v>
      </c>
    </row>
    <row r="997" spans="5:6">
      <c r="E997" s="6">
        <v>995</v>
      </c>
      <c r="F997" s="17">
        <f t="shared" si="15"/>
        <v>1.029185947118235</v>
      </c>
    </row>
    <row r="998" spans="5:6">
      <c r="E998" s="6">
        <v>996</v>
      </c>
      <c r="F998" s="17">
        <f t="shared" si="15"/>
        <v>1.0282549381084871</v>
      </c>
    </row>
    <row r="999" spans="5:6">
      <c r="E999" s="6">
        <v>997</v>
      </c>
      <c r="F999" s="17">
        <f t="shared" si="15"/>
        <v>1.0273240115711808</v>
      </c>
    </row>
    <row r="1000" spans="5:6">
      <c r="E1000" s="6">
        <v>998</v>
      </c>
      <c r="F1000" s="17">
        <f t="shared" si="15"/>
        <v>1.0263931707872291</v>
      </c>
    </row>
    <row r="1001" spans="5:6">
      <c r="E1001" s="6">
        <v>999</v>
      </c>
      <c r="F1001" s="17">
        <f t="shared" si="15"/>
        <v>1.0254624190227315</v>
      </c>
    </row>
    <row r="1002" spans="5:6">
      <c r="E1002" s="6">
        <v>1000</v>
      </c>
      <c r="F1002" s="17">
        <f t="shared" si="15"/>
        <v>1.0245317595290271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4" sqref="C4:H48"/>
    </sheetView>
  </sheetViews>
  <sheetFormatPr defaultRowHeight="15"/>
  <cols>
    <col min="11" max="11" width="12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02"/>
  <sheetViews>
    <sheetView zoomScaleNormal="100" workbookViewId="0">
      <selection activeCell="G278" sqref="G278:G284"/>
    </sheetView>
  </sheetViews>
  <sheetFormatPr defaultRowHeight="15"/>
  <cols>
    <col min="1" max="1" width="6" customWidth="1"/>
    <col min="2" max="2" width="12" customWidth="1"/>
    <col min="3" max="3" width="13.42578125" bestFit="1" customWidth="1"/>
    <col min="5" max="6" width="15" customWidth="1"/>
    <col min="7" max="7" width="12.28515625" bestFit="1" customWidth="1"/>
    <col min="8" max="8" width="13.7109375" style="18" customWidth="1"/>
  </cols>
  <sheetData>
    <row r="1" spans="1:8" ht="30" customHeight="1">
      <c r="A1" s="6"/>
      <c r="B1" s="5" t="s">
        <v>9</v>
      </c>
      <c r="C1" s="5" t="s">
        <v>10</v>
      </c>
      <c r="E1" s="5" t="s">
        <v>16</v>
      </c>
      <c r="F1" s="5" t="s">
        <v>17</v>
      </c>
      <c r="G1" s="5" t="s">
        <v>18</v>
      </c>
      <c r="H1" s="16" t="s">
        <v>15</v>
      </c>
    </row>
    <row r="2" spans="1:8">
      <c r="A2" s="5" t="s">
        <v>11</v>
      </c>
      <c r="B2" s="6">
        <v>4.07</v>
      </c>
      <c r="C2" s="6" t="s">
        <v>12</v>
      </c>
      <c r="E2" s="6">
        <f>4.07*(1-(EXP((-0.008*G2)/4.07)))</f>
        <v>0</v>
      </c>
      <c r="F2" s="6">
        <f>EXP((-0.005*G2)/4.07)</f>
        <v>1</v>
      </c>
      <c r="G2" s="6">
        <v>0</v>
      </c>
      <c r="H2" s="17">
        <f>E2*F2</f>
        <v>0</v>
      </c>
    </row>
    <row r="3" spans="1:8">
      <c r="A3" s="11" t="s">
        <v>13</v>
      </c>
      <c r="B3" s="6">
        <v>8.0000000000000002E-3</v>
      </c>
      <c r="C3" s="6" t="s">
        <v>12</v>
      </c>
      <c r="E3" s="6">
        <f t="shared" ref="E3:E66" si="0">4.07*(1-(EXP((-0.008*G3)/4.07)))</f>
        <v>7.9921427410617404E-3</v>
      </c>
      <c r="F3" s="6">
        <f t="shared" ref="F3:F66" si="1">EXP((-0.005*G3)/4.07)</f>
        <v>0.99877225307021578</v>
      </c>
      <c r="G3" s="6">
        <v>1</v>
      </c>
      <c r="H3" s="17">
        <f t="shared" ref="H3:H66" si="2">E3*F3</f>
        <v>7.9823304123490049E-3</v>
      </c>
    </row>
    <row r="4" spans="1:8">
      <c r="A4" s="5" t="s">
        <v>14</v>
      </c>
      <c r="B4" s="6">
        <v>5.0000000000000001E-3</v>
      </c>
      <c r="C4" s="6" t="s">
        <v>12</v>
      </c>
      <c r="E4" s="6">
        <f t="shared" si="0"/>
        <v>1.5968591539717643E-2</v>
      </c>
      <c r="F4" s="6">
        <f t="shared" si="1"/>
        <v>0.99754601350295502</v>
      </c>
      <c r="G4" s="6">
        <v>2</v>
      </c>
      <c r="H4" s="17">
        <f t="shared" si="2"/>
        <v>1.5929404831702351E-2</v>
      </c>
    </row>
    <row r="5" spans="1:8">
      <c r="E5" s="6">
        <f t="shared" si="0"/>
        <v>2.3929377213713649E-2</v>
      </c>
      <c r="F5" s="6">
        <f t="shared" si="1"/>
        <v>0.99632127944755833</v>
      </c>
      <c r="G5" s="6">
        <v>3</v>
      </c>
      <c r="H5" s="17">
        <f t="shared" si="2"/>
        <v>2.3841347721950432E-2</v>
      </c>
    </row>
    <row r="6" spans="1:8">
      <c r="B6" s="4" t="s">
        <v>35</v>
      </c>
      <c r="E6" s="6">
        <f t="shared" si="0"/>
        <v>3.1874530520279803E-2</v>
      </c>
      <c r="F6" s="6">
        <f t="shared" si="1"/>
        <v>0.99509804905563781</v>
      </c>
      <c r="G6" s="6">
        <v>4</v>
      </c>
      <c r="H6" s="17">
        <f t="shared" si="2"/>
        <v>3.1718283135294817E-2</v>
      </c>
    </row>
    <row r="7" spans="1:8">
      <c r="B7" s="19">
        <v>0</v>
      </c>
      <c r="E7" s="6">
        <f t="shared" si="0"/>
        <v>3.9804082156250448E-2</v>
      </c>
      <c r="F7" s="6">
        <f t="shared" si="1"/>
        <v>0.99387632048107544</v>
      </c>
      <c r="G7" s="6">
        <v>5</v>
      </c>
      <c r="H7" s="17">
        <f t="shared" si="2"/>
        <v>3.9560334713580628E-2</v>
      </c>
    </row>
    <row r="8" spans="1:8">
      <c r="B8" s="19">
        <v>7.9799999999999992E-3</v>
      </c>
      <c r="E8" s="6">
        <f t="shared" si="0"/>
        <v>4.7718062758179865E-2</v>
      </c>
      <c r="F8" s="6">
        <f t="shared" si="1"/>
        <v>0.99265609188001946</v>
      </c>
      <c r="G8" s="6">
        <v>6</v>
      </c>
      <c r="H8" s="17">
        <f t="shared" si="2"/>
        <v>4.736762568962033E-2</v>
      </c>
    </row>
    <row r="9" spans="1:8">
      <c r="B9" s="19">
        <v>1.5900000000000001E-2</v>
      </c>
      <c r="E9" s="6">
        <f t="shared" si="0"/>
        <v>5.5616502902462527E-2</v>
      </c>
      <c r="F9" s="6">
        <f t="shared" si="1"/>
        <v>0.99143736141088212</v>
      </c>
      <c r="G9" s="6">
        <v>7</v>
      </c>
      <c r="H9" s="17">
        <f t="shared" si="2"/>
        <v>5.5140278888518114E-2</v>
      </c>
    </row>
    <row r="10" spans="1:8">
      <c r="E10" s="6">
        <f t="shared" si="0"/>
        <v>6.3499433105451891E-2</v>
      </c>
      <c r="F10" s="6">
        <f t="shared" si="1"/>
        <v>0.9902201272343365</v>
      </c>
      <c r="G10" s="6">
        <v>8</v>
      </c>
      <c r="H10" s="17">
        <f t="shared" si="2"/>
        <v>6.2878416728988806E-2</v>
      </c>
    </row>
    <row r="11" spans="1:8">
      <c r="E11" s="6">
        <f t="shared" si="0"/>
        <v>7.1366883823576532E-2</v>
      </c>
      <c r="F11" s="6">
        <f t="shared" si="1"/>
        <v>0.98900438751331399</v>
      </c>
      <c r="G11" s="6">
        <v>9</v>
      </c>
      <c r="H11" s="17">
        <f t="shared" si="2"/>
        <v>7.0582161224670148E-2</v>
      </c>
    </row>
    <row r="12" spans="1:8">
      <c r="E12" s="6">
        <f t="shared" si="0"/>
        <v>7.9218885453458551E-2</v>
      </c>
      <c r="F12" s="6">
        <f t="shared" si="1"/>
        <v>0.98779014041300139</v>
      </c>
      <c r="G12" s="6">
        <v>10</v>
      </c>
      <c r="H12" s="17">
        <f t="shared" si="2"/>
        <v>7.8251633985433292E-2</v>
      </c>
    </row>
    <row r="13" spans="1:8">
      <c r="E13" s="6">
        <f t="shared" si="0"/>
        <v>8.705546833203108E-2</v>
      </c>
      <c r="F13" s="6">
        <f t="shared" si="1"/>
        <v>0.98657738410083817</v>
      </c>
      <c r="G13" s="6">
        <v>11</v>
      </c>
      <c r="H13" s="17">
        <f t="shared" si="2"/>
        <v>8.5886956218688582E-2</v>
      </c>
    </row>
    <row r="14" spans="1:8">
      <c r="E14" s="6">
        <f t="shared" si="0"/>
        <v>9.4876662736655668E-2</v>
      </c>
      <c r="F14" s="6">
        <f t="shared" si="1"/>
        <v>0.98536611674651375</v>
      </c>
      <c r="G14" s="6">
        <v>12</v>
      </c>
      <c r="H14" s="17">
        <f t="shared" si="2"/>
        <v>9.3488248730687062E-2</v>
      </c>
    </row>
    <row r="15" spans="1:8">
      <c r="E15" s="6">
        <f t="shared" si="0"/>
        <v>0.10268249888523943</v>
      </c>
      <c r="F15" s="6">
        <f t="shared" si="1"/>
        <v>0.98415633652196477</v>
      </c>
      <c r="G15" s="6">
        <v>13</v>
      </c>
      <c r="H15" s="17">
        <f t="shared" si="2"/>
        <v>0.10105563192781797</v>
      </c>
    </row>
    <row r="16" spans="1:8">
      <c r="E16" s="6">
        <f t="shared" si="0"/>
        <v>0.11047300693635022</v>
      </c>
      <c r="F16" s="6">
        <f t="shared" si="1"/>
        <v>0.98294804160137217</v>
      </c>
      <c r="G16" s="6">
        <v>14</v>
      </c>
      <c r="H16" s="17">
        <f t="shared" si="2"/>
        <v>0.10858922581790025</v>
      </c>
    </row>
    <row r="17" spans="5:8">
      <c r="E17" s="6">
        <f t="shared" si="0"/>
        <v>0.11824821698933635</v>
      </c>
      <c r="F17" s="6">
        <f t="shared" si="1"/>
        <v>0.98174123016115866</v>
      </c>
      <c r="G17" s="6">
        <v>15</v>
      </c>
      <c r="H17" s="17">
        <f t="shared" si="2"/>
        <v>0.1160891500114747</v>
      </c>
    </row>
    <row r="18" spans="5:8">
      <c r="E18" s="6">
        <f t="shared" si="0"/>
        <v>0.12600815908443869</v>
      </c>
      <c r="F18" s="6">
        <f t="shared" si="1"/>
        <v>0.98053590037998561</v>
      </c>
      <c r="G18" s="6">
        <v>16</v>
      </c>
      <c r="H18" s="17">
        <f t="shared" si="2"/>
        <v>0.12355552372308455</v>
      </c>
    </row>
    <row r="19" spans="5:8">
      <c r="E19" s="6">
        <f t="shared" si="0"/>
        <v>0.13375286320291083</v>
      </c>
      <c r="F19" s="6">
        <f t="shared" si="1"/>
        <v>0.97933205043875082</v>
      </c>
      <c r="G19" s="6">
        <v>17</v>
      </c>
      <c r="H19" s="17">
        <f t="shared" si="2"/>
        <v>0.1309884657725604</v>
      </c>
    </row>
    <row r="20" spans="5:8">
      <c r="E20" s="6">
        <f t="shared" si="0"/>
        <v>0.14148235926713168</v>
      </c>
      <c r="F20" s="6">
        <f t="shared" si="1"/>
        <v>0.9781296785205853</v>
      </c>
      <c r="G20" s="6">
        <v>18</v>
      </c>
      <c r="H20" s="17">
        <f t="shared" si="2"/>
        <v>0.13838809458629348</v>
      </c>
    </row>
    <row r="21" spans="5:8">
      <c r="E21" s="6">
        <f t="shared" si="0"/>
        <v>0.14919667714072277</v>
      </c>
      <c r="F21" s="6">
        <f t="shared" si="1"/>
        <v>0.97692878281085083</v>
      </c>
      <c r="G21" s="6">
        <v>19</v>
      </c>
      <c r="H21" s="17">
        <f t="shared" si="2"/>
        <v>0.14575452819850979</v>
      </c>
    </row>
    <row r="22" spans="5:8">
      <c r="E22" s="6">
        <f t="shared" si="0"/>
        <v>0.15689584662866415</v>
      </c>
      <c r="F22" s="6">
        <f t="shared" si="1"/>
        <v>0.97572936149713696</v>
      </c>
      <c r="G22" s="6">
        <v>20</v>
      </c>
      <c r="H22" s="17">
        <f t="shared" si="2"/>
        <v>0.15308788425253919</v>
      </c>
    </row>
    <row r="23" spans="5:8">
      <c r="E23" s="6">
        <f t="shared" si="0"/>
        <v>0.16457989747740767</v>
      </c>
      <c r="F23" s="6">
        <f t="shared" si="1"/>
        <v>0.97453141276925848</v>
      </c>
      <c r="G23" s="6">
        <v>21</v>
      </c>
      <c r="H23" s="17">
        <f t="shared" si="2"/>
        <v>0.1603882800020778</v>
      </c>
    </row>
    <row r="24" spans="5:8">
      <c r="E24" s="6">
        <f t="shared" si="0"/>
        <v>0.17224885937499354</v>
      </c>
      <c r="F24" s="6">
        <f t="shared" si="1"/>
        <v>0.97333493481925271</v>
      </c>
      <c r="G24" s="6">
        <v>22</v>
      </c>
      <c r="H24" s="17">
        <f t="shared" si="2"/>
        <v>0.16765583231244996</v>
      </c>
    </row>
    <row r="25" spans="5:8">
      <c r="E25" s="6">
        <f t="shared" si="0"/>
        <v>0.17990276195116342</v>
      </c>
      <c r="F25" s="6">
        <f t="shared" si="1"/>
        <v>0.97213992584137654</v>
      </c>
      <c r="G25" s="6">
        <v>23</v>
      </c>
      <c r="H25" s="17">
        <f t="shared" si="2"/>
        <v>0.17489065766186282</v>
      </c>
    </row>
    <row r="26" spans="5:8">
      <c r="E26" s="6">
        <f t="shared" si="0"/>
        <v>0.18754163477747732</v>
      </c>
      <c r="F26" s="6">
        <f t="shared" si="1"/>
        <v>0.97094638403210409</v>
      </c>
      <c r="G26" s="6">
        <v>24</v>
      </c>
      <c r="H26" s="17">
        <f t="shared" si="2"/>
        <v>0.18209287214266109</v>
      </c>
    </row>
    <row r="27" spans="5:8">
      <c r="E27" s="6">
        <f t="shared" si="0"/>
        <v>0.1951655073674253</v>
      </c>
      <c r="F27" s="6">
        <f t="shared" si="1"/>
        <v>0.9697543075901236</v>
      </c>
      <c r="G27" s="6">
        <v>25</v>
      </c>
      <c r="H27" s="17">
        <f t="shared" si="2"/>
        <v>0.18926259146257268</v>
      </c>
    </row>
    <row r="28" spans="5:8">
      <c r="E28" s="6">
        <f t="shared" si="0"/>
        <v>0.2027744091765431</v>
      </c>
      <c r="F28" s="6">
        <f t="shared" si="1"/>
        <v>0.96856369471633474</v>
      </c>
      <c r="G28" s="6">
        <v>26</v>
      </c>
      <c r="H28" s="17">
        <f t="shared" si="2"/>
        <v>0.19639993094595443</v>
      </c>
    </row>
    <row r="29" spans="5:8">
      <c r="E29" s="6">
        <f t="shared" si="0"/>
        <v>0.21036836960252558</v>
      </c>
      <c r="F29" s="6">
        <f t="shared" si="1"/>
        <v>0.96737454361384623</v>
      </c>
      <c r="G29" s="6">
        <v>27</v>
      </c>
      <c r="H29" s="17">
        <f t="shared" si="2"/>
        <v>0.20350500553503212</v>
      </c>
    </row>
    <row r="30" spans="5:8">
      <c r="E30" s="6">
        <f t="shared" si="0"/>
        <v>0.21794741798534009</v>
      </c>
      <c r="F30" s="6">
        <f t="shared" si="1"/>
        <v>0.96618685248797287</v>
      </c>
      <c r="G30" s="6">
        <v>28</v>
      </c>
      <c r="H30" s="17">
        <f t="shared" si="2"/>
        <v>0.21057792979113635</v>
      </c>
    </row>
    <row r="31" spans="5:8">
      <c r="E31" s="6">
        <f t="shared" si="0"/>
        <v>0.22551158360733908</v>
      </c>
      <c r="F31" s="6">
        <f t="shared" si="1"/>
        <v>0.96500061954623284</v>
      </c>
      <c r="G31" s="6">
        <v>29</v>
      </c>
      <c r="H31" s="17">
        <f t="shared" si="2"/>
        <v>0.21761881789593429</v>
      </c>
    </row>
    <row r="32" spans="5:8">
      <c r="E32" s="6">
        <f t="shared" si="0"/>
        <v>0.23306089569337615</v>
      </c>
      <c r="F32" s="6">
        <f t="shared" si="1"/>
        <v>0.963815842998345</v>
      </c>
      <c r="G32" s="6">
        <v>30</v>
      </c>
      <c r="H32" s="17">
        <f t="shared" si="2"/>
        <v>0.2246277836526607</v>
      </c>
    </row>
    <row r="33" spans="5:8">
      <c r="E33" s="6">
        <f t="shared" si="0"/>
        <v>0.24059538341091444</v>
      </c>
      <c r="F33" s="6">
        <f t="shared" si="1"/>
        <v>0.96263252105622643</v>
      </c>
      <c r="G33" s="6">
        <v>31</v>
      </c>
      <c r="H33" s="17">
        <f t="shared" si="2"/>
        <v>0.23160494048733796</v>
      </c>
    </row>
    <row r="34" spans="5:8">
      <c r="E34" s="6">
        <f t="shared" si="0"/>
        <v>0.24811507587014298</v>
      </c>
      <c r="F34" s="6">
        <f t="shared" si="1"/>
        <v>0.96145065193398915</v>
      </c>
      <c r="G34" s="6">
        <v>32</v>
      </c>
      <c r="H34" s="17">
        <f t="shared" si="2"/>
        <v>0.23855040145000014</v>
      </c>
    </row>
    <row r="35" spans="5:8">
      <c r="E35" s="6">
        <f t="shared" si="0"/>
        <v>0.25562000212408892</v>
      </c>
      <c r="F35" s="6">
        <f t="shared" si="1"/>
        <v>0.96027023384793808</v>
      </c>
      <c r="G35" s="6">
        <v>33</v>
      </c>
      <c r="H35" s="17">
        <f t="shared" si="2"/>
        <v>0.2454642792159093</v>
      </c>
    </row>
    <row r="36" spans="5:8">
      <c r="E36" s="6">
        <f t="shared" si="0"/>
        <v>0.26311019116872658</v>
      </c>
      <c r="F36" s="6">
        <f t="shared" si="1"/>
        <v>0.95909126501656805</v>
      </c>
      <c r="G36" s="6">
        <v>34</v>
      </c>
      <c r="H36" s="17">
        <f t="shared" si="2"/>
        <v>0.25234668608676503</v>
      </c>
    </row>
    <row r="37" spans="5:8">
      <c r="E37" s="6">
        <f t="shared" si="0"/>
        <v>0.27058567194309369</v>
      </c>
      <c r="F37" s="6">
        <f t="shared" si="1"/>
        <v>0.95791374366056103</v>
      </c>
      <c r="G37" s="6">
        <v>35</v>
      </c>
      <c r="H37" s="17">
        <f t="shared" si="2"/>
        <v>0.25919773399191731</v>
      </c>
    </row>
    <row r="38" spans="5:8">
      <c r="E38" s="6">
        <f t="shared" si="0"/>
        <v>0.27804647332940008</v>
      </c>
      <c r="F38" s="6">
        <f t="shared" si="1"/>
        <v>0.95673766800278359</v>
      </c>
      <c r="G38" s="6">
        <v>36</v>
      </c>
      <c r="H38" s="17">
        <f t="shared" si="2"/>
        <v>0.26601753448956839</v>
      </c>
    </row>
    <row r="39" spans="5:8">
      <c r="E39" s="6">
        <f t="shared" si="0"/>
        <v>0.28549262415314064</v>
      </c>
      <c r="F39" s="6">
        <f t="shared" si="1"/>
        <v>0.95556303626828432</v>
      </c>
      <c r="G39" s="6">
        <v>37</v>
      </c>
      <c r="H39" s="17">
        <f t="shared" si="2"/>
        <v>0.27280619876797518</v>
      </c>
    </row>
    <row r="40" spans="5:8">
      <c r="E40" s="6">
        <f t="shared" si="0"/>
        <v>0.29292415318320669</v>
      </c>
      <c r="F40" s="6">
        <f t="shared" si="1"/>
        <v>0.9543898466842905</v>
      </c>
      <c r="G40" s="6">
        <v>38</v>
      </c>
      <c r="H40" s="17">
        <f t="shared" si="2"/>
        <v>0.27956383764664627</v>
      </c>
    </row>
    <row r="41" spans="5:8">
      <c r="E41" s="6">
        <f t="shared" si="0"/>
        <v>0.30034108913199742</v>
      </c>
      <c r="F41" s="6">
        <f t="shared" si="1"/>
        <v>0.95321809748020658</v>
      </c>
      <c r="G41" s="6">
        <v>39</v>
      </c>
      <c r="H41" s="17">
        <f t="shared" si="2"/>
        <v>0.28629056157753574</v>
      </c>
    </row>
    <row r="42" spans="5:8">
      <c r="E42" s="6">
        <f t="shared" si="0"/>
        <v>0.30774346065552882</v>
      </c>
      <c r="F42" s="6">
        <f t="shared" si="1"/>
        <v>0.95204778688761049</v>
      </c>
      <c r="G42" s="6">
        <v>40</v>
      </c>
      <c r="H42" s="17">
        <f t="shared" si="2"/>
        <v>0.29298648064623067</v>
      </c>
    </row>
    <row r="43" spans="5:8">
      <c r="E43" s="6">
        <f t="shared" si="0"/>
        <v>0.31513129635354714</v>
      </c>
      <c r="F43" s="6">
        <f t="shared" si="1"/>
        <v>0.9508789131402513</v>
      </c>
      <c r="G43" s="6">
        <v>41</v>
      </c>
      <c r="H43" s="17">
        <f t="shared" si="2"/>
        <v>0.29965170457313933</v>
      </c>
    </row>
    <row r="44" spans="5:8">
      <c r="E44" s="6">
        <f t="shared" si="0"/>
        <v>0.32250462476963776</v>
      </c>
      <c r="F44" s="6">
        <f t="shared" si="1"/>
        <v>0.9497114744740468</v>
      </c>
      <c r="G44" s="6">
        <v>42</v>
      </c>
      <c r="H44" s="17">
        <f t="shared" si="2"/>
        <v>0.30628634271467187</v>
      </c>
    </row>
    <row r="45" spans="5:8">
      <c r="E45" s="6">
        <f t="shared" si="0"/>
        <v>0.32986347439133584</v>
      </c>
      <c r="F45" s="6">
        <f t="shared" si="1"/>
        <v>0.94854546912708038</v>
      </c>
      <c r="G45" s="6">
        <v>43</v>
      </c>
      <c r="H45" s="17">
        <f t="shared" si="2"/>
        <v>0.31289050406441832</v>
      </c>
    </row>
    <row r="46" spans="5:8">
      <c r="E46" s="6">
        <f t="shared" si="0"/>
        <v>0.3372078736502358</v>
      </c>
      <c r="F46" s="6">
        <f t="shared" si="1"/>
        <v>0.94738089533959879</v>
      </c>
      <c r="G46" s="6">
        <v>44</v>
      </c>
      <c r="H46" s="17">
        <f t="shared" si="2"/>
        <v>0.31946429725432268</v>
      </c>
    </row>
    <row r="47" spans="5:8">
      <c r="E47" s="6">
        <f t="shared" si="0"/>
        <v>0.34453785092210326</v>
      </c>
      <c r="F47" s="6">
        <f t="shared" si="1"/>
        <v>0.94621775135400943</v>
      </c>
      <c r="G47" s="6">
        <v>45</v>
      </c>
      <c r="H47" s="17">
        <f t="shared" si="2"/>
        <v>0.32600783055585547</v>
      </c>
    </row>
    <row r="48" spans="5:8">
      <c r="E48" s="6">
        <f t="shared" si="0"/>
        <v>0.35185343452698126</v>
      </c>
      <c r="F48" s="6">
        <f t="shared" si="1"/>
        <v>0.94505603541487715</v>
      </c>
      <c r="G48" s="6">
        <v>46</v>
      </c>
      <c r="H48" s="17">
        <f t="shared" si="2"/>
        <v>0.33252121188117695</v>
      </c>
    </row>
    <row r="49" spans="5:8">
      <c r="E49" s="6">
        <f t="shared" si="0"/>
        <v>0.3591546527293028</v>
      </c>
      <c r="F49" s="6">
        <f t="shared" si="1"/>
        <v>0.94389574576892243</v>
      </c>
      <c r="G49" s="6">
        <v>47</v>
      </c>
      <c r="H49" s="17">
        <f t="shared" si="2"/>
        <v>0.33900454878430364</v>
      </c>
    </row>
    <row r="50" spans="5:8">
      <c r="E50" s="6">
        <f t="shared" si="0"/>
        <v>0.36644153373799887</v>
      </c>
      <c r="F50" s="6">
        <f t="shared" si="1"/>
        <v>0.94273688066501815</v>
      </c>
      <c r="G50" s="6">
        <v>48</v>
      </c>
      <c r="H50" s="17">
        <f t="shared" si="2"/>
        <v>0.34545794846226607</v>
      </c>
    </row>
    <row r="51" spans="5:8">
      <c r="E51" s="6">
        <f t="shared" si="0"/>
        <v>0.37371410570660679</v>
      </c>
      <c r="F51" s="6">
        <f t="shared" si="1"/>
        <v>0.94157943835418734</v>
      </c>
      <c r="G51" s="6">
        <v>49</v>
      </c>
      <c r="H51" s="17">
        <f t="shared" si="2"/>
        <v>0.35188151775626419</v>
      </c>
    </row>
    <row r="52" spans="5:8">
      <c r="E52" s="6">
        <f t="shared" si="0"/>
        <v>0.38097239673338013</v>
      </c>
      <c r="F52" s="6">
        <f t="shared" si="1"/>
        <v>0.94042341708959998</v>
      </c>
      <c r="G52" s="6">
        <v>50</v>
      </c>
      <c r="H52" s="17">
        <f t="shared" si="2"/>
        <v>0.3582753631528201</v>
      </c>
    </row>
    <row r="53" spans="5:8">
      <c r="E53" s="6">
        <f t="shared" si="0"/>
        <v>0.38821643486139601</v>
      </c>
      <c r="F53" s="6">
        <f t="shared" si="1"/>
        <v>0.93926881512657101</v>
      </c>
      <c r="G53" s="6">
        <v>51</v>
      </c>
      <c r="H53" s="17">
        <f t="shared" si="2"/>
        <v>0.36463959078492508</v>
      </c>
    </row>
    <row r="54" spans="5:8">
      <c r="E54" s="6">
        <f t="shared" si="0"/>
        <v>0.39544624807866452</v>
      </c>
      <c r="F54" s="6">
        <f t="shared" si="1"/>
        <v>0.93811563072255721</v>
      </c>
      <c r="G54" s="6">
        <v>52</v>
      </c>
      <c r="H54" s="17">
        <f t="shared" si="2"/>
        <v>0.37097430643318519</v>
      </c>
    </row>
    <row r="55" spans="5:8">
      <c r="E55" s="6">
        <f t="shared" si="0"/>
        <v>0.40266186431823736</v>
      </c>
      <c r="F55" s="6">
        <f t="shared" si="1"/>
        <v>0.93696386213715499</v>
      </c>
      <c r="G55" s="6">
        <v>53</v>
      </c>
      <c r="H55" s="17">
        <f t="shared" si="2"/>
        <v>0.37727961552696276</v>
      </c>
    </row>
    <row r="56" spans="5:8">
      <c r="E56" s="6">
        <f t="shared" si="0"/>
        <v>0.4098633114583129</v>
      </c>
      <c r="F56" s="6">
        <f t="shared" si="1"/>
        <v>0.93581350763209725</v>
      </c>
      <c r="G56" s="6">
        <v>54</v>
      </c>
      <c r="H56" s="17">
        <f t="shared" si="2"/>
        <v>0.38355562314551056</v>
      </c>
    </row>
    <row r="57" spans="5:8">
      <c r="E57" s="6">
        <f t="shared" si="0"/>
        <v>0.41705061732234816</v>
      </c>
      <c r="F57" s="6">
        <f t="shared" si="1"/>
        <v>0.93466456547125132</v>
      </c>
      <c r="G57" s="6">
        <v>55</v>
      </c>
      <c r="H57" s="17">
        <f t="shared" si="2"/>
        <v>0.38980243401910969</v>
      </c>
    </row>
    <row r="58" spans="5:8">
      <c r="E58" s="6">
        <f t="shared" si="0"/>
        <v>0.42422380967916218</v>
      </c>
      <c r="F58" s="6">
        <f t="shared" si="1"/>
        <v>0.9335170339206158</v>
      </c>
      <c r="G58" s="6">
        <v>56</v>
      </c>
      <c r="H58" s="17">
        <f t="shared" si="2"/>
        <v>0.39602015253019529</v>
      </c>
    </row>
    <row r="59" spans="5:8">
      <c r="E59" s="6">
        <f t="shared" si="0"/>
        <v>0.43138291624304659</v>
      </c>
      <c r="F59" s="6">
        <f t="shared" si="1"/>
        <v>0.9323709112483185</v>
      </c>
      <c r="G59" s="6">
        <v>57</v>
      </c>
      <c r="H59" s="17">
        <f t="shared" si="2"/>
        <v>0.4022088827144864</v>
      </c>
    </row>
    <row r="60" spans="5:8">
      <c r="E60" s="6">
        <f t="shared" si="0"/>
        <v>0.4385279646738704</v>
      </c>
      <c r="F60" s="6">
        <f t="shared" si="1"/>
        <v>0.93122619572461318</v>
      </c>
      <c r="G60" s="6">
        <v>58</v>
      </c>
      <c r="H60" s="17">
        <f t="shared" si="2"/>
        <v>0.40836872826210591</v>
      </c>
    </row>
    <row r="61" spans="5:8">
      <c r="E61" s="6">
        <f t="shared" si="0"/>
        <v>0.44565898257718728</v>
      </c>
      <c r="F61" s="6">
        <f t="shared" si="1"/>
        <v>0.93008288562187769</v>
      </c>
      <c r="G61" s="6">
        <v>59</v>
      </c>
      <c r="H61" s="17">
        <f t="shared" si="2"/>
        <v>0.41449979251870045</v>
      </c>
    </row>
    <row r="62" spans="5:8">
      <c r="E62" s="6">
        <f t="shared" si="0"/>
        <v>0.45277599750434461</v>
      </c>
      <c r="F62" s="6">
        <f t="shared" si="1"/>
        <v>0.9289409792146105</v>
      </c>
      <c r="G62" s="6">
        <v>60</v>
      </c>
      <c r="H62" s="17">
        <f t="shared" si="2"/>
        <v>0.4206021784865579</v>
      </c>
    </row>
    <row r="63" spans="5:8">
      <c r="E63" s="6">
        <f t="shared" si="0"/>
        <v>0.45987903695258542</v>
      </c>
      <c r="F63" s="6">
        <f t="shared" si="1"/>
        <v>0.92780047477942895</v>
      </c>
      <c r="G63" s="6">
        <v>61</v>
      </c>
      <c r="H63" s="17">
        <f t="shared" si="2"/>
        <v>0.42667598882571528</v>
      </c>
    </row>
    <row r="64" spans="5:8">
      <c r="E64" s="6">
        <f t="shared" si="0"/>
        <v>0.466968128365159</v>
      </c>
      <c r="F64" s="6">
        <f t="shared" si="1"/>
        <v>0.92666137059506615</v>
      </c>
      <c r="G64" s="6">
        <v>62</v>
      </c>
      <c r="H64" s="17">
        <f t="shared" si="2"/>
        <v>0.432721325855071</v>
      </c>
    </row>
    <row r="65" spans="5:8">
      <c r="E65" s="6">
        <f t="shared" si="0"/>
        <v>0.47404329913142468</v>
      </c>
      <c r="F65" s="6">
        <f t="shared" si="1"/>
        <v>0.92552366494236837</v>
      </c>
      <c r="G65" s="6">
        <v>63</v>
      </c>
      <c r="H65" s="17">
        <f t="shared" si="2"/>
        <v>0.43873829155348759</v>
      </c>
    </row>
    <row r="66" spans="5:8">
      <c r="E66" s="6">
        <f t="shared" si="0"/>
        <v>0.48110457658695799</v>
      </c>
      <c r="F66" s="6">
        <f t="shared" si="1"/>
        <v>0.92438735610429268</v>
      </c>
      <c r="G66" s="6">
        <v>64</v>
      </c>
      <c r="H66" s="17">
        <f t="shared" si="2"/>
        <v>0.44472698756089329</v>
      </c>
    </row>
    <row r="67" spans="5:8">
      <c r="E67" s="6">
        <f t="shared" ref="E67:E130" si="3">4.07*(1-(EXP((-0.008*G67)/4.07)))</f>
        <v>0.48815198801365578</v>
      </c>
      <c r="F67" s="6">
        <f t="shared" ref="F67:F130" si="4">EXP((-0.005*G67)/4.07)</f>
        <v>0.9232524423659042</v>
      </c>
      <c r="G67" s="6">
        <v>65</v>
      </c>
      <c r="H67" s="17">
        <f t="shared" ref="H67:H130" si="5">E67*F67</f>
        <v>0.45068751517937927</v>
      </c>
    </row>
    <row r="68" spans="5:8">
      <c r="E68" s="6">
        <f t="shared" si="3"/>
        <v>0.49518556063984343</v>
      </c>
      <c r="F68" s="6">
        <f t="shared" si="4"/>
        <v>0.92211892201437362</v>
      </c>
      <c r="G68" s="6">
        <v>66</v>
      </c>
      <c r="H68" s="17">
        <f t="shared" si="5"/>
        <v>0.45661997537429566</v>
      </c>
    </row>
    <row r="69" spans="5:8">
      <c r="E69" s="6">
        <f t="shared" si="3"/>
        <v>0.50220532164037845</v>
      </c>
      <c r="F69" s="6">
        <f t="shared" si="4"/>
        <v>0.9209867933389746</v>
      </c>
      <c r="G69" s="6">
        <v>67</v>
      </c>
      <c r="H69" s="17">
        <f t="shared" si="5"/>
        <v>0.46252446877534048</v>
      </c>
    </row>
    <row r="70" spans="5:8">
      <c r="E70" s="6">
        <f t="shared" si="3"/>
        <v>0.50921129813675436</v>
      </c>
      <c r="F70" s="6">
        <f t="shared" si="4"/>
        <v>0.91985605463108078</v>
      </c>
      <c r="G70" s="6">
        <v>68</v>
      </c>
      <c r="H70" s="17">
        <f t="shared" si="5"/>
        <v>0.46840109567764587</v>
      </c>
    </row>
    <row r="71" spans="5:8">
      <c r="E71" s="6">
        <f t="shared" si="3"/>
        <v>0.51620351719720925</v>
      </c>
      <c r="F71" s="6">
        <f t="shared" si="4"/>
        <v>0.91872670418416402</v>
      </c>
      <c r="G71" s="6">
        <v>69</v>
      </c>
      <c r="H71" s="17">
        <f t="shared" si="5"/>
        <v>0.47424995604286546</v>
      </c>
    </row>
    <row r="72" spans="5:8">
      <c r="E72" s="6">
        <f t="shared" si="3"/>
        <v>0.52318200583682695</v>
      </c>
      <c r="F72" s="6">
        <f t="shared" si="4"/>
        <v>0.91759874029379107</v>
      </c>
      <c r="G72" s="6">
        <v>70</v>
      </c>
      <c r="H72" s="17">
        <f t="shared" si="5"/>
        <v>0.48007114950025126</v>
      </c>
    </row>
    <row r="73" spans="5:8">
      <c r="E73" s="6">
        <f t="shared" si="3"/>
        <v>0.53014679101764273</v>
      </c>
      <c r="F73" s="6">
        <f t="shared" si="4"/>
        <v>0.91647216125762143</v>
      </c>
      <c r="G73" s="6">
        <v>71</v>
      </c>
      <c r="H73" s="17">
        <f t="shared" si="5"/>
        <v>0.48586477534773159</v>
      </c>
    </row>
    <row r="74" spans="5:8">
      <c r="E74" s="6">
        <f t="shared" si="3"/>
        <v>0.53709789964874632</v>
      </c>
      <c r="F74" s="6">
        <f t="shared" si="4"/>
        <v>0.91534696537540461</v>
      </c>
      <c r="G74" s="6">
        <v>72</v>
      </c>
      <c r="H74" s="17">
        <f t="shared" si="5"/>
        <v>0.49163093255298357</v>
      </c>
    </row>
    <row r="75" spans="5:8">
      <c r="E75" s="6">
        <f t="shared" si="3"/>
        <v>0.54403535858638896</v>
      </c>
      <c r="F75" s="6">
        <f t="shared" si="4"/>
        <v>0.91422315094897766</v>
      </c>
      <c r="G75" s="6">
        <v>73</v>
      </c>
      <c r="H75" s="17">
        <f t="shared" si="5"/>
        <v>0.49736971975450545</v>
      </c>
    </row>
    <row r="76" spans="5:8">
      <c r="E76" s="6">
        <f t="shared" si="3"/>
        <v>0.55095919463408294</v>
      </c>
      <c r="F76" s="6">
        <f t="shared" si="4"/>
        <v>0.9131007162822623</v>
      </c>
      <c r="G76" s="6">
        <v>74</v>
      </c>
      <c r="H76" s="17">
        <f t="shared" si="5"/>
        <v>0.50308123526267945</v>
      </c>
    </row>
    <row r="77" spans="5:8">
      <c r="E77" s="6">
        <f t="shared" si="3"/>
        <v>0.55786943454270865</v>
      </c>
      <c r="F77" s="6">
        <f t="shared" si="4"/>
        <v>0.91197965968126293</v>
      </c>
      <c r="G77" s="6">
        <v>75</v>
      </c>
      <c r="H77" s="17">
        <f t="shared" si="5"/>
        <v>0.50876557706083803</v>
      </c>
    </row>
    <row r="78" spans="5:8">
      <c r="E78" s="6">
        <f t="shared" si="3"/>
        <v>0.56476610501061519</v>
      </c>
      <c r="F78" s="6">
        <f t="shared" si="4"/>
        <v>0.91085997945406361</v>
      </c>
      <c r="G78" s="6">
        <v>76</v>
      </c>
      <c r="H78" s="17">
        <f t="shared" si="5"/>
        <v>0.51442284280632045</v>
      </c>
    </row>
    <row r="79" spans="5:8">
      <c r="E79" s="6">
        <f t="shared" si="3"/>
        <v>0.57164923268372692</v>
      </c>
      <c r="F79" s="6">
        <f t="shared" si="4"/>
        <v>0.9097416739108255</v>
      </c>
      <c r="G79" s="6">
        <v>77</v>
      </c>
      <c r="H79" s="17">
        <f t="shared" si="5"/>
        <v>0.52005312983153273</v>
      </c>
    </row>
    <row r="80" spans="5:8">
      <c r="E80" s="6">
        <f t="shared" si="3"/>
        <v>0.57851884415564203</v>
      </c>
      <c r="F80" s="6">
        <f t="shared" si="4"/>
        <v>0.90862474136378468</v>
      </c>
      <c r="G80" s="6">
        <v>78</v>
      </c>
      <c r="H80" s="17">
        <f t="shared" si="5"/>
        <v>0.52565653514499588</v>
      </c>
    </row>
    <row r="81" spans="5:8">
      <c r="E81" s="6">
        <f t="shared" si="3"/>
        <v>0.58537496596773941</v>
      </c>
      <c r="F81" s="6">
        <f t="shared" si="4"/>
        <v>0.90750918012724935</v>
      </c>
      <c r="G81" s="6">
        <v>79</v>
      </c>
      <c r="H81" s="17">
        <f t="shared" si="5"/>
        <v>0.53123315543239968</v>
      </c>
    </row>
    <row r="82" spans="5:8">
      <c r="E82" s="6">
        <f t="shared" si="3"/>
        <v>0.5922176246092784</v>
      </c>
      <c r="F82" s="6">
        <f t="shared" si="4"/>
        <v>0.90639498851759703</v>
      </c>
      <c r="G82" s="6">
        <v>80</v>
      </c>
      <c r="H82" s="17">
        <f t="shared" si="5"/>
        <v>0.53678308705764544</v>
      </c>
    </row>
    <row r="83" spans="5:8">
      <c r="E83" s="6">
        <f t="shared" si="3"/>
        <v>0.59904684651750284</v>
      </c>
      <c r="F83" s="6">
        <f t="shared" si="4"/>
        <v>0.90528216485327273</v>
      </c>
      <c r="G83" s="6">
        <v>81</v>
      </c>
      <c r="H83" s="17">
        <f t="shared" si="5"/>
        <v>0.54230642606389112</v>
      </c>
    </row>
    <row r="84" spans="5:8">
      <c r="E84" s="6">
        <f t="shared" si="3"/>
        <v>0.60586265807774131</v>
      </c>
      <c r="F84" s="6">
        <f t="shared" si="4"/>
        <v>0.90417070745478567</v>
      </c>
      <c r="G84" s="6">
        <v>82</v>
      </c>
      <c r="H84" s="17">
        <f t="shared" si="5"/>
        <v>0.54780326817458824</v>
      </c>
    </row>
    <row r="85" spans="5:8">
      <c r="E85" s="6">
        <f t="shared" si="3"/>
        <v>0.61266508562351185</v>
      </c>
      <c r="F85" s="6">
        <f t="shared" si="4"/>
        <v>0.90306061464470722</v>
      </c>
      <c r="G85" s="6">
        <v>83</v>
      </c>
      <c r="H85" s="17">
        <f t="shared" si="5"/>
        <v>0.55327370879452076</v>
      </c>
    </row>
    <row r="86" spans="5:8">
      <c r="E86" s="6">
        <f t="shared" si="3"/>
        <v>0.61945415543662097</v>
      </c>
      <c r="F86" s="6">
        <f t="shared" si="4"/>
        <v>0.90195188474766808</v>
      </c>
      <c r="G86" s="6">
        <v>84</v>
      </c>
      <c r="H86" s="17">
        <f t="shared" si="5"/>
        <v>0.55871784301083527</v>
      </c>
    </row>
    <row r="87" spans="5:8">
      <c r="E87" s="6">
        <f t="shared" si="3"/>
        <v>0.62622989374726667</v>
      </c>
      <c r="F87" s="6">
        <f t="shared" si="4"/>
        <v>0.90084451609035598</v>
      </c>
      <c r="G87" s="6">
        <v>85</v>
      </c>
      <c r="H87" s="17">
        <f t="shared" si="5"/>
        <v>0.56413576559407153</v>
      </c>
    </row>
    <row r="88" spans="5:8">
      <c r="E88" s="6">
        <f t="shared" si="3"/>
        <v>0.63299232673413963</v>
      </c>
      <c r="F88" s="6">
        <f t="shared" si="4"/>
        <v>0.89973850700151303</v>
      </c>
      <c r="G88" s="6">
        <v>86</v>
      </c>
      <c r="H88" s="17">
        <f t="shared" si="5"/>
        <v>0.56952757099918871</v>
      </c>
    </row>
    <row r="89" spans="5:8">
      <c r="E89" s="6">
        <f t="shared" si="3"/>
        <v>0.63974148052452451</v>
      </c>
      <c r="F89" s="6">
        <f t="shared" si="4"/>
        <v>0.89863385581193322</v>
      </c>
      <c r="G89" s="6">
        <v>87</v>
      </c>
      <c r="H89" s="17">
        <f t="shared" si="5"/>
        <v>0.5748933533665882</v>
      </c>
    </row>
    <row r="90" spans="5:8">
      <c r="E90" s="6">
        <f t="shared" si="3"/>
        <v>0.64647738119439968</v>
      </c>
      <c r="F90" s="6">
        <f t="shared" si="4"/>
        <v>0.89753056085445992</v>
      </c>
      <c r="G90" s="6">
        <v>88</v>
      </c>
      <c r="H90" s="17">
        <f t="shared" si="5"/>
        <v>0.58023320652313204</v>
      </c>
    </row>
    <row r="91" spans="5:8">
      <c r="E91" s="6">
        <f t="shared" si="3"/>
        <v>0.6532000547685396</v>
      </c>
      <c r="F91" s="6">
        <f t="shared" si="4"/>
        <v>0.89642862046398331</v>
      </c>
      <c r="G91" s="6">
        <v>89</v>
      </c>
      <c r="H91" s="17">
        <f t="shared" si="5"/>
        <v>0.58554722398316028</v>
      </c>
    </row>
    <row r="92" spans="5:8">
      <c r="E92" s="6">
        <f t="shared" si="3"/>
        <v>0.65990952722061369</v>
      </c>
      <c r="F92" s="6">
        <f t="shared" si="4"/>
        <v>0.8953280329774379</v>
      </c>
      <c r="G92" s="6">
        <v>90</v>
      </c>
      <c r="H92" s="17">
        <f t="shared" si="5"/>
        <v>0.59083549894950305</v>
      </c>
    </row>
    <row r="93" spans="5:8">
      <c r="E93" s="6">
        <f t="shared" si="3"/>
        <v>0.66660582447328875</v>
      </c>
      <c r="F93" s="6">
        <f t="shared" si="4"/>
        <v>0.89422879673380007</v>
      </c>
      <c r="G93" s="6">
        <v>91</v>
      </c>
      <c r="H93" s="17">
        <f t="shared" si="5"/>
        <v>0.59609812431449172</v>
      </c>
    </row>
    <row r="94" spans="5:8">
      <c r="E94" s="6">
        <f t="shared" si="3"/>
        <v>0.67328897239832763</v>
      </c>
      <c r="F94" s="6">
        <f t="shared" si="4"/>
        <v>0.89313091007408552</v>
      </c>
      <c r="G94" s="6">
        <v>92</v>
      </c>
      <c r="H94" s="17">
        <f t="shared" si="5"/>
        <v>0.60133519266096425</v>
      </c>
    </row>
    <row r="95" spans="5:8">
      <c r="E95" s="6">
        <f t="shared" si="3"/>
        <v>0.6799589968166897</v>
      </c>
      <c r="F95" s="6">
        <f t="shared" si="4"/>
        <v>0.89203437134134655</v>
      </c>
      <c r="G95" s="6">
        <v>93</v>
      </c>
      <c r="H95" s="17">
        <f t="shared" si="5"/>
        <v>0.60654679626326846</v>
      </c>
    </row>
    <row r="96" spans="5:8">
      <c r="E96" s="6">
        <f t="shared" si="3"/>
        <v>0.68661592349862899</v>
      </c>
      <c r="F96" s="6">
        <f t="shared" si="4"/>
        <v>0.8909391788806702</v>
      </c>
      <c r="G96" s="6">
        <v>94</v>
      </c>
      <c r="H96" s="17">
        <f t="shared" si="5"/>
        <v>0.61173302708826161</v>
      </c>
    </row>
    <row r="97" spans="5:8">
      <c r="E97" s="6">
        <f t="shared" si="3"/>
        <v>0.69325977816379736</v>
      </c>
      <c r="F97" s="6">
        <f t="shared" si="4"/>
        <v>0.88984533103917496</v>
      </c>
      <c r="G97" s="6">
        <v>95</v>
      </c>
      <c r="H97" s="17">
        <f t="shared" si="5"/>
        <v>0.61689397679630931</v>
      </c>
    </row>
    <row r="98" spans="5:8">
      <c r="E98" s="6">
        <f t="shared" si="3"/>
        <v>0.6998905864813405</v>
      </c>
      <c r="F98" s="6">
        <f t="shared" si="4"/>
        <v>0.8887528261660087</v>
      </c>
      <c r="G98" s="6">
        <v>96</v>
      </c>
      <c r="H98" s="17">
        <f t="shared" si="5"/>
        <v>0.62202973674227668</v>
      </c>
    </row>
    <row r="99" spans="5:8">
      <c r="E99" s="6">
        <f t="shared" si="3"/>
        <v>0.70650837406999822</v>
      </c>
      <c r="F99" s="6">
        <f t="shared" si="4"/>
        <v>0.88766166261234636</v>
      </c>
      <c r="G99" s="6">
        <v>97</v>
      </c>
      <c r="H99" s="17">
        <f t="shared" si="5"/>
        <v>0.6271403979765201</v>
      </c>
    </row>
    <row r="100" spans="5:8">
      <c r="E100" s="6">
        <f t="shared" si="3"/>
        <v>0.71311316649820433</v>
      </c>
      <c r="F100" s="6">
        <f t="shared" si="4"/>
        <v>0.8865718387313869</v>
      </c>
      <c r="G100" s="6">
        <v>98</v>
      </c>
      <c r="H100" s="17">
        <f t="shared" si="5"/>
        <v>0.63222605124587461</v>
      </c>
    </row>
    <row r="101" spans="5:8">
      <c r="E101" s="6">
        <f t="shared" si="3"/>
        <v>0.71970498928418403</v>
      </c>
      <c r="F101" s="6">
        <f t="shared" si="4"/>
        <v>0.88548335287835123</v>
      </c>
      <c r="G101" s="6">
        <v>99</v>
      </c>
      <c r="H101" s="17">
        <f t="shared" si="5"/>
        <v>0.63728678699463714</v>
      </c>
    </row>
    <row r="102" spans="5:8">
      <c r="E102" s="6">
        <f t="shared" si="3"/>
        <v>0.72628386789605348</v>
      </c>
      <c r="F102" s="6">
        <f t="shared" si="4"/>
        <v>0.88439620341047975</v>
      </c>
      <c r="G102" s="6">
        <v>100</v>
      </c>
      <c r="H102" s="17">
        <f t="shared" si="5"/>
        <v>0.64232269536554809</v>
      </c>
    </row>
    <row r="103" spans="5:8">
      <c r="E103" s="6">
        <f t="shared" si="3"/>
        <v>0.73284982775191776</v>
      </c>
      <c r="F103" s="6">
        <f t="shared" si="4"/>
        <v>0.8833103886870296</v>
      </c>
      <c r="G103" s="6">
        <v>101</v>
      </c>
      <c r="H103" s="17">
        <f t="shared" si="5"/>
        <v>0.64733386620076916</v>
      </c>
    </row>
    <row r="104" spans="5:8">
      <c r="E104" s="6">
        <f t="shared" si="3"/>
        <v>0.73940289421996841</v>
      </c>
      <c r="F104" s="6">
        <f t="shared" si="4"/>
        <v>0.88222590706927262</v>
      </c>
      <c r="G104" s="6">
        <v>102</v>
      </c>
      <c r="H104" s="17">
        <f t="shared" si="5"/>
        <v>0.65232038904285705</v>
      </c>
    </row>
    <row r="105" spans="5:8">
      <c r="E105" s="6">
        <f t="shared" si="3"/>
        <v>0.74594309261858316</v>
      </c>
      <c r="F105" s="6">
        <f t="shared" si="4"/>
        <v>0.88114275692049215</v>
      </c>
      <c r="G105" s="6">
        <v>103</v>
      </c>
      <c r="H105" s="17">
        <f t="shared" si="5"/>
        <v>0.65728235313573635</v>
      </c>
    </row>
    <row r="106" spans="5:8">
      <c r="E106" s="6">
        <f t="shared" si="3"/>
        <v>0.75247044821642206</v>
      </c>
      <c r="F106" s="6">
        <f t="shared" si="4"/>
        <v>0.88006093660598139</v>
      </c>
      <c r="G106" s="6">
        <v>104</v>
      </c>
      <c r="H106" s="17">
        <f t="shared" si="5"/>
        <v>0.66221984742566697</v>
      </c>
    </row>
    <row r="107" spans="5:8">
      <c r="E107" s="6">
        <f t="shared" si="3"/>
        <v>0.7589849862325263</v>
      </c>
      <c r="F107" s="6">
        <f t="shared" si="4"/>
        <v>0.87898044449304036</v>
      </c>
      <c r="G107" s="6">
        <v>105</v>
      </c>
      <c r="H107" s="17">
        <f t="shared" si="5"/>
        <v>0.66713296056221005</v>
      </c>
    </row>
    <row r="108" spans="5:8">
      <c r="E108" s="6">
        <f t="shared" si="3"/>
        <v>0.76548673183641558</v>
      </c>
      <c r="F108" s="6">
        <f t="shared" si="4"/>
        <v>0.87790127895097358</v>
      </c>
      <c r="G108" s="6">
        <v>106</v>
      </c>
      <c r="H108" s="17">
        <f t="shared" si="5"/>
        <v>0.67202178089919018</v>
      </c>
    </row>
    <row r="109" spans="5:8">
      <c r="E109" s="6">
        <f t="shared" si="3"/>
        <v>0.77197571014818378</v>
      </c>
      <c r="F109" s="6">
        <f t="shared" si="4"/>
        <v>0.87682343835108778</v>
      </c>
      <c r="G109" s="6">
        <v>107</v>
      </c>
      <c r="H109" s="17">
        <f t="shared" si="5"/>
        <v>0.67688639649565319</v>
      </c>
    </row>
    <row r="110" spans="5:8">
      <c r="E110" s="6">
        <f t="shared" si="3"/>
        <v>0.7784519462385977</v>
      </c>
      <c r="F110" s="6">
        <f t="shared" si="4"/>
        <v>0.87574692106668939</v>
      </c>
      <c r="G110" s="6">
        <v>108</v>
      </c>
      <c r="H110" s="17">
        <f t="shared" si="5"/>
        <v>0.68172689511682394</v>
      </c>
    </row>
    <row r="111" spans="5:8">
      <c r="E111" s="6">
        <f t="shared" si="3"/>
        <v>0.78491546512919375</v>
      </c>
      <c r="F111" s="6">
        <f t="shared" si="4"/>
        <v>0.8746717254730817</v>
      </c>
      <c r="G111" s="6">
        <v>109</v>
      </c>
      <c r="H111" s="17">
        <f t="shared" si="5"/>
        <v>0.68654336423505835</v>
      </c>
    </row>
    <row r="112" spans="5:8">
      <c r="E112" s="6">
        <f t="shared" si="3"/>
        <v>0.79136629179237405</v>
      </c>
      <c r="F112" s="6">
        <f t="shared" si="4"/>
        <v>0.87359784994756307</v>
      </c>
      <c r="G112" s="6">
        <v>110</v>
      </c>
      <c r="H112" s="17">
        <f t="shared" si="5"/>
        <v>0.69133589103079385</v>
      </c>
    </row>
    <row r="113" spans="5:8">
      <c r="E113" s="6">
        <f t="shared" si="3"/>
        <v>0.79780445115150234</v>
      </c>
      <c r="F113" s="6">
        <f t="shared" si="4"/>
        <v>0.87252529286942382</v>
      </c>
      <c r="G113" s="6">
        <v>111</v>
      </c>
      <c r="H113" s="17">
        <f t="shared" si="5"/>
        <v>0.6961045623934945</v>
      </c>
    </row>
    <row r="114" spans="5:8">
      <c r="E114" s="6">
        <f t="shared" si="3"/>
        <v>0.80422996808100244</v>
      </c>
      <c r="F114" s="6">
        <f t="shared" si="4"/>
        <v>0.87145405261994424</v>
      </c>
      <c r="G114" s="6">
        <v>112</v>
      </c>
      <c r="H114" s="17">
        <f t="shared" si="5"/>
        <v>0.70084946492259803</v>
      </c>
    </row>
    <row r="115" spans="5:8">
      <c r="E115" s="6">
        <f t="shared" si="3"/>
        <v>0.81064286740645186</v>
      </c>
      <c r="F115" s="6">
        <f t="shared" si="4"/>
        <v>0.87038412758239203</v>
      </c>
      <c r="G115" s="6">
        <v>113</v>
      </c>
      <c r="H115" s="17">
        <f t="shared" si="5"/>
        <v>0.70557068492845332</v>
      </c>
    </row>
    <row r="116" spans="5:8">
      <c r="E116" s="6">
        <f t="shared" si="3"/>
        <v>0.81704317390467929</v>
      </c>
      <c r="F116" s="6">
        <f t="shared" si="4"/>
        <v>0.86931551614201985</v>
      </c>
      <c r="G116" s="6">
        <v>114</v>
      </c>
      <c r="H116" s="17">
        <f t="shared" si="5"/>
        <v>0.71026830843326039</v>
      </c>
    </row>
    <row r="117" spans="5:8">
      <c r="E117" s="6">
        <f t="shared" si="3"/>
        <v>0.82343091230385979</v>
      </c>
      <c r="F117" s="6">
        <f t="shared" si="4"/>
        <v>0.86824821668606256</v>
      </c>
      <c r="G117" s="6">
        <v>115</v>
      </c>
      <c r="H117" s="17">
        <f t="shared" si="5"/>
        <v>0.71494242117200379</v>
      </c>
    </row>
    <row r="118" spans="5:8">
      <c r="E118" s="6">
        <f t="shared" si="3"/>
        <v>0.82980610728361071</v>
      </c>
      <c r="F118" s="6">
        <f t="shared" si="4"/>
        <v>0.86718222760373564</v>
      </c>
      <c r="G118" s="6">
        <v>116</v>
      </c>
      <c r="H118" s="17">
        <f t="shared" si="5"/>
        <v>0.71959310859338599</v>
      </c>
    </row>
    <row r="119" spans="5:8">
      <c r="E119" s="6">
        <f t="shared" si="3"/>
        <v>0.83616878347508683</v>
      </c>
      <c r="F119" s="6">
        <f t="shared" si="4"/>
        <v>0.86611754728623169</v>
      </c>
      <c r="G119" s="6">
        <v>117</v>
      </c>
      <c r="H119" s="17">
        <f t="shared" si="5"/>
        <v>0.72422045586075434</v>
      </c>
    </row>
    <row r="120" spans="5:8">
      <c r="E120" s="6">
        <f t="shared" si="3"/>
        <v>0.84251896546107441</v>
      </c>
      <c r="F120" s="6">
        <f t="shared" si="4"/>
        <v>0.8650541741267187</v>
      </c>
      <c r="G120" s="6">
        <v>118</v>
      </c>
      <c r="H120" s="17">
        <f t="shared" si="5"/>
        <v>0.72882454785302719</v>
      </c>
    </row>
    <row r="121" spans="5:8">
      <c r="E121" s="6">
        <f t="shared" si="3"/>
        <v>0.84885667777608809</v>
      </c>
      <c r="F121" s="6">
        <f t="shared" si="4"/>
        <v>0.86399210652033753</v>
      </c>
      <c r="G121" s="6">
        <v>119</v>
      </c>
      <c r="H121" s="17">
        <f t="shared" si="5"/>
        <v>0.73340546916561777</v>
      </c>
    </row>
    <row r="122" spans="5:8">
      <c r="E122" s="6">
        <f t="shared" si="3"/>
        <v>0.85518194490646415</v>
      </c>
      <c r="F122" s="6">
        <f t="shared" si="4"/>
        <v>0.86293134286419937</v>
      </c>
      <c r="G122" s="6">
        <v>120</v>
      </c>
      <c r="H122" s="17">
        <f t="shared" si="5"/>
        <v>0.73796330411135291</v>
      </c>
    </row>
    <row r="123" spans="5:8">
      <c r="E123" s="6">
        <f t="shared" si="3"/>
        <v>0.86149479129045692</v>
      </c>
      <c r="F123" s="6">
        <f t="shared" si="4"/>
        <v>0.86187188155738326</v>
      </c>
      <c r="G123" s="6">
        <v>121</v>
      </c>
      <c r="H123" s="17">
        <f t="shared" si="5"/>
        <v>0.74249813672139131</v>
      </c>
    </row>
    <row r="124" spans="5:8">
      <c r="E124" s="6">
        <f t="shared" si="3"/>
        <v>0.86779524131833119</v>
      </c>
      <c r="F124" s="6">
        <f t="shared" si="4"/>
        <v>0.86081372100093378</v>
      </c>
      <c r="G124" s="6">
        <v>122</v>
      </c>
      <c r="H124" s="17">
        <f t="shared" si="5"/>
        <v>0.74701005074613591</v>
      </c>
    </row>
    <row r="125" spans="5:8">
      <c r="E125" s="6">
        <f t="shared" si="3"/>
        <v>0.87408331933245687</v>
      </c>
      <c r="F125" s="6">
        <f t="shared" si="4"/>
        <v>0.85975685959785875</v>
      </c>
      <c r="G125" s="6">
        <v>123</v>
      </c>
      <c r="H125" s="17">
        <f t="shared" si="5"/>
        <v>0.7514991296561454</v>
      </c>
    </row>
    <row r="126" spans="5:8">
      <c r="E126" s="6">
        <f t="shared" si="3"/>
        <v>0.88035904962740408</v>
      </c>
      <c r="F126" s="6">
        <f t="shared" si="4"/>
        <v>0.85870129575312648</v>
      </c>
      <c r="G126" s="6">
        <v>124</v>
      </c>
      <c r="H126" s="17">
        <f t="shared" si="5"/>
        <v>0.75596545664304282</v>
      </c>
    </row>
    <row r="127" spans="5:8">
      <c r="E127" s="6">
        <f t="shared" si="3"/>
        <v>0.88662245645003668</v>
      </c>
      <c r="F127" s="6">
        <f t="shared" si="4"/>
        <v>0.85764702787366376</v>
      </c>
      <c r="G127" s="6">
        <v>125</v>
      </c>
      <c r="H127" s="17">
        <f t="shared" si="5"/>
        <v>0.76040911462042082</v>
      </c>
    </row>
    <row r="128" spans="5:8">
      <c r="E128" s="6">
        <f t="shared" si="3"/>
        <v>0.89287356399960494</v>
      </c>
      <c r="F128" s="6">
        <f t="shared" si="4"/>
        <v>0.85659405436835334</v>
      </c>
      <c r="G128" s="6">
        <v>126</v>
      </c>
      <c r="H128" s="17">
        <f t="shared" si="5"/>
        <v>0.76483018622474297</v>
      </c>
    </row>
    <row r="129" spans="5:8">
      <c r="E129" s="6">
        <f t="shared" si="3"/>
        <v>0.89911239642783991</v>
      </c>
      <c r="F129" s="6">
        <f t="shared" si="4"/>
        <v>0.8555423736480311</v>
      </c>
      <c r="G129" s="6">
        <v>127</v>
      </c>
      <c r="H129" s="17">
        <f t="shared" si="5"/>
        <v>0.76922875381624367</v>
      </c>
    </row>
    <row r="130" spans="5:8">
      <c r="E130" s="6">
        <f t="shared" si="3"/>
        <v>0.90533897783904704</v>
      </c>
      <c r="F130" s="6">
        <f t="shared" si="4"/>
        <v>0.85449198412548444</v>
      </c>
      <c r="G130" s="6">
        <v>128</v>
      </c>
      <c r="H130" s="17">
        <f t="shared" si="5"/>
        <v>0.77360489947982525</v>
      </c>
    </row>
    <row r="131" spans="5:8">
      <c r="E131" s="6">
        <f t="shared" ref="E131:E194" si="6">4.07*(1-(EXP((-0.008*G131)/4.07)))</f>
        <v>0.91155333229019797</v>
      </c>
      <c r="F131" s="6">
        <f t="shared" ref="F131:F194" si="7">EXP((-0.005*G131)/4.07)</f>
        <v>0.85344288421544912</v>
      </c>
      <c r="G131" s="6">
        <v>129</v>
      </c>
      <c r="H131" s="17">
        <f t="shared" ref="H131:H194" si="8">E131*F131</f>
        <v>0.77795870502595021</v>
      </c>
    </row>
    <row r="132" spans="5:8">
      <c r="E132" s="6">
        <f t="shared" si="6"/>
        <v>0.91775548379102589</v>
      </c>
      <c r="F132" s="6">
        <f t="shared" si="7"/>
        <v>0.85239507233460732</v>
      </c>
      <c r="G132" s="6">
        <v>130</v>
      </c>
      <c r="H132" s="17">
        <f t="shared" si="8"/>
        <v>0.78229025199153401</v>
      </c>
    </row>
    <row r="133" spans="5:8">
      <c r="E133" s="6">
        <f t="shared" si="6"/>
        <v>0.92394545630411462</v>
      </c>
      <c r="F133" s="6">
        <f t="shared" si="7"/>
        <v>0.85134854690158523</v>
      </c>
      <c r="G133" s="6">
        <v>131</v>
      </c>
      <c r="H133" s="17">
        <f t="shared" si="8"/>
        <v>0.78659962164083008</v>
      </c>
    </row>
    <row r="134" spans="5:8">
      <c r="E134" s="6">
        <f t="shared" si="6"/>
        <v>0.93012327374499526</v>
      </c>
      <c r="F134" s="6">
        <f t="shared" si="7"/>
        <v>0.8503033063369505</v>
      </c>
      <c r="G134" s="6">
        <v>132</v>
      </c>
      <c r="H134" s="17">
        <f t="shared" si="8"/>
        <v>0.79088689496631792</v>
      </c>
    </row>
    <row r="135" spans="5:8">
      <c r="E135" s="6">
        <f t="shared" si="6"/>
        <v>0.9362889599822356</v>
      </c>
      <c r="F135" s="6">
        <f t="shared" si="7"/>
        <v>0.84925934906320999</v>
      </c>
      <c r="G135" s="6">
        <v>133</v>
      </c>
      <c r="H135" s="17">
        <f t="shared" si="8"/>
        <v>0.79515215268958328</v>
      </c>
    </row>
    <row r="136" spans="5:8">
      <c r="E136" s="6">
        <f t="shared" si="6"/>
        <v>0.94244253883753393</v>
      </c>
      <c r="F136" s="6">
        <f t="shared" si="7"/>
        <v>0.84821667350480701</v>
      </c>
      <c r="G136" s="6">
        <v>134</v>
      </c>
      <c r="H136" s="17">
        <f t="shared" si="8"/>
        <v>0.7993954752621979</v>
      </c>
    </row>
    <row r="137" spans="5:8">
      <c r="E137" s="6">
        <f t="shared" si="6"/>
        <v>0.94858403408580982</v>
      </c>
      <c r="F137" s="6">
        <f t="shared" si="7"/>
        <v>0.84717527808811965</v>
      </c>
      <c r="G137" s="6">
        <v>135</v>
      </c>
      <c r="H137" s="17">
        <f t="shared" si="8"/>
        <v>0.80361694286659635</v>
      </c>
    </row>
    <row r="138" spans="5:8">
      <c r="E138" s="6">
        <f t="shared" si="6"/>
        <v>0.95471346945529778</v>
      </c>
      <c r="F138" s="6">
        <f t="shared" si="7"/>
        <v>0.84613516124145782</v>
      </c>
      <c r="G138" s="6">
        <v>136</v>
      </c>
      <c r="H138" s="17">
        <f t="shared" si="8"/>
        <v>0.80781663541695004</v>
      </c>
    </row>
    <row r="139" spans="5:8">
      <c r="E139" s="6">
        <f t="shared" si="6"/>
        <v>0.96083086862763711</v>
      </c>
      <c r="F139" s="6">
        <f t="shared" si="7"/>
        <v>0.84509632139506108</v>
      </c>
      <c r="G139" s="6">
        <v>137</v>
      </c>
      <c r="H139" s="17">
        <f t="shared" si="8"/>
        <v>0.81199463256003734</v>
      </c>
    </row>
    <row r="140" spans="5:8">
      <c r="E140" s="6">
        <f t="shared" si="6"/>
        <v>0.96693625523796423</v>
      </c>
      <c r="F140" s="6">
        <f t="shared" si="7"/>
        <v>0.84405875698109634</v>
      </c>
      <c r="G140" s="6">
        <v>138</v>
      </c>
      <c r="H140" s="17">
        <f t="shared" si="8"/>
        <v>0.8161510136761122</v>
      </c>
    </row>
    <row r="141" spans="5:8">
      <c r="E141" s="6">
        <f t="shared" si="6"/>
        <v>0.97302965287500409</v>
      </c>
      <c r="F141" s="6">
        <f t="shared" si="7"/>
        <v>0.8430224664336553</v>
      </c>
      <c r="G141" s="6">
        <v>139</v>
      </c>
      <c r="H141" s="17">
        <f t="shared" si="8"/>
        <v>0.82028585787976938</v>
      </c>
    </row>
    <row r="142" spans="5:8">
      <c r="E142" s="6">
        <f t="shared" si="6"/>
        <v>0.97911108508116118</v>
      </c>
      <c r="F142" s="6">
        <f t="shared" si="7"/>
        <v>0.84198744818875215</v>
      </c>
      <c r="G142" s="6">
        <v>140</v>
      </c>
      <c r="H142" s="17">
        <f t="shared" si="8"/>
        <v>0.82439924402080711</v>
      </c>
    </row>
    <row r="143" spans="5:8">
      <c r="E143" s="6">
        <f t="shared" si="6"/>
        <v>0.98518057535261017</v>
      </c>
      <c r="F143" s="6">
        <f t="shared" si="7"/>
        <v>0.84095370068432163</v>
      </c>
      <c r="G143" s="6">
        <v>141</v>
      </c>
      <c r="H143" s="17">
        <f t="shared" si="8"/>
        <v>0.82849125068508667</v>
      </c>
    </row>
    <row r="144" spans="5:8">
      <c r="E144" s="6">
        <f t="shared" si="6"/>
        <v>0.99123814713938718</v>
      </c>
      <c r="F144" s="6">
        <f t="shared" si="7"/>
        <v>0.83992122236021571</v>
      </c>
      <c r="G144" s="6">
        <v>142</v>
      </c>
      <c r="H144" s="17">
        <f t="shared" si="8"/>
        <v>0.83256195619538942</v>
      </c>
    </row>
    <row r="145" spans="5:8">
      <c r="E145" s="6">
        <f t="shared" si="6"/>
        <v>0.9972838238454802</v>
      </c>
      <c r="F145" s="6">
        <f t="shared" si="7"/>
        <v>0.83889001165820232</v>
      </c>
      <c r="G145" s="6">
        <v>143</v>
      </c>
      <c r="H145" s="17">
        <f t="shared" si="8"/>
        <v>0.8366114386122715</v>
      </c>
    </row>
    <row r="146" spans="5:8">
      <c r="E146" s="6">
        <f t="shared" si="6"/>
        <v>1.0033176288289192</v>
      </c>
      <c r="F146" s="6">
        <f t="shared" si="7"/>
        <v>0.83786006702196225</v>
      </c>
      <c r="G146" s="6">
        <v>144</v>
      </c>
      <c r="H146" s="17">
        <f t="shared" si="8"/>
        <v>0.84063977573491444</v>
      </c>
    </row>
    <row r="147" spans="5:8">
      <c r="E147" s="6">
        <f t="shared" si="6"/>
        <v>1.009339585401867</v>
      </c>
      <c r="F147" s="6">
        <f t="shared" si="7"/>
        <v>0.83683138689708725</v>
      </c>
      <c r="G147" s="6">
        <v>145</v>
      </c>
      <c r="H147" s="17">
        <f t="shared" si="8"/>
        <v>0.84464704510197541</v>
      </c>
    </row>
    <row r="148" spans="5:8">
      <c r="E148" s="6">
        <f t="shared" si="6"/>
        <v>1.0153497168307091</v>
      </c>
      <c r="F148" s="6">
        <f t="shared" si="7"/>
        <v>0.83580396973107718</v>
      </c>
      <c r="G148" s="6">
        <v>146</v>
      </c>
      <c r="H148" s="17">
        <f t="shared" si="8"/>
        <v>0.84863332399243174</v>
      </c>
    </row>
    <row r="149" spans="5:8">
      <c r="E149" s="6">
        <f t="shared" si="6"/>
        <v>1.021348046336142</v>
      </c>
      <c r="F149" s="6">
        <f t="shared" si="7"/>
        <v>0.83477781397333839</v>
      </c>
      <c r="G149" s="6">
        <v>147</v>
      </c>
      <c r="H149" s="17">
        <f t="shared" si="8"/>
        <v>0.85259868942642447</v>
      </c>
    </row>
    <row r="150" spans="5:8">
      <c r="E150" s="6">
        <f t="shared" si="6"/>
        <v>1.0273345970932675</v>
      </c>
      <c r="F150" s="6">
        <f t="shared" si="7"/>
        <v>0.83375291807518059</v>
      </c>
      <c r="G150" s="6">
        <v>148</v>
      </c>
      <c r="H150" s="17">
        <f t="shared" si="8"/>
        <v>0.85654321816610168</v>
      </c>
    </row>
    <row r="151" spans="5:8">
      <c r="E151" s="6">
        <f t="shared" si="6"/>
        <v>1.0333093922316756</v>
      </c>
      <c r="F151" s="6">
        <f t="shared" si="7"/>
        <v>0.83272928048981509</v>
      </c>
      <c r="G151" s="6">
        <v>149</v>
      </c>
      <c r="H151" s="17">
        <f t="shared" si="8"/>
        <v>0.86046698671645139</v>
      </c>
    </row>
    <row r="152" spans="5:8">
      <c r="E152" s="6">
        <f t="shared" si="6"/>
        <v>1.0392724548355399</v>
      </c>
      <c r="F152" s="6">
        <f t="shared" si="7"/>
        <v>0.83170689967235223</v>
      </c>
      <c r="G152" s="6">
        <v>150</v>
      </c>
      <c r="H152" s="17">
        <f t="shared" si="8"/>
        <v>0.86437007132614152</v>
      </c>
    </row>
    <row r="153" spans="5:8">
      <c r="E153" s="6">
        <f t="shared" si="6"/>
        <v>1.0452238079437022</v>
      </c>
      <c r="F153" s="6">
        <f t="shared" si="7"/>
        <v>0.83068577407979916</v>
      </c>
      <c r="G153" s="6">
        <v>151</v>
      </c>
      <c r="H153" s="17">
        <f t="shared" si="8"/>
        <v>0.86825254798834961</v>
      </c>
    </row>
    <row r="154" spans="5:8">
      <c r="E154" s="6">
        <f t="shared" si="6"/>
        <v>1.051163474549766</v>
      </c>
      <c r="F154" s="6">
        <f t="shared" si="7"/>
        <v>0.82966590217105718</v>
      </c>
      <c r="G154" s="6">
        <v>152</v>
      </c>
      <c r="H154" s="17">
        <f t="shared" si="8"/>
        <v>0.87211449244159467</v>
      </c>
    </row>
    <row r="155" spans="5:8">
      <c r="E155" s="6">
        <f t="shared" si="6"/>
        <v>1.0570914776021811</v>
      </c>
      <c r="F155" s="6">
        <f t="shared" si="7"/>
        <v>0.82864728240691998</v>
      </c>
      <c r="G155" s="6">
        <v>153</v>
      </c>
      <c r="H155" s="17">
        <f t="shared" si="8"/>
        <v>0.87595598017056298</v>
      </c>
    </row>
    <row r="156" spans="5:8">
      <c r="E156" s="6">
        <f t="shared" si="6"/>
        <v>1.0630078400043348</v>
      </c>
      <c r="F156" s="6">
        <f t="shared" si="7"/>
        <v>0.82762991325007085</v>
      </c>
      <c r="G156" s="6">
        <v>154</v>
      </c>
      <c r="H156" s="17">
        <f t="shared" si="8"/>
        <v>0.87977708640693275</v>
      </c>
    </row>
    <row r="157" spans="5:8">
      <c r="E157" s="6">
        <f t="shared" si="6"/>
        <v>1.0689125846146394</v>
      </c>
      <c r="F157" s="6">
        <f t="shared" si="7"/>
        <v>0.82661379316508043</v>
      </c>
      <c r="G157" s="6">
        <v>155</v>
      </c>
      <c r="H157" s="17">
        <f t="shared" si="8"/>
        <v>0.88357788613019717</v>
      </c>
    </row>
    <row r="158" spans="5:8">
      <c r="E158" s="6">
        <f t="shared" si="6"/>
        <v>1.0748057342466208</v>
      </c>
      <c r="F158" s="6">
        <f t="shared" si="7"/>
        <v>0.82559892061840467</v>
      </c>
      <c r="G158" s="6">
        <v>156</v>
      </c>
      <c r="H158" s="17">
        <f t="shared" si="8"/>
        <v>0.88735845406848213</v>
      </c>
    </row>
    <row r="159" spans="5:8">
      <c r="E159" s="6">
        <f t="shared" si="6"/>
        <v>1.080687311669007</v>
      </c>
      <c r="F159" s="6">
        <f t="shared" si="7"/>
        <v>0.82458529407838221</v>
      </c>
      <c r="G159" s="6">
        <v>157</v>
      </c>
      <c r="H159" s="17">
        <f t="shared" si="8"/>
        <v>0.89111886469936441</v>
      </c>
    </row>
    <row r="160" spans="5:8">
      <c r="E160" s="6">
        <f t="shared" si="6"/>
        <v>1.0865573396058152</v>
      </c>
      <c r="F160" s="6">
        <f t="shared" si="7"/>
        <v>0.82357291201523219</v>
      </c>
      <c r="G160" s="6">
        <v>158</v>
      </c>
      <c r="H160" s="17">
        <f t="shared" si="8"/>
        <v>0.89485919225068489</v>
      </c>
    </row>
    <row r="161" spans="5:8">
      <c r="E161" s="6">
        <f t="shared" si="6"/>
        <v>1.0924158407364402</v>
      </c>
      <c r="F161" s="6">
        <f t="shared" si="7"/>
        <v>0.82256177290105204</v>
      </c>
      <c r="G161" s="6">
        <v>159</v>
      </c>
      <c r="H161" s="17">
        <f t="shared" si="8"/>
        <v>0.89857951070135955</v>
      </c>
    </row>
    <row r="162" spans="5:8">
      <c r="E162" s="6">
        <f t="shared" si="6"/>
        <v>1.0982628376957422</v>
      </c>
      <c r="F162" s="6">
        <f t="shared" si="7"/>
        <v>0.82155187520981487</v>
      </c>
      <c r="G162" s="6">
        <v>160</v>
      </c>
      <c r="H162" s="17">
        <f t="shared" si="8"/>
        <v>0.90227989378218953</v>
      </c>
    </row>
    <row r="163" spans="5:8">
      <c r="E163" s="6">
        <f t="shared" si="6"/>
        <v>1.104098353074134</v>
      </c>
      <c r="F163" s="6">
        <f t="shared" si="7"/>
        <v>0.82054321741736747</v>
      </c>
      <c r="G163" s="6">
        <v>161</v>
      </c>
      <c r="H163" s="17">
        <f t="shared" si="8"/>
        <v>0.90596041497666646</v>
      </c>
    </row>
    <row r="164" spans="5:8">
      <c r="E164" s="6">
        <f t="shared" si="6"/>
        <v>1.1099224094176676</v>
      </c>
      <c r="F164" s="6">
        <f t="shared" si="7"/>
        <v>0.81953579800142795</v>
      </c>
      <c r="G164" s="6">
        <v>162</v>
      </c>
      <c r="H164" s="17">
        <f t="shared" si="8"/>
        <v>0.90962114752177592</v>
      </c>
    </row>
    <row r="165" spans="5:8">
      <c r="E165" s="6">
        <f t="shared" si="6"/>
        <v>1.1157350292281227</v>
      </c>
      <c r="F165" s="6">
        <f t="shared" si="7"/>
        <v>0.81852961544158342</v>
      </c>
      <c r="G165" s="6">
        <v>163</v>
      </c>
      <c r="H165" s="17">
        <f t="shared" si="8"/>
        <v>0.91326216440879915</v>
      </c>
    </row>
    <row r="166" spans="5:8">
      <c r="E166" s="6">
        <f t="shared" si="6"/>
        <v>1.1215362349630931</v>
      </c>
      <c r="F166" s="6">
        <f t="shared" si="7"/>
        <v>0.8175246682192876</v>
      </c>
      <c r="G166" s="6">
        <v>164</v>
      </c>
      <c r="H166" s="17">
        <f t="shared" si="8"/>
        <v>0.91688353838411163</v>
      </c>
    </row>
    <row r="167" spans="5:8">
      <c r="E167" s="6">
        <f t="shared" si="6"/>
        <v>1.1273260490360717</v>
      </c>
      <c r="F167" s="6">
        <f t="shared" si="7"/>
        <v>0.81652095481785847</v>
      </c>
      <c r="G167" s="6">
        <v>165</v>
      </c>
      <c r="H167" s="17">
        <f t="shared" si="8"/>
        <v>0.92048534194997722</v>
      </c>
    </row>
    <row r="168" spans="5:8">
      <c r="E168" s="6">
        <f t="shared" si="6"/>
        <v>1.1331044938165404</v>
      </c>
      <c r="F168" s="6">
        <f t="shared" si="7"/>
        <v>0.81551847372247632</v>
      </c>
      <c r="G168" s="6">
        <v>166</v>
      </c>
      <c r="H168" s="17">
        <f t="shared" si="8"/>
        <v>0.92406764736534419</v>
      </c>
    </row>
    <row r="169" spans="5:8">
      <c r="E169" s="6">
        <f t="shared" si="6"/>
        <v>1.1388715916300547</v>
      </c>
      <c r="F169" s="6">
        <f t="shared" si="7"/>
        <v>0.81451722342018118</v>
      </c>
      <c r="G169" s="6">
        <v>167</v>
      </c>
      <c r="H169" s="17">
        <f t="shared" si="8"/>
        <v>0.92763052664663459</v>
      </c>
    </row>
    <row r="170" spans="5:8">
      <c r="E170" s="6">
        <f t="shared" si="6"/>
        <v>1.1446273647583283</v>
      </c>
      <c r="F170" s="6">
        <f t="shared" si="7"/>
        <v>0.81351720239987069</v>
      </c>
      <c r="G170" s="6">
        <v>168</v>
      </c>
      <c r="H170" s="17">
        <f t="shared" si="8"/>
        <v>0.9311740515685315</v>
      </c>
    </row>
    <row r="171" spans="5:8">
      <c r="E171" s="6">
        <f t="shared" si="6"/>
        <v>1.1503718354393229</v>
      </c>
      <c r="F171" s="6">
        <f t="shared" si="7"/>
        <v>0.81251840915229756</v>
      </c>
      <c r="G171" s="6">
        <v>169</v>
      </c>
      <c r="H171" s="17">
        <f t="shared" si="8"/>
        <v>0.9346982936647672</v>
      </c>
    </row>
    <row r="172" spans="5:8">
      <c r="E172" s="6">
        <f t="shared" si="6"/>
        <v>1.1561050258673311</v>
      </c>
      <c r="F172" s="6">
        <f t="shared" si="7"/>
        <v>0.81152084217006759</v>
      </c>
      <c r="G172" s="6">
        <v>170</v>
      </c>
      <c r="H172" s="17">
        <f t="shared" si="8"/>
        <v>0.93820332422890429</v>
      </c>
    </row>
    <row r="173" spans="5:8">
      <c r="E173" s="6">
        <f t="shared" si="6"/>
        <v>1.1618269581930638</v>
      </c>
      <c r="F173" s="6">
        <f t="shared" si="7"/>
        <v>0.81052449994763731</v>
      </c>
      <c r="G173" s="6">
        <v>171</v>
      </c>
      <c r="H173" s="17">
        <f t="shared" si="8"/>
        <v>0.94168921431511754</v>
      </c>
    </row>
    <row r="174" spans="5:8">
      <c r="E174" s="6">
        <f t="shared" si="6"/>
        <v>1.1675376545237341</v>
      </c>
      <c r="F174" s="6">
        <f t="shared" si="7"/>
        <v>0.80952938098131166</v>
      </c>
      <c r="G174" s="6">
        <v>172</v>
      </c>
      <c r="H174" s="17">
        <f t="shared" si="8"/>
        <v>0.94515603473897103</v>
      </c>
    </row>
    <row r="175" spans="5:8">
      <c r="E175" s="6">
        <f t="shared" si="6"/>
        <v>1.1732371369231458</v>
      </c>
      <c r="F175" s="6">
        <f t="shared" si="7"/>
        <v>0.80853548376924178</v>
      </c>
      <c r="G175" s="6">
        <v>173</v>
      </c>
      <c r="H175" s="17">
        <f t="shared" si="8"/>
        <v>0.94860385607819586</v>
      </c>
    </row>
    <row r="176" spans="5:8">
      <c r="E176" s="6">
        <f t="shared" si="6"/>
        <v>1.178925427411774</v>
      </c>
      <c r="F176" s="6">
        <f t="shared" si="7"/>
        <v>0.80754280681142243</v>
      </c>
      <c r="G176" s="6">
        <v>174</v>
      </c>
      <c r="H176" s="17">
        <f t="shared" si="8"/>
        <v>0.95203274867345977</v>
      </c>
    </row>
    <row r="177" spans="5:8">
      <c r="E177" s="6">
        <f t="shared" si="6"/>
        <v>1.1846025479668547</v>
      </c>
      <c r="F177" s="6">
        <f t="shared" si="7"/>
        <v>0.80655134860969036</v>
      </c>
      <c r="G177" s="6">
        <v>175</v>
      </c>
      <c r="H177" s="17">
        <f t="shared" si="8"/>
        <v>0.95544278262914206</v>
      </c>
    </row>
    <row r="178" spans="5:8">
      <c r="E178" s="6">
        <f t="shared" si="6"/>
        <v>1.1902685205224679</v>
      </c>
      <c r="F178" s="6">
        <f t="shared" si="7"/>
        <v>0.80556110766772138</v>
      </c>
      <c r="G178" s="6">
        <v>176</v>
      </c>
      <c r="H178" s="17">
        <f t="shared" si="8"/>
        <v>0.95883402781409921</v>
      </c>
    </row>
    <row r="179" spans="5:8">
      <c r="E179" s="6">
        <f t="shared" si="6"/>
        <v>1.195923366969621</v>
      </c>
      <c r="F179" s="6">
        <f t="shared" si="7"/>
        <v>0.80457208249102874</v>
      </c>
      <c r="G179" s="6">
        <v>177</v>
      </c>
      <c r="H179" s="17">
        <f t="shared" si="8"/>
        <v>0.9622065538624307</v>
      </c>
    </row>
    <row r="180" spans="5:8">
      <c r="E180" s="6">
        <f t="shared" si="6"/>
        <v>1.201567109156336</v>
      </c>
      <c r="F180" s="6">
        <f t="shared" si="7"/>
        <v>0.80358427158696022</v>
      </c>
      <c r="G180" s="6">
        <v>178</v>
      </c>
      <c r="H180" s="17">
        <f t="shared" si="8"/>
        <v>0.96556043017424376</v>
      </c>
    </row>
    <row r="181" spans="5:8">
      <c r="E181" s="6">
        <f t="shared" si="6"/>
        <v>1.2071997688877314</v>
      </c>
      <c r="F181" s="6">
        <f t="shared" si="7"/>
        <v>0.80259767346469646</v>
      </c>
      <c r="G181" s="6">
        <v>179</v>
      </c>
      <c r="H181" s="17">
        <f t="shared" si="8"/>
        <v>0.96889572591641249</v>
      </c>
    </row>
    <row r="182" spans="5:8">
      <c r="E182" s="6">
        <f t="shared" si="6"/>
        <v>1.2128213679261086</v>
      </c>
      <c r="F182" s="6">
        <f t="shared" si="7"/>
        <v>0.80161228663524819</v>
      </c>
      <c r="G182" s="6">
        <v>180</v>
      </c>
      <c r="H182" s="17">
        <f t="shared" si="8"/>
        <v>0.97221251002333764</v>
      </c>
    </row>
    <row r="183" spans="5:8">
      <c r="E183" s="6">
        <f t="shared" si="6"/>
        <v>1.2184319279910338</v>
      </c>
      <c r="F183" s="6">
        <f t="shared" si="7"/>
        <v>0.80062810961145436</v>
      </c>
      <c r="G183" s="6">
        <v>181</v>
      </c>
      <c r="H183" s="17">
        <f t="shared" si="8"/>
        <v>0.97551085119770109</v>
      </c>
    </row>
    <row r="184" spans="5:8">
      <c r="E184" s="6">
        <f t="shared" si="6"/>
        <v>1.2240314707594249</v>
      </c>
      <c r="F184" s="6">
        <f t="shared" si="7"/>
        <v>0.79964514090797989</v>
      </c>
      <c r="G184" s="6">
        <v>182</v>
      </c>
      <c r="H184" s="17">
        <f t="shared" si="8"/>
        <v>0.97879081791122213</v>
      </c>
    </row>
    <row r="185" spans="5:8">
      <c r="E185" s="6">
        <f t="shared" si="6"/>
        <v>1.2296200178656311</v>
      </c>
      <c r="F185" s="6">
        <f t="shared" si="7"/>
        <v>0.79866337904131324</v>
      </c>
      <c r="G185" s="6">
        <v>183</v>
      </c>
      <c r="H185" s="17">
        <f t="shared" si="8"/>
        <v>0.98205247840540488</v>
      </c>
    </row>
    <row r="186" spans="5:8">
      <c r="E186" s="6">
        <f t="shared" si="6"/>
        <v>1.2351975909015214</v>
      </c>
      <c r="F186" s="6">
        <f t="shared" si="7"/>
        <v>0.79768282252976419</v>
      </c>
      <c r="G186" s="6">
        <v>184</v>
      </c>
      <c r="H186" s="17">
        <f t="shared" si="8"/>
        <v>0.98529590069229056</v>
      </c>
    </row>
    <row r="187" spans="5:8">
      <c r="E187" s="6">
        <f t="shared" si="6"/>
        <v>1.2407642114165636</v>
      </c>
      <c r="F187" s="6">
        <f t="shared" si="7"/>
        <v>0.79670346989346164</v>
      </c>
      <c r="G187" s="6">
        <v>185</v>
      </c>
      <c r="H187" s="17">
        <f t="shared" si="8"/>
        <v>0.98852115255520079</v>
      </c>
    </row>
    <row r="188" spans="5:8">
      <c r="E188" s="6">
        <f t="shared" si="6"/>
        <v>1.2463199009179098</v>
      </c>
      <c r="F188" s="6">
        <f t="shared" si="7"/>
        <v>0.79572531965435145</v>
      </c>
      <c r="G188" s="6">
        <v>186</v>
      </c>
      <c r="H188" s="17">
        <f t="shared" si="8"/>
        <v>0.99172830154948344</v>
      </c>
    </row>
    <row r="189" spans="5:8">
      <c r="E189" s="6">
        <f t="shared" si="6"/>
        <v>1.2518646808704799</v>
      </c>
      <c r="F189" s="6">
        <f t="shared" si="7"/>
        <v>0.79474837033619417</v>
      </c>
      <c r="G189" s="6">
        <v>187</v>
      </c>
      <c r="H189" s="17">
        <f t="shared" si="8"/>
        <v>0.9949174150032537</v>
      </c>
    </row>
    <row r="190" spans="5:8">
      <c r="E190" s="6">
        <f t="shared" si="6"/>
        <v>1.2573985726970429</v>
      </c>
      <c r="F190" s="6">
        <f t="shared" si="7"/>
        <v>0.79377262046456287</v>
      </c>
      <c r="G190" s="6">
        <v>188</v>
      </c>
      <c r="H190" s="17">
        <f t="shared" si="8"/>
        <v>0.99808856001813295</v>
      </c>
    </row>
    <row r="191" spans="5:8">
      <c r="E191" s="6">
        <f t="shared" si="6"/>
        <v>1.262921597778301</v>
      </c>
      <c r="F191" s="6">
        <f t="shared" si="7"/>
        <v>0.79279806856684065</v>
      </c>
      <c r="G191" s="6">
        <v>189</v>
      </c>
      <c r="H191" s="17">
        <f t="shared" si="8"/>
        <v>1.0012418034699855</v>
      </c>
    </row>
    <row r="192" spans="5:8">
      <c r="E192" s="6">
        <f t="shared" si="6"/>
        <v>1.2684337774529713</v>
      </c>
      <c r="F192" s="6">
        <f t="shared" si="7"/>
        <v>0.79182471317221892</v>
      </c>
      <c r="G192" s="6">
        <v>190</v>
      </c>
      <c r="H192" s="17">
        <f t="shared" si="8"/>
        <v>1.004377212009653</v>
      </c>
    </row>
    <row r="193" spans="5:8">
      <c r="E193" s="6">
        <f t="shared" si="6"/>
        <v>1.273935133017869</v>
      </c>
      <c r="F193" s="6">
        <f t="shared" si="7"/>
        <v>0.79085255281169431</v>
      </c>
      <c r="G193" s="6">
        <v>191</v>
      </c>
      <c r="H193" s="17">
        <f t="shared" si="8"/>
        <v>1.0074948520636871</v>
      </c>
    </row>
    <row r="194" spans="5:8">
      <c r="E194" s="6">
        <f t="shared" si="6"/>
        <v>1.2794256857279889</v>
      </c>
      <c r="F194" s="6">
        <f t="shared" si="7"/>
        <v>0.78988158601806779</v>
      </c>
      <c r="G194" s="6">
        <v>192</v>
      </c>
      <c r="H194" s="17">
        <f t="shared" si="8"/>
        <v>1.0105947898350778</v>
      </c>
    </row>
    <row r="195" spans="5:8">
      <c r="E195" s="6">
        <f t="shared" ref="E195:E258" si="9">4.07*(1-(EXP((-0.008*G195)/4.07)))</f>
        <v>1.2849054567965896</v>
      </c>
      <c r="F195" s="6">
        <f t="shared" ref="F195:F258" si="10">EXP((-0.005*G195)/4.07)</f>
        <v>0.78891181132594101</v>
      </c>
      <c r="G195" s="6">
        <v>193</v>
      </c>
      <c r="H195" s="17">
        <f t="shared" ref="H195:H258" si="11">E195*F195</f>
        <v>1.0136770913039832</v>
      </c>
    </row>
    <row r="196" spans="5:8">
      <c r="E196" s="6">
        <f t="shared" si="9"/>
        <v>1.2903744673952713</v>
      </c>
      <c r="F196" s="6">
        <f t="shared" si="10"/>
        <v>0.78794322727171495</v>
      </c>
      <c r="G196" s="6">
        <v>194</v>
      </c>
      <c r="H196" s="17">
        <f t="shared" si="11"/>
        <v>1.0167418222284503</v>
      </c>
    </row>
    <row r="197" spans="5:8">
      <c r="E197" s="6">
        <f t="shared" si="9"/>
        <v>1.2958327386540616</v>
      </c>
      <c r="F197" s="6">
        <f t="shared" si="10"/>
        <v>0.78697583239358782</v>
      </c>
      <c r="G197" s="6">
        <v>195</v>
      </c>
      <c r="H197" s="17">
        <f t="shared" si="11"/>
        <v>1.0197890481451426</v>
      </c>
    </row>
    <row r="198" spans="5:8">
      <c r="E198" s="6">
        <f t="shared" si="9"/>
        <v>1.3012802916614961</v>
      </c>
      <c r="F198" s="6">
        <f t="shared" si="10"/>
        <v>0.78600962523155216</v>
      </c>
      <c r="G198" s="6">
        <v>196</v>
      </c>
      <c r="H198" s="17">
        <f t="shared" si="11"/>
        <v>1.0228188343700575</v>
      </c>
    </row>
    <row r="199" spans="5:8">
      <c r="E199" s="6">
        <f t="shared" si="9"/>
        <v>1.3067171474646981</v>
      </c>
      <c r="F199" s="6">
        <f t="shared" si="10"/>
        <v>0.78504460432739331</v>
      </c>
      <c r="G199" s="6">
        <v>197</v>
      </c>
      <c r="H199" s="17">
        <f t="shared" si="11"/>
        <v>1.025831245999244</v>
      </c>
    </row>
    <row r="200" spans="5:8">
      <c r="E200" s="6">
        <f t="shared" si="9"/>
        <v>1.312143327069462</v>
      </c>
      <c r="F200" s="6">
        <f t="shared" si="10"/>
        <v>0.78408076822468664</v>
      </c>
      <c r="G200" s="6">
        <v>198</v>
      </c>
      <c r="H200" s="17">
        <f t="shared" si="11"/>
        <v>1.0288263479095201</v>
      </c>
    </row>
    <row r="201" spans="5:8">
      <c r="E201" s="6">
        <f t="shared" si="9"/>
        <v>1.3175588514403349</v>
      </c>
      <c r="F201" s="6">
        <f t="shared" si="10"/>
        <v>0.78311811546879584</v>
      </c>
      <c r="G201" s="6">
        <v>199</v>
      </c>
      <c r="H201" s="17">
        <f t="shared" si="11"/>
        <v>1.0318042047591862</v>
      </c>
    </row>
    <row r="202" spans="5:8">
      <c r="E202" s="6">
        <f t="shared" si="9"/>
        <v>1.3229637415006938</v>
      </c>
      <c r="F202" s="6">
        <f t="shared" si="10"/>
        <v>0.78215664460687062</v>
      </c>
      <c r="G202" s="6">
        <v>200</v>
      </c>
      <c r="H202" s="17">
        <f t="shared" si="11"/>
        <v>1.034764880988734</v>
      </c>
    </row>
    <row r="203" spans="5:8">
      <c r="E203" s="6">
        <f t="shared" si="9"/>
        <v>1.3283580181328312</v>
      </c>
      <c r="F203" s="6">
        <f t="shared" si="10"/>
        <v>0.78119635418784417</v>
      </c>
      <c r="G203" s="6">
        <v>201</v>
      </c>
      <c r="H203" s="17">
        <f t="shared" si="11"/>
        <v>1.037708440821558</v>
      </c>
    </row>
    <row r="204" spans="5:8">
      <c r="E204" s="6">
        <f t="shared" si="9"/>
        <v>1.3337417021780327</v>
      </c>
      <c r="F204" s="6">
        <f t="shared" si="10"/>
        <v>0.78023724276243134</v>
      </c>
      <c r="G204" s="6">
        <v>202</v>
      </c>
      <c r="H204" s="17">
        <f t="shared" si="11"/>
        <v>1.0406349482646602</v>
      </c>
    </row>
    <row r="205" spans="5:8">
      <c r="E205" s="6">
        <f t="shared" si="9"/>
        <v>1.3391148144366589</v>
      </c>
      <c r="F205" s="6">
        <f t="shared" si="10"/>
        <v>0.77927930888312646</v>
      </c>
      <c r="G205" s="6">
        <v>203</v>
      </c>
      <c r="H205" s="17">
        <f t="shared" si="11"/>
        <v>1.0435444671093557</v>
      </c>
    </row>
    <row r="206" spans="5:8">
      <c r="E206" s="6">
        <f t="shared" si="9"/>
        <v>1.3444773756682249</v>
      </c>
      <c r="F206" s="6">
        <f t="shared" si="10"/>
        <v>0.77832255110420079</v>
      </c>
      <c r="G206" s="6">
        <v>204</v>
      </c>
      <c r="H206" s="17">
        <f t="shared" si="11"/>
        <v>1.0464370609319738</v>
      </c>
    </row>
    <row r="207" spans="5:8">
      <c r="E207" s="6">
        <f t="shared" si="9"/>
        <v>1.3498294065914813</v>
      </c>
      <c r="F207" s="6">
        <f t="shared" si="10"/>
        <v>0.7773669679817008</v>
      </c>
      <c r="G207" s="6">
        <v>205</v>
      </c>
      <c r="H207" s="17">
        <f t="shared" si="11"/>
        <v>1.0493127930945583</v>
      </c>
    </row>
    <row r="208" spans="5:8">
      <c r="E208" s="6">
        <f t="shared" si="9"/>
        <v>1.3551709278844937</v>
      </c>
      <c r="F208" s="6">
        <f t="shared" si="10"/>
        <v>0.77641255807344545</v>
      </c>
      <c r="G208" s="6">
        <v>206</v>
      </c>
      <c r="H208" s="17">
        <f t="shared" si="11"/>
        <v>1.0521717267455644</v>
      </c>
    </row>
    <row r="209" spans="5:8">
      <c r="E209" s="6">
        <f t="shared" si="9"/>
        <v>1.3605019601847228</v>
      </c>
      <c r="F209" s="6">
        <f t="shared" si="10"/>
        <v>0.77545931993902484</v>
      </c>
      <c r="G209" s="6">
        <v>207</v>
      </c>
      <c r="H209" s="17">
        <f t="shared" si="11"/>
        <v>1.0550139248205554</v>
      </c>
    </row>
    <row r="210" spans="5:8">
      <c r="E210" s="6">
        <f t="shared" si="9"/>
        <v>1.3658225240891038</v>
      </c>
      <c r="F210" s="6">
        <f t="shared" si="10"/>
        <v>0.7745072521397971</v>
      </c>
      <c r="G210" s="6">
        <v>208</v>
      </c>
      <c r="H210" s="17">
        <f t="shared" si="11"/>
        <v>1.0578394500428936</v>
      </c>
    </row>
    <row r="211" spans="5:8">
      <c r="E211" s="6">
        <f t="shared" si="9"/>
        <v>1.3711326401541266</v>
      </c>
      <c r="F211" s="6">
        <f t="shared" si="10"/>
        <v>0.77355635323888683</v>
      </c>
      <c r="G211" s="6">
        <v>209</v>
      </c>
      <c r="H211" s="17">
        <f t="shared" si="11"/>
        <v>1.0606483649244332</v>
      </c>
    </row>
    <row r="212" spans="5:8">
      <c r="E212" s="6">
        <f t="shared" si="9"/>
        <v>1.3764323288959157</v>
      </c>
      <c r="F212" s="6">
        <f t="shared" si="10"/>
        <v>0.77260662180118267</v>
      </c>
      <c r="G212" s="6">
        <v>210</v>
      </c>
      <c r="H212" s="17">
        <f t="shared" si="11"/>
        <v>1.0634407317662078</v>
      </c>
    </row>
    <row r="213" spans="5:8">
      <c r="E213" s="6">
        <f t="shared" si="9"/>
        <v>1.3817216107903076</v>
      </c>
      <c r="F213" s="6">
        <f t="shared" si="10"/>
        <v>0.77165805639333529</v>
      </c>
      <c r="G213" s="6">
        <v>211</v>
      </c>
      <c r="H213" s="17">
        <f t="shared" si="11"/>
        <v>1.0662166126591173</v>
      </c>
    </row>
    <row r="214" spans="5:8">
      <c r="E214" s="6">
        <f t="shared" si="9"/>
        <v>1.3870005062729305</v>
      </c>
      <c r="F214" s="6">
        <f t="shared" si="10"/>
        <v>0.77071065558375507</v>
      </c>
      <c r="G214" s="6">
        <v>212</v>
      </c>
      <c r="H214" s="17">
        <f t="shared" si="11"/>
        <v>1.0689760694846104</v>
      </c>
    </row>
    <row r="215" spans="5:8">
      <c r="E215" s="6">
        <f t="shared" si="9"/>
        <v>1.3922690357392851</v>
      </c>
      <c r="F215" s="6">
        <f t="shared" si="10"/>
        <v>0.76976441794261008</v>
      </c>
      <c r="G215" s="6">
        <v>213</v>
      </c>
      <c r="H215" s="17">
        <f t="shared" si="11"/>
        <v>1.0717191639153698</v>
      </c>
    </row>
    <row r="216" spans="5:8">
      <c r="E216" s="6">
        <f t="shared" si="9"/>
        <v>1.3975272195448216</v>
      </c>
      <c r="F216" s="6">
        <f t="shared" si="10"/>
        <v>0.76881934204182389</v>
      </c>
      <c r="G216" s="6">
        <v>214</v>
      </c>
      <c r="H216" s="17">
        <f t="shared" si="11"/>
        <v>1.0744459574159893</v>
      </c>
    </row>
    <row r="217" spans="5:8">
      <c r="E217" s="6">
        <f t="shared" si="9"/>
        <v>1.4027750780050183</v>
      </c>
      <c r="F217" s="6">
        <f t="shared" si="10"/>
        <v>0.76787542645507334</v>
      </c>
      <c r="G217" s="6">
        <v>215</v>
      </c>
      <c r="H217" s="17">
        <f t="shared" si="11"/>
        <v>1.0771565112436523</v>
      </c>
    </row>
    <row r="218" spans="5:8">
      <c r="E218" s="6">
        <f t="shared" si="9"/>
        <v>1.4080126313954608</v>
      </c>
      <c r="F218" s="6">
        <f t="shared" si="10"/>
        <v>0.76693266975778629</v>
      </c>
      <c r="G218" s="6">
        <v>216</v>
      </c>
      <c r="H218" s="17">
        <f t="shared" si="11"/>
        <v>1.0798508864488066</v>
      </c>
    </row>
    <row r="219" spans="5:8">
      <c r="E219" s="6">
        <f t="shared" si="9"/>
        <v>1.4132398999519207</v>
      </c>
      <c r="F219" s="6">
        <f t="shared" si="10"/>
        <v>0.76599107052713999</v>
      </c>
      <c r="G219" s="6">
        <v>217</v>
      </c>
      <c r="H219" s="17">
        <f t="shared" si="11"/>
        <v>1.08252914387584</v>
      </c>
    </row>
    <row r="220" spans="5:8">
      <c r="E220" s="6">
        <f t="shared" si="9"/>
        <v>1.4184569038704324</v>
      </c>
      <c r="F220" s="6">
        <f t="shared" si="10"/>
        <v>0.76505062734205809</v>
      </c>
      <c r="G220" s="6">
        <v>218</v>
      </c>
      <c r="H220" s="17">
        <f t="shared" si="11"/>
        <v>1.0851913441637477</v>
      </c>
    </row>
    <row r="221" spans="5:8">
      <c r="E221" s="6">
        <f t="shared" si="9"/>
        <v>1.423663663307372</v>
      </c>
      <c r="F221" s="6">
        <f t="shared" si="10"/>
        <v>0.76411133878320936</v>
      </c>
      <c r="G221" s="6">
        <v>219</v>
      </c>
      <c r="H221" s="17">
        <f t="shared" si="11"/>
        <v>1.0878375477468043</v>
      </c>
    </row>
    <row r="222" spans="5:8">
      <c r="E222" s="6">
        <f t="shared" si="9"/>
        <v>1.4288601983795357</v>
      </c>
      <c r="F222" s="6">
        <f t="shared" si="10"/>
        <v>0.76317320343300488</v>
      </c>
      <c r="G222" s="6">
        <v>220</v>
      </c>
      <c r="H222" s="17">
        <f t="shared" si="11"/>
        <v>1.0904678148552291</v>
      </c>
    </row>
    <row r="223" spans="5:8">
      <c r="E223" s="6">
        <f t="shared" si="9"/>
        <v>1.4340465291642166</v>
      </c>
      <c r="F223" s="6">
        <f t="shared" si="10"/>
        <v>0.76223621987559642</v>
      </c>
      <c r="G223" s="6">
        <v>221</v>
      </c>
      <c r="H223" s="17">
        <f t="shared" si="11"/>
        <v>1.0930822055158518</v>
      </c>
    </row>
    <row r="224" spans="5:8">
      <c r="E224" s="6">
        <f t="shared" si="9"/>
        <v>1.4392226756992825</v>
      </c>
      <c r="F224" s="6">
        <f t="shared" si="10"/>
        <v>0.76130038669687372</v>
      </c>
      <c r="G224" s="6">
        <v>222</v>
      </c>
      <c r="H224" s="17">
        <f t="shared" si="11"/>
        <v>1.095680779552773</v>
      </c>
    </row>
    <row r="225" spans="5:8">
      <c r="E225" s="6">
        <f t="shared" si="9"/>
        <v>1.4443886579832532</v>
      </c>
      <c r="F225" s="6">
        <f t="shared" si="10"/>
        <v>0.76036570248446311</v>
      </c>
      <c r="G225" s="6">
        <v>223</v>
      </c>
      <c r="H225" s="17">
        <f t="shared" si="11"/>
        <v>1.0982635965880272</v>
      </c>
    </row>
    <row r="226" spans="5:8">
      <c r="E226" s="6">
        <f t="shared" si="9"/>
        <v>1.449544495975378</v>
      </c>
      <c r="F226" s="6">
        <f t="shared" si="10"/>
        <v>0.75943216582772455</v>
      </c>
      <c r="G226" s="6">
        <v>224</v>
      </c>
      <c r="H226" s="17">
        <f t="shared" si="11"/>
        <v>1.1008307160422386</v>
      </c>
    </row>
    <row r="227" spans="5:8">
      <c r="E227" s="6">
        <f t="shared" si="9"/>
        <v>1.4546902095957137</v>
      </c>
      <c r="F227" s="6">
        <f t="shared" si="10"/>
        <v>0.75849977531775015</v>
      </c>
      <c r="G227" s="6">
        <v>225</v>
      </c>
      <c r="H227" s="17">
        <f t="shared" si="11"/>
        <v>1.1033821971352797</v>
      </c>
    </row>
    <row r="228" spans="5:8">
      <c r="E228" s="6">
        <f t="shared" si="9"/>
        <v>1.4598258187251998</v>
      </c>
      <c r="F228" s="6">
        <f t="shared" si="10"/>
        <v>0.75756852954736165</v>
      </c>
      <c r="G228" s="6">
        <v>226</v>
      </c>
      <c r="H228" s="17">
        <f t="shared" si="11"/>
        <v>1.1059180988869228</v>
      </c>
    </row>
    <row r="229" spans="5:8">
      <c r="E229" s="6">
        <f t="shared" si="9"/>
        <v>1.4649513432057359</v>
      </c>
      <c r="F229" s="6">
        <f t="shared" si="10"/>
        <v>0.75663842711110874</v>
      </c>
      <c r="G229" s="6">
        <v>227</v>
      </c>
      <c r="H229" s="17">
        <f t="shared" si="11"/>
        <v>1.108438480117494</v>
      </c>
    </row>
    <row r="230" spans="5:8">
      <c r="E230" s="6">
        <f t="shared" si="9"/>
        <v>1.4700668028402595</v>
      </c>
      <c r="F230" s="6">
        <f t="shared" si="10"/>
        <v>0.75570946660526628</v>
      </c>
      <c r="G230" s="6">
        <v>228</v>
      </c>
      <c r="H230" s="17">
        <f t="shared" si="11"/>
        <v>1.1109433994485216</v>
      </c>
    </row>
    <row r="231" spans="5:8">
      <c r="E231" s="6">
        <f t="shared" si="9"/>
        <v>1.4751722173928212</v>
      </c>
      <c r="F231" s="6">
        <f t="shared" si="10"/>
        <v>0.75478164662783276</v>
      </c>
      <c r="G231" s="6">
        <v>229</v>
      </c>
      <c r="H231" s="17">
        <f t="shared" si="11"/>
        <v>1.1134329153033848</v>
      </c>
    </row>
    <row r="232" spans="5:8">
      <c r="E232" s="6">
        <f t="shared" si="9"/>
        <v>1.4802676065886617</v>
      </c>
      <c r="F232" s="6">
        <f t="shared" si="10"/>
        <v>0.75385496577852795</v>
      </c>
      <c r="G232" s="6">
        <v>230</v>
      </c>
      <c r="H232" s="17">
        <f t="shared" si="11"/>
        <v>1.1159070859079592</v>
      </c>
    </row>
    <row r="233" spans="5:8">
      <c r="E233" s="6">
        <f t="shared" si="9"/>
        <v>1.485352990114287</v>
      </c>
      <c r="F233" s="6">
        <f t="shared" si="10"/>
        <v>0.7529294226587907</v>
      </c>
      <c r="G233" s="6">
        <v>231</v>
      </c>
      <c r="H233" s="17">
        <f t="shared" si="11"/>
        <v>1.1183659692912586</v>
      </c>
    </row>
    <row r="234" spans="5:8">
      <c r="E234" s="6">
        <f t="shared" si="9"/>
        <v>1.4904283876175461</v>
      </c>
      <c r="F234" s="6">
        <f t="shared" si="10"/>
        <v>0.75200501587177715</v>
      </c>
      <c r="G234" s="6">
        <v>232</v>
      </c>
      <c r="H234" s="17">
        <f t="shared" si="11"/>
        <v>1.12080962328608</v>
      </c>
    </row>
    <row r="235" spans="5:8">
      <c r="E235" s="6">
        <f t="shared" si="9"/>
        <v>1.4954938187077063</v>
      </c>
      <c r="F235" s="6">
        <f t="shared" si="10"/>
        <v>0.75108174402235817</v>
      </c>
      <c r="G235" s="6">
        <v>233</v>
      </c>
      <c r="H235" s="17">
        <f t="shared" si="11"/>
        <v>1.1232381055296403</v>
      </c>
    </row>
    <row r="236" spans="5:8">
      <c r="E236" s="6">
        <f t="shared" si="9"/>
        <v>1.5005493029555284</v>
      </c>
      <c r="F236" s="6">
        <f t="shared" si="10"/>
        <v>0.75015960571711782</v>
      </c>
      <c r="G236" s="6">
        <v>234</v>
      </c>
      <c r="H236" s="17">
        <f t="shared" si="11"/>
        <v>1.1256514734642151</v>
      </c>
    </row>
    <row r="237" spans="5:8">
      <c r="E237" s="6">
        <f t="shared" si="9"/>
        <v>1.5055948598933415</v>
      </c>
      <c r="F237" s="6">
        <f t="shared" si="10"/>
        <v>0.74923859956435035</v>
      </c>
      <c r="G237" s="6">
        <v>235</v>
      </c>
      <c r="H237" s="17">
        <f t="shared" si="11"/>
        <v>1.1280497843377715</v>
      </c>
    </row>
    <row r="238" spans="5:8">
      <c r="E238" s="6">
        <f t="shared" si="9"/>
        <v>1.5106305090151217</v>
      </c>
      <c r="F238" s="6">
        <f t="shared" si="10"/>
        <v>0.74831872417405942</v>
      </c>
      <c r="G238" s="6">
        <v>236</v>
      </c>
      <c r="H238" s="17">
        <f t="shared" si="11"/>
        <v>1.1304330952046058</v>
      </c>
    </row>
    <row r="239" spans="5:8">
      <c r="E239" s="6">
        <f t="shared" si="9"/>
        <v>1.5156562697765641</v>
      </c>
      <c r="F239" s="6">
        <f t="shared" si="10"/>
        <v>0.74739997815795456</v>
      </c>
      <c r="G239" s="6">
        <v>237</v>
      </c>
      <c r="H239" s="17">
        <f t="shared" si="11"/>
        <v>1.1328014629259708</v>
      </c>
    </row>
    <row r="240" spans="5:8">
      <c r="E240" s="6">
        <f t="shared" si="9"/>
        <v>1.5206721615951595</v>
      </c>
      <c r="F240" s="6">
        <f t="shared" si="10"/>
        <v>0.74648236012945035</v>
      </c>
      <c r="G240" s="6">
        <v>238</v>
      </c>
      <c r="H240" s="17">
        <f t="shared" si="11"/>
        <v>1.1351549441707076</v>
      </c>
    </row>
    <row r="241" spans="5:8">
      <c r="E241" s="6">
        <f t="shared" si="9"/>
        <v>1.5256782038502685</v>
      </c>
      <c r="F241" s="6">
        <f t="shared" si="10"/>
        <v>0.74556586870366326</v>
      </c>
      <c r="G241" s="6">
        <v>239</v>
      </c>
      <c r="H241" s="17">
        <f t="shared" si="11"/>
        <v>1.13749359541587</v>
      </c>
    </row>
    <row r="242" spans="5:8">
      <c r="E242" s="6">
        <f t="shared" si="9"/>
        <v>1.530674415883198</v>
      </c>
      <c r="F242" s="6">
        <f t="shared" si="10"/>
        <v>0.74465050249741038</v>
      </c>
      <c r="G242" s="6">
        <v>240</v>
      </c>
      <c r="H242" s="17">
        <f t="shared" si="11"/>
        <v>1.1398174729473536</v>
      </c>
    </row>
    <row r="243" spans="5:8">
      <c r="E243" s="6">
        <f t="shared" si="9"/>
        <v>1.5356608169972747</v>
      </c>
      <c r="F243" s="6">
        <f t="shared" si="10"/>
        <v>0.74373626012920691</v>
      </c>
      <c r="G243" s="6">
        <v>241</v>
      </c>
      <c r="H243" s="17">
        <f t="shared" si="11"/>
        <v>1.1421266328605155</v>
      </c>
    </row>
    <row r="244" spans="5:8">
      <c r="E244" s="6">
        <f t="shared" si="9"/>
        <v>1.5406374264579195</v>
      </c>
      <c r="F244" s="6">
        <f t="shared" si="10"/>
        <v>0.7428231402192641</v>
      </c>
      <c r="G244" s="6">
        <v>242</v>
      </c>
      <c r="H244" s="17">
        <f t="shared" si="11"/>
        <v>1.1444211310607972</v>
      </c>
    </row>
    <row r="245" spans="5:8">
      <c r="E245" s="6">
        <f t="shared" si="9"/>
        <v>1.5456042634927225</v>
      </c>
      <c r="F245" s="6">
        <f t="shared" si="10"/>
        <v>0.74191114138948711</v>
      </c>
      <c r="G245" s="6">
        <v>243</v>
      </c>
      <c r="H245" s="17">
        <f t="shared" si="11"/>
        <v>1.1467010232643433</v>
      </c>
    </row>
    <row r="246" spans="5:8">
      <c r="E246" s="6">
        <f t="shared" si="9"/>
        <v>1.550561347291517</v>
      </c>
      <c r="F246" s="6">
        <f t="shared" si="10"/>
        <v>0.74100026226347349</v>
      </c>
      <c r="G246" s="6">
        <v>244</v>
      </c>
      <c r="H246" s="17">
        <f t="shared" si="11"/>
        <v>1.1489663649986188</v>
      </c>
    </row>
    <row r="247" spans="5:8">
      <c r="E247" s="6">
        <f t="shared" si="9"/>
        <v>1.5555086970064547</v>
      </c>
      <c r="F247" s="6">
        <f t="shared" si="10"/>
        <v>0.74009050146651012</v>
      </c>
      <c r="G247" s="6">
        <v>245</v>
      </c>
      <c r="H247" s="17">
        <f t="shared" si="11"/>
        <v>1.1512172116030248</v>
      </c>
    </row>
    <row r="248" spans="5:8">
      <c r="E248" s="6">
        <f t="shared" si="9"/>
        <v>1.5604463317520767</v>
      </c>
      <c r="F248" s="6">
        <f t="shared" si="10"/>
        <v>0.73918185762557209</v>
      </c>
      <c r="G248" s="6">
        <v>246</v>
      </c>
      <c r="H248" s="17">
        <f t="shared" si="11"/>
        <v>1.1534536182295099</v>
      </c>
    </row>
    <row r="249" spans="5:8">
      <c r="E249" s="6">
        <f t="shared" si="9"/>
        <v>1.5653742706053921</v>
      </c>
      <c r="F249" s="6">
        <f t="shared" si="10"/>
        <v>0.73827432936932014</v>
      </c>
      <c r="G249" s="6">
        <v>247</v>
      </c>
      <c r="H249" s="17">
        <f t="shared" si="11"/>
        <v>1.1556756398431844</v>
      </c>
    </row>
    <row r="250" spans="5:8">
      <c r="E250" s="6">
        <f t="shared" si="9"/>
        <v>1.5702925326059469</v>
      </c>
      <c r="F250" s="6">
        <f t="shared" si="10"/>
        <v>0.73736791532809842</v>
      </c>
      <c r="G250" s="6">
        <v>248</v>
      </c>
      <c r="H250" s="17">
        <f t="shared" si="11"/>
        <v>1.1578833312229271</v>
      </c>
    </row>
    <row r="251" spans="5:8">
      <c r="E251" s="6">
        <f t="shared" si="9"/>
        <v>1.5752011367559007</v>
      </c>
      <c r="F251" s="6">
        <f t="shared" si="10"/>
        <v>0.73646261413393288</v>
      </c>
      <c r="G251" s="6">
        <v>249</v>
      </c>
      <c r="H251" s="17">
        <f t="shared" si="11"/>
        <v>1.1600767469619933</v>
      </c>
    </row>
    <row r="252" spans="5:8">
      <c r="E252" s="6">
        <f t="shared" si="9"/>
        <v>1.5801001020200987</v>
      </c>
      <c r="F252" s="6">
        <f t="shared" si="10"/>
        <v>0.7355584244205291</v>
      </c>
      <c r="G252" s="6">
        <v>250</v>
      </c>
      <c r="H252" s="17">
        <f t="shared" si="11"/>
        <v>1.1622559414686211</v>
      </c>
    </row>
    <row r="253" spans="5:8">
      <c r="E253" s="6">
        <f t="shared" si="9"/>
        <v>1.5849894473261459</v>
      </c>
      <c r="F253" s="6">
        <f t="shared" si="10"/>
        <v>0.73465534482326977</v>
      </c>
      <c r="G253" s="6">
        <v>251</v>
      </c>
      <c r="H253" s="17">
        <f t="shared" si="11"/>
        <v>1.1644209689666334</v>
      </c>
    </row>
    <row r="254" spans="5:8">
      <c r="E254" s="6">
        <f t="shared" si="9"/>
        <v>1.5898691915644787</v>
      </c>
      <c r="F254" s="6">
        <f t="shared" si="10"/>
        <v>0.73375337397921347</v>
      </c>
      <c r="G254" s="6">
        <v>252</v>
      </c>
      <c r="H254" s="17">
        <f t="shared" si="11"/>
        <v>1.1665718834960408</v>
      </c>
    </row>
    <row r="255" spans="5:8">
      <c r="E255" s="6">
        <f t="shared" si="9"/>
        <v>1.59473935358844</v>
      </c>
      <c r="F255" s="6">
        <f t="shared" si="10"/>
        <v>0.73285251052709166</v>
      </c>
      <c r="G255" s="6">
        <v>253</v>
      </c>
      <c r="H255" s="17">
        <f t="shared" si="11"/>
        <v>1.1687087389136395</v>
      </c>
    </row>
    <row r="256" spans="5:8">
      <c r="E256" s="6">
        <f t="shared" si="9"/>
        <v>1.5995999522143498</v>
      </c>
      <c r="F256" s="6">
        <f t="shared" si="10"/>
        <v>0.73195275310730734</v>
      </c>
      <c r="G256" s="6">
        <v>254</v>
      </c>
      <c r="H256" s="17">
        <f t="shared" si="11"/>
        <v>1.1708315888936105</v>
      </c>
    </row>
    <row r="257" spans="5:8">
      <c r="E257" s="6">
        <f t="shared" si="9"/>
        <v>1.6044510062215804</v>
      </c>
      <c r="F257" s="6">
        <f t="shared" si="10"/>
        <v>0.73105410036193264</v>
      </c>
      <c r="G257" s="6">
        <v>255</v>
      </c>
      <c r="H257" s="17">
        <f t="shared" si="11"/>
        <v>1.172940486928115</v>
      </c>
    </row>
    <row r="258" spans="5:8">
      <c r="E258" s="6">
        <f t="shared" si="9"/>
        <v>1.6092925343526268</v>
      </c>
      <c r="F258" s="6">
        <f t="shared" si="10"/>
        <v>0.7301565509347071</v>
      </c>
      <c r="G258" s="6">
        <v>256</v>
      </c>
      <c r="H258" s="17">
        <f t="shared" si="11"/>
        <v>1.1750354863278876</v>
      </c>
    </row>
    <row r="259" spans="5:8">
      <c r="E259" s="6">
        <f t="shared" ref="E259:E322" si="12">4.07*(1-(EXP((-0.008*G259)/4.07)))</f>
        <v>1.61412455531318</v>
      </c>
      <c r="F259" s="6">
        <f t="shared" ref="F259:F322" si="13">EXP((-0.005*G259)/4.07)</f>
        <v>0.72926010347103509</v>
      </c>
      <c r="G259" s="6">
        <v>257</v>
      </c>
      <c r="H259" s="17">
        <f t="shared" ref="H259:H322" si="14">E259*F259</f>
        <v>1.1771166402228281</v>
      </c>
    </row>
    <row r="260" spans="5:8">
      <c r="E260" s="6">
        <f t="shared" si="12"/>
        <v>1.6189470877721988</v>
      </c>
      <c r="F260" s="6">
        <f t="shared" si="13"/>
        <v>0.72836475661798439</v>
      </c>
      <c r="G260" s="6">
        <v>258</v>
      </c>
      <c r="H260" s="17">
        <f t="shared" si="14"/>
        <v>1.1791840015625921</v>
      </c>
    </row>
    <row r="261" spans="5:8">
      <c r="E261" s="6">
        <f t="shared" si="12"/>
        <v>1.6237601503619823</v>
      </c>
      <c r="F261" s="6">
        <f t="shared" si="13"/>
        <v>0.72747050902428367</v>
      </c>
      <c r="G261" s="6">
        <v>259</v>
      </c>
      <c r="H261" s="17">
        <f t="shared" si="14"/>
        <v>1.1812376231171786</v>
      </c>
    </row>
    <row r="262" spans="5:8">
      <c r="E262" s="6">
        <f t="shared" si="12"/>
        <v>1.6285637616782431</v>
      </c>
      <c r="F262" s="6">
        <f t="shared" si="13"/>
        <v>0.72657735934032042</v>
      </c>
      <c r="G262" s="6">
        <v>260</v>
      </c>
      <c r="H262" s="17">
        <f t="shared" si="14"/>
        <v>1.1832775574775167</v>
      </c>
    </row>
    <row r="263" spans="5:8">
      <c r="E263" s="6">
        <f t="shared" si="12"/>
        <v>1.6333579402801763</v>
      </c>
      <c r="F263" s="6">
        <f t="shared" si="13"/>
        <v>0.72568530621813965</v>
      </c>
      <c r="G263" s="6">
        <v>261</v>
      </c>
      <c r="H263" s="17">
        <f t="shared" si="14"/>
        <v>1.1853038570560497</v>
      </c>
    </row>
    <row r="264" spans="5:8">
      <c r="E264" s="6">
        <f t="shared" si="12"/>
        <v>1.6381427046905344</v>
      </c>
      <c r="F264" s="6">
        <f t="shared" si="13"/>
        <v>0.72479434831144074</v>
      </c>
      <c r="G264" s="6">
        <v>262</v>
      </c>
      <c r="H264" s="17">
        <f t="shared" si="14"/>
        <v>1.1873165740873168</v>
      </c>
    </row>
    <row r="265" spans="5:8">
      <c r="E265" s="6">
        <f t="shared" si="12"/>
        <v>1.6429180733956954</v>
      </c>
      <c r="F265" s="6">
        <f t="shared" si="13"/>
        <v>0.72390448427557641</v>
      </c>
      <c r="G265" s="6">
        <v>263</v>
      </c>
      <c r="H265" s="17">
        <f t="shared" si="14"/>
        <v>1.1893157606285345</v>
      </c>
    </row>
    <row r="266" spans="5:8">
      <c r="E266" s="6">
        <f t="shared" si="12"/>
        <v>1.6476840648457383</v>
      </c>
      <c r="F266" s="6">
        <f t="shared" si="13"/>
        <v>0.72301571276754995</v>
      </c>
      <c r="G266" s="6">
        <v>264</v>
      </c>
      <c r="H266" s="17">
        <f t="shared" si="14"/>
        <v>1.1913014685601755</v>
      </c>
    </row>
    <row r="267" spans="5:8">
      <c r="E267" s="6">
        <f t="shared" si="12"/>
        <v>1.6524406974545098</v>
      </c>
      <c r="F267" s="6">
        <f t="shared" si="13"/>
        <v>0.72212803244601387</v>
      </c>
      <c r="G267" s="6">
        <v>265</v>
      </c>
      <c r="H267" s="17">
        <f t="shared" si="14"/>
        <v>1.193273749586544</v>
      </c>
    </row>
    <row r="268" spans="5:8">
      <c r="E268" s="6">
        <f t="shared" si="12"/>
        <v>1.6571879895997008</v>
      </c>
      <c r="F268" s="6">
        <f t="shared" si="13"/>
        <v>0.72124144197126705</v>
      </c>
      <c r="G268" s="6">
        <v>266</v>
      </c>
      <c r="H268" s="17">
        <f t="shared" si="14"/>
        <v>1.1952326552363532</v>
      </c>
    </row>
    <row r="269" spans="5:8">
      <c r="E269" s="6">
        <f t="shared" si="12"/>
        <v>1.6619259596229112</v>
      </c>
      <c r="F269" s="6">
        <f t="shared" si="13"/>
        <v>0.72035594000525371</v>
      </c>
      <c r="G269" s="6">
        <v>267</v>
      </c>
      <c r="H269" s="17">
        <f t="shared" si="14"/>
        <v>1.1971782368632955</v>
      </c>
    </row>
    <row r="270" spans="5:8">
      <c r="E270" s="6">
        <f t="shared" si="12"/>
        <v>1.666654625829727</v>
      </c>
      <c r="F270" s="6">
        <f t="shared" si="13"/>
        <v>0.71947152521156033</v>
      </c>
      <c r="G270" s="6">
        <v>268</v>
      </c>
      <c r="H270" s="17">
        <f t="shared" si="14"/>
        <v>1.199110545646616</v>
      </c>
    </row>
    <row r="271" spans="5:8">
      <c r="E271" s="6">
        <f t="shared" si="12"/>
        <v>1.6713740064897857</v>
      </c>
      <c r="F271" s="6">
        <f t="shared" si="13"/>
        <v>0.7185881962554147</v>
      </c>
      <c r="G271" s="6">
        <v>269</v>
      </c>
      <c r="H271" s="17">
        <f t="shared" si="14"/>
        <v>1.2010296325916809</v>
      </c>
    </row>
    <row r="272" spans="5:8">
      <c r="E272" s="6">
        <f t="shared" si="12"/>
        <v>1.676084119836851</v>
      </c>
      <c r="F272" s="6">
        <f t="shared" si="13"/>
        <v>0.71770595180368291</v>
      </c>
      <c r="G272" s="6">
        <v>270</v>
      </c>
      <c r="H272" s="17">
        <f t="shared" si="14"/>
        <v>1.2029355485305453</v>
      </c>
    </row>
    <row r="273" spans="5:8">
      <c r="E273" s="6">
        <f t="shared" si="12"/>
        <v>1.6807849840688802</v>
      </c>
      <c r="F273" s="6">
        <f t="shared" si="13"/>
        <v>0.71682479052486803</v>
      </c>
      <c r="G273" s="6">
        <v>271</v>
      </c>
      <c r="H273" s="17">
        <f t="shared" si="14"/>
        <v>1.2048283441225187</v>
      </c>
    </row>
    <row r="274" spans="5:8">
      <c r="E274" s="6">
        <f t="shared" si="12"/>
        <v>1.6854766173480962</v>
      </c>
      <c r="F274" s="6">
        <f t="shared" si="13"/>
        <v>0.71594471108910784</v>
      </c>
      <c r="G274" s="6">
        <v>272</v>
      </c>
      <c r="H274" s="17">
        <f t="shared" si="14"/>
        <v>1.2067080698547294</v>
      </c>
    </row>
    <row r="275" spans="5:8">
      <c r="E275" s="6">
        <f t="shared" si="12"/>
        <v>1.690159037801058</v>
      </c>
      <c r="F275" s="6">
        <f t="shared" si="13"/>
        <v>0.71506571216817294</v>
      </c>
      <c r="G275" s="6">
        <v>273</v>
      </c>
      <c r="H275" s="17">
        <f t="shared" si="14"/>
        <v>1.2085747760426875</v>
      </c>
    </row>
    <row r="276" spans="5:8">
      <c r="E276" s="6">
        <f t="shared" si="12"/>
        <v>1.694832263518729</v>
      </c>
      <c r="F276" s="6">
        <f t="shared" si="13"/>
        <v>0.71418779243546437</v>
      </c>
      <c r="G276" s="6">
        <v>274</v>
      </c>
      <c r="H276" s="17">
        <f t="shared" si="14"/>
        <v>1.2104285128308423</v>
      </c>
    </row>
    <row r="277" spans="5:8">
      <c r="E277" s="6">
        <f t="shared" si="12"/>
        <v>1.6994963125565479</v>
      </c>
      <c r="F277" s="6">
        <f t="shared" si="13"/>
        <v>0.71331095056601235</v>
      </c>
      <c r="G277" s="6">
        <v>275</v>
      </c>
      <c r="H277" s="17">
        <f t="shared" si="14"/>
        <v>1.212269330193144</v>
      </c>
    </row>
    <row r="278" spans="5:8">
      <c r="E278" s="6">
        <f t="shared" si="12"/>
        <v>1.7041512029344994</v>
      </c>
      <c r="F278" s="6">
        <f t="shared" si="13"/>
        <v>0.71243518523647342</v>
      </c>
      <c r="G278" s="6">
        <v>276</v>
      </c>
      <c r="H278" s="17">
        <f t="shared" si="14"/>
        <v>1.214097277933599</v>
      </c>
    </row>
    <row r="279" spans="5:8">
      <c r="E279" s="6">
        <f t="shared" si="12"/>
        <v>1.7087969526371818</v>
      </c>
      <c r="F279" s="6">
        <f t="shared" si="13"/>
        <v>0.71156049512512909</v>
      </c>
      <c r="G279" s="6">
        <v>277</v>
      </c>
      <c r="H279" s="17">
        <f t="shared" si="14"/>
        <v>1.2159124056868249</v>
      </c>
    </row>
    <row r="280" spans="5:8">
      <c r="E280" s="6">
        <f t="shared" si="12"/>
        <v>1.713433579613878</v>
      </c>
      <c r="F280" s="6">
        <f t="shared" si="13"/>
        <v>0.71068687891188342</v>
      </c>
      <c r="G280" s="6">
        <v>278</v>
      </c>
      <c r="H280" s="17">
        <f t="shared" si="14"/>
        <v>1.2177147629186031</v>
      </c>
    </row>
    <row r="281" spans="5:8">
      <c r="E281" s="6">
        <f t="shared" si="12"/>
        <v>1.7180611017786247</v>
      </c>
      <c r="F281" s="6">
        <f t="shared" si="13"/>
        <v>0.70981433527826143</v>
      </c>
      <c r="G281" s="6">
        <v>279</v>
      </c>
      <c r="H281" s="17">
        <f t="shared" si="14"/>
        <v>1.219504398926432</v>
      </c>
    </row>
    <row r="282" spans="5:8">
      <c r="E282" s="6">
        <f t="shared" si="12"/>
        <v>1.7226795370102812</v>
      </c>
      <c r="F282" s="6">
        <f t="shared" si="13"/>
        <v>0.70894286290740671</v>
      </c>
      <c r="G282" s="6">
        <v>280</v>
      </c>
      <c r="H282" s="17">
        <f t="shared" si="14"/>
        <v>1.2212813628400747</v>
      </c>
    </row>
    <row r="283" spans="5:8">
      <c r="E283" s="6">
        <f t="shared" si="12"/>
        <v>1.727288903152598</v>
      </c>
      <c r="F283" s="6">
        <f t="shared" si="13"/>
        <v>0.70807246048407968</v>
      </c>
      <c r="G283" s="6">
        <v>281</v>
      </c>
      <c r="H283" s="17">
        <f t="shared" si="14"/>
        <v>1.2230457036221072</v>
      </c>
    </row>
    <row r="284" spans="5:8">
      <c r="E284" s="6">
        <f t="shared" si="12"/>
        <v>1.7318892180142869</v>
      </c>
      <c r="F284" s="6">
        <f t="shared" si="13"/>
        <v>0.70720312669465557</v>
      </c>
      <c r="G284" s="6">
        <v>282</v>
      </c>
      <c r="H284" s="17">
        <f t="shared" si="14"/>
        <v>1.2247974700684656</v>
      </c>
    </row>
    <row r="285" spans="5:8">
      <c r="E285" s="6">
        <f t="shared" si="12"/>
        <v>1.7364804993690892</v>
      </c>
      <c r="F285" s="6">
        <f t="shared" si="13"/>
        <v>0.70633486022712233</v>
      </c>
      <c r="G285" s="6">
        <v>283</v>
      </c>
      <c r="H285" s="17">
        <f t="shared" si="14"/>
        <v>1.2265367108089893</v>
      </c>
    </row>
    <row r="286" spans="5:8">
      <c r="E286" s="6">
        <f t="shared" si="12"/>
        <v>1.7410627649558446</v>
      </c>
      <c r="F286" s="6">
        <f t="shared" si="13"/>
        <v>0.70546765977107895</v>
      </c>
      <c r="G286" s="6">
        <v>284</v>
      </c>
      <c r="H286" s="17">
        <f t="shared" si="14"/>
        <v>1.2282634743079637</v>
      </c>
    </row>
    <row r="287" spans="5:8">
      <c r="E287" s="6">
        <f t="shared" si="12"/>
        <v>1.7456360324785585</v>
      </c>
      <c r="F287" s="6">
        <f t="shared" si="13"/>
        <v>0.70460152401773291</v>
      </c>
      <c r="G287" s="6">
        <v>285</v>
      </c>
      <c r="H287" s="17">
        <f t="shared" si="14"/>
        <v>1.2299778088646609</v>
      </c>
    </row>
    <row r="288" spans="5:8">
      <c r="E288" s="6">
        <f t="shared" si="12"/>
        <v>1.7502003196064733</v>
      </c>
      <c r="F288" s="6">
        <f t="shared" si="13"/>
        <v>0.70373645165989873</v>
      </c>
      <c r="G288" s="6">
        <v>286</v>
      </c>
      <c r="H288" s="17">
        <f t="shared" si="14"/>
        <v>1.2316797626138802</v>
      </c>
    </row>
    <row r="289" spans="5:8">
      <c r="E289" s="6">
        <f t="shared" si="12"/>
        <v>1.754755643974133</v>
      </c>
      <c r="F289" s="6">
        <f t="shared" si="13"/>
        <v>0.70287244139199601</v>
      </c>
      <c r="G289" s="6">
        <v>287</v>
      </c>
      <c r="H289" s="17">
        <f t="shared" si="14"/>
        <v>1.233369383526483</v>
      </c>
    </row>
    <row r="290" spans="5:8">
      <c r="E290" s="6">
        <f t="shared" si="12"/>
        <v>1.759302023181454</v>
      </c>
      <c r="F290" s="6">
        <f t="shared" si="13"/>
        <v>0.70200949191004702</v>
      </c>
      <c r="G290" s="6">
        <v>288</v>
      </c>
      <c r="H290" s="17">
        <f t="shared" si="14"/>
        <v>1.2350467194099304</v>
      </c>
    </row>
    <row r="291" spans="5:8">
      <c r="E291" s="6">
        <f t="shared" si="12"/>
        <v>1.763839474793792</v>
      </c>
      <c r="F291" s="6">
        <f t="shared" si="13"/>
        <v>0.70114760191167513</v>
      </c>
      <c r="G291" s="6">
        <v>289</v>
      </c>
      <c r="H291" s="17">
        <f t="shared" si="14"/>
        <v>1.2367118179088159</v>
      </c>
    </row>
    <row r="292" spans="5:8">
      <c r="E292" s="6">
        <f t="shared" si="12"/>
        <v>1.7683680163420108</v>
      </c>
      <c r="F292" s="6">
        <f t="shared" si="13"/>
        <v>0.70028677009610241</v>
      </c>
      <c r="G292" s="6">
        <v>290</v>
      </c>
      <c r="H292" s="17">
        <f t="shared" si="14"/>
        <v>1.2383647265053983</v>
      </c>
    </row>
    <row r="293" spans="5:8">
      <c r="E293" s="6">
        <f t="shared" si="12"/>
        <v>1.7728876653225483</v>
      </c>
      <c r="F293" s="6">
        <f t="shared" si="13"/>
        <v>0.69942699516414841</v>
      </c>
      <c r="G293" s="6">
        <v>291</v>
      </c>
      <c r="H293" s="17">
        <f t="shared" si="14"/>
        <v>1.2400054925201323</v>
      </c>
    </row>
    <row r="294" spans="5:8">
      <c r="E294" s="6">
        <f t="shared" si="12"/>
        <v>1.7773984391974864</v>
      </c>
      <c r="F294" s="6">
        <f t="shared" si="13"/>
        <v>0.69856827581822734</v>
      </c>
      <c r="G294" s="6">
        <v>292</v>
      </c>
      <c r="H294" s="17">
        <f t="shared" si="14"/>
        <v>1.2416341631121965</v>
      </c>
    </row>
    <row r="295" spans="5:8">
      <c r="E295" s="6">
        <f t="shared" si="12"/>
        <v>1.7819003553946151</v>
      </c>
      <c r="F295" s="6">
        <f t="shared" si="13"/>
        <v>0.69771061076234686</v>
      </c>
      <c r="G295" s="6">
        <v>293</v>
      </c>
      <c r="H295" s="17">
        <f t="shared" si="14"/>
        <v>1.2432507852800199</v>
      </c>
    </row>
    <row r="296" spans="5:8">
      <c r="E296" s="6">
        <f t="shared" si="12"/>
        <v>1.7863934313075045</v>
      </c>
      <c r="F296" s="6">
        <f t="shared" si="13"/>
        <v>0.69685399870210551</v>
      </c>
      <c r="G296" s="6">
        <v>294</v>
      </c>
      <c r="H296" s="17">
        <f t="shared" si="14"/>
        <v>1.2448554058618095</v>
      </c>
    </row>
    <row r="297" spans="5:8">
      <c r="E297" s="6">
        <f t="shared" si="12"/>
        <v>1.7908776842955676</v>
      </c>
      <c r="F297" s="6">
        <f t="shared" si="13"/>
        <v>0.69599843834469111</v>
      </c>
      <c r="G297" s="6">
        <v>295</v>
      </c>
      <c r="H297" s="17">
        <f t="shared" si="14"/>
        <v>1.2464480715360717</v>
      </c>
    </row>
    <row r="298" spans="5:8">
      <c r="E298" s="6">
        <f t="shared" si="12"/>
        <v>1.79535313168413</v>
      </c>
      <c r="F298" s="6">
        <f t="shared" si="13"/>
        <v>0.69514392839887873</v>
      </c>
      <c r="G298" s="6">
        <v>296</v>
      </c>
      <c r="H298" s="17">
        <f t="shared" si="14"/>
        <v>1.2480288288221355</v>
      </c>
    </row>
    <row r="299" spans="5:8">
      <c r="E299" s="6">
        <f t="shared" si="12"/>
        <v>1.7998197907644964</v>
      </c>
      <c r="F299" s="6">
        <f t="shared" si="13"/>
        <v>0.69429046757502888</v>
      </c>
      <c r="G299" s="6">
        <v>297</v>
      </c>
      <c r="H299" s="17">
        <f t="shared" si="14"/>
        <v>1.2495977240806728</v>
      </c>
    </row>
    <row r="300" spans="5:8">
      <c r="E300" s="6">
        <f t="shared" si="12"/>
        <v>1.804277678794016</v>
      </c>
      <c r="F300" s="6">
        <f t="shared" si="13"/>
        <v>0.69343805458508512</v>
      </c>
      <c r="G300" s="6">
        <v>298</v>
      </c>
      <c r="H300" s="17">
        <f t="shared" si="14"/>
        <v>1.2511548035142155</v>
      </c>
    </row>
    <row r="301" spans="5:8">
      <c r="E301" s="6">
        <f t="shared" si="12"/>
        <v>1.8087268129961502</v>
      </c>
      <c r="F301" s="6">
        <f t="shared" si="13"/>
        <v>0.69258668814257274</v>
      </c>
      <c r="G301" s="6">
        <v>299</v>
      </c>
      <c r="H301" s="17">
        <f t="shared" si="14"/>
        <v>1.2527001131676743</v>
      </c>
    </row>
    <row r="302" spans="5:8">
      <c r="E302" s="6">
        <f t="shared" si="12"/>
        <v>1.8131672105605414</v>
      </c>
      <c r="F302" s="6">
        <f t="shared" si="13"/>
        <v>0.69173636696259622</v>
      </c>
      <c r="G302" s="6">
        <v>300</v>
      </c>
      <c r="H302" s="17">
        <f t="shared" si="14"/>
        <v>1.2542336989288536</v>
      </c>
    </row>
    <row r="303" spans="5:8">
      <c r="E303" s="6">
        <f t="shared" si="12"/>
        <v>1.8175988886430741</v>
      </c>
      <c r="F303" s="6">
        <f t="shared" si="13"/>
        <v>0.69088708976183777</v>
      </c>
      <c r="G303" s="6">
        <v>301</v>
      </c>
      <c r="H303" s="17">
        <f t="shared" si="14"/>
        <v>1.2557556065289641</v>
      </c>
    </row>
    <row r="304" spans="5:8">
      <c r="E304" s="6">
        <f t="shared" si="12"/>
        <v>1.8220218643659467</v>
      </c>
      <c r="F304" s="6">
        <f t="shared" si="13"/>
        <v>0.69003885525855513</v>
      </c>
      <c r="G304" s="6">
        <v>302</v>
      </c>
      <c r="H304" s="17">
        <f t="shared" si="14"/>
        <v>1.2572658815431363</v>
      </c>
    </row>
    <row r="305" spans="5:8">
      <c r="E305" s="6">
        <f t="shared" si="12"/>
        <v>1.8264361548177339</v>
      </c>
      <c r="F305" s="6">
        <f t="shared" si="13"/>
        <v>0.68919166217257954</v>
      </c>
      <c r="G305" s="6">
        <v>303</v>
      </c>
      <c r="H305" s="17">
        <f t="shared" si="14"/>
        <v>1.2587645693909288</v>
      </c>
    </row>
    <row r="306" spans="5:8">
      <c r="E306" s="6">
        <f t="shared" si="12"/>
        <v>1.8308417770534546</v>
      </c>
      <c r="F306" s="6">
        <f t="shared" si="13"/>
        <v>0.68834550922531423</v>
      </c>
      <c r="G306" s="6">
        <v>304</v>
      </c>
      <c r="H306" s="17">
        <f t="shared" si="14"/>
        <v>1.2602517153368396</v>
      </c>
    </row>
    <row r="307" spans="5:8">
      <c r="E307" s="6">
        <f t="shared" si="12"/>
        <v>1.8352387480946366</v>
      </c>
      <c r="F307" s="6">
        <f t="shared" si="13"/>
        <v>0.68750039513973205</v>
      </c>
      <c r="G307" s="6">
        <v>305</v>
      </c>
      <c r="H307" s="17">
        <f t="shared" si="14"/>
        <v>1.2617273644908098</v>
      </c>
    </row>
    <row r="308" spans="5:8">
      <c r="E308" s="6">
        <f t="shared" si="12"/>
        <v>1.8396270849293839</v>
      </c>
      <c r="F308" s="6">
        <f t="shared" si="13"/>
        <v>0.6866563186403738</v>
      </c>
      <c r="G308" s="6">
        <v>306</v>
      </c>
      <c r="H308" s="17">
        <f t="shared" si="14"/>
        <v>1.263191561808733</v>
      </c>
    </row>
    <row r="309" spans="5:8">
      <c r="E309" s="6">
        <f t="shared" si="12"/>
        <v>1.8440068045124414</v>
      </c>
      <c r="F309" s="6">
        <f t="shared" si="13"/>
        <v>0.68581327845334605</v>
      </c>
      <c r="G309" s="6">
        <v>307</v>
      </c>
      <c r="H309" s="17">
        <f t="shared" si="14"/>
        <v>1.2646443520929558</v>
      </c>
    </row>
    <row r="310" spans="5:8">
      <c r="E310" s="6">
        <f t="shared" si="12"/>
        <v>1.8483779237652591</v>
      </c>
      <c r="F310" s="6">
        <f t="shared" si="13"/>
        <v>0.68497127330631968</v>
      </c>
      <c r="G310" s="6">
        <v>308</v>
      </c>
      <c r="H310" s="17">
        <f t="shared" si="14"/>
        <v>1.2660857799927809</v>
      </c>
    </row>
    <row r="311" spans="5:8">
      <c r="E311" s="6">
        <f t="shared" si="12"/>
        <v>1.8527404595760608</v>
      </c>
      <c r="F311" s="6">
        <f t="shared" si="13"/>
        <v>0.68413030192852753</v>
      </c>
      <c r="G311" s="6">
        <v>309</v>
      </c>
      <c r="H311" s="17">
        <f t="shared" si="14"/>
        <v>1.2675158900049694</v>
      </c>
    </row>
    <row r="312" spans="5:8">
      <c r="E312" s="6">
        <f t="shared" si="12"/>
        <v>1.857094428799906</v>
      </c>
      <c r="F312" s="6">
        <f t="shared" si="13"/>
        <v>0.68329036305076229</v>
      </c>
      <c r="G312" s="6">
        <v>310</v>
      </c>
      <c r="H312" s="17">
        <f t="shared" si="14"/>
        <v>1.2689347264742359</v>
      </c>
    </row>
    <row r="313" spans="5:8">
      <c r="E313" s="6">
        <f t="shared" si="12"/>
        <v>1.8614398482587569</v>
      </c>
      <c r="F313" s="6">
        <f t="shared" si="13"/>
        <v>0.68245145540537555</v>
      </c>
      <c r="G313" s="6">
        <v>311</v>
      </c>
      <c r="H313" s="17">
        <f t="shared" si="14"/>
        <v>1.27034233359375</v>
      </c>
    </row>
    <row r="314" spans="5:8">
      <c r="E314" s="6">
        <f t="shared" si="12"/>
        <v>1.8657767347415422</v>
      </c>
      <c r="F314" s="6">
        <f t="shared" si="13"/>
        <v>0.68161357772627484</v>
      </c>
      <c r="G314" s="6">
        <v>312</v>
      </c>
      <c r="H314" s="17">
        <f t="shared" si="14"/>
        <v>1.2717387554056294</v>
      </c>
    </row>
    <row r="315" spans="5:8">
      <c r="E315" s="6">
        <f t="shared" si="12"/>
        <v>1.8701051050042243</v>
      </c>
      <c r="F315" s="6">
        <f t="shared" si="13"/>
        <v>0.68077672874892214</v>
      </c>
      <c r="G315" s="6">
        <v>313</v>
      </c>
      <c r="H315" s="17">
        <f t="shared" si="14"/>
        <v>1.2731240358014353</v>
      </c>
    </row>
    <row r="316" spans="5:8">
      <c r="E316" s="6">
        <f t="shared" si="12"/>
        <v>1.8744249757698603</v>
      </c>
      <c r="F316" s="6">
        <f t="shared" si="13"/>
        <v>0.67994090721033207</v>
      </c>
      <c r="G316" s="6">
        <v>314</v>
      </c>
      <c r="H316" s="17">
        <f t="shared" si="14"/>
        <v>1.2744982185226637</v>
      </c>
    </row>
    <row r="317" spans="5:8">
      <c r="E317" s="6">
        <f t="shared" si="12"/>
        <v>1.8787363637286707</v>
      </c>
      <c r="F317" s="6">
        <f t="shared" si="13"/>
        <v>0.67910611184906988</v>
      </c>
      <c r="G317" s="6">
        <v>315</v>
      </c>
      <c r="H317" s="17">
        <f t="shared" si="14"/>
        <v>1.2758613471612374</v>
      </c>
    </row>
    <row r="318" spans="5:8">
      <c r="E318" s="6">
        <f t="shared" si="12"/>
        <v>1.8830392855381004</v>
      </c>
      <c r="F318" s="6">
        <f t="shared" si="13"/>
        <v>0.67827234140524939</v>
      </c>
      <c r="G318" s="6">
        <v>316</v>
      </c>
      <c r="H318" s="17">
        <f t="shared" si="14"/>
        <v>1.2772134651599953</v>
      </c>
    </row>
    <row r="319" spans="5:8">
      <c r="E319" s="6">
        <f t="shared" si="12"/>
        <v>1.887333757822885</v>
      </c>
      <c r="F319" s="6">
        <f t="shared" si="13"/>
        <v>0.67743959462053149</v>
      </c>
      <c r="G319" s="6">
        <v>317</v>
      </c>
      <c r="H319" s="17">
        <f t="shared" si="14"/>
        <v>1.2785546158131795</v>
      </c>
    </row>
    <row r="320" spans="5:8">
      <c r="E320" s="6">
        <f t="shared" si="12"/>
        <v>1.8916197971751154</v>
      </c>
      <c r="F320" s="6">
        <f t="shared" si="13"/>
        <v>0.67660787023812186</v>
      </c>
      <c r="G320" s="6">
        <v>318</v>
      </c>
      <c r="H320" s="17">
        <f t="shared" si="14"/>
        <v>1.2798848422669229</v>
      </c>
    </row>
    <row r="321" spans="5:8">
      <c r="E321" s="6">
        <f t="shared" si="12"/>
        <v>1.8958974201542997</v>
      </c>
      <c r="F321" s="6">
        <f t="shared" si="13"/>
        <v>0.67577716700276924</v>
      </c>
      <c r="G321" s="6">
        <v>319</v>
      </c>
      <c r="H321" s="17">
        <f t="shared" si="14"/>
        <v>1.2812041875197315</v>
      </c>
    </row>
    <row r="322" spans="5:8">
      <c r="E322" s="6">
        <f t="shared" si="12"/>
        <v>1.9001666432874293</v>
      </c>
      <c r="F322" s="6">
        <f t="shared" si="13"/>
        <v>0.67494748366076318</v>
      </c>
      <c r="G322" s="6">
        <v>320</v>
      </c>
      <c r="H322" s="17">
        <f t="shared" si="14"/>
        <v>1.2825126944229694</v>
      </c>
    </row>
    <row r="323" spans="5:8">
      <c r="E323" s="6">
        <f t="shared" ref="E323:E386" si="15">4.07*(1-(EXP((-0.008*G323)/4.07)))</f>
        <v>1.9044274830690422</v>
      </c>
      <c r="F323" s="6">
        <f t="shared" ref="F323:F386" si="16">EXP((-0.005*G323)/4.07)</f>
        <v>0.67411881895993309</v>
      </c>
      <c r="G323" s="6">
        <v>321</v>
      </c>
      <c r="H323" s="17">
        <f t="shared" ref="H323:H386" si="17">E323*F323</f>
        <v>1.2838104056813406</v>
      </c>
    </row>
    <row r="324" spans="5:8">
      <c r="E324" s="6">
        <f t="shared" si="15"/>
        <v>1.9086799559612866</v>
      </c>
      <c r="F324" s="6">
        <f t="shared" si="16"/>
        <v>0.67329117164964525</v>
      </c>
      <c r="G324" s="6">
        <v>322</v>
      </c>
      <c r="H324" s="17">
        <f t="shared" si="17"/>
        <v>1.285097363853368</v>
      </c>
    </row>
    <row r="325" spans="5:8">
      <c r="E325" s="6">
        <f t="shared" si="15"/>
        <v>1.9129240783939832</v>
      </c>
      <c r="F325" s="6">
        <f t="shared" si="16"/>
        <v>0.67246454048080151</v>
      </c>
      <c r="G325" s="6">
        <v>323</v>
      </c>
      <c r="H325" s="17">
        <f t="shared" si="17"/>
        <v>1.2863736113518707</v>
      </c>
    </row>
    <row r="326" spans="5:8">
      <c r="E326" s="6">
        <f t="shared" si="15"/>
        <v>1.9171598667646916</v>
      </c>
      <c r="F326" s="6">
        <f t="shared" si="16"/>
        <v>0.67163892420583737</v>
      </c>
      <c r="G326" s="6">
        <v>324</v>
      </c>
      <c r="H326" s="17">
        <f t="shared" si="17"/>
        <v>1.287639190444444</v>
      </c>
    </row>
    <row r="327" spans="5:8">
      <c r="E327" s="6">
        <f t="shared" si="15"/>
        <v>1.9213873374387709</v>
      </c>
      <c r="F327" s="6">
        <f t="shared" si="16"/>
        <v>0.67081432157872012</v>
      </c>
      <c r="G327" s="6">
        <v>325</v>
      </c>
      <c r="H327" s="17">
        <f t="shared" si="17"/>
        <v>1.2888941432539325</v>
      </c>
    </row>
    <row r="328" spans="5:8">
      <c r="E328" s="6">
        <f t="shared" si="15"/>
        <v>1.9256065067494446</v>
      </c>
      <c r="F328" s="6">
        <f t="shared" si="16"/>
        <v>0.66999073135494647</v>
      </c>
      <c r="G328" s="6">
        <v>326</v>
      </c>
      <c r="H328" s="17">
        <f t="shared" si="17"/>
        <v>1.2901385117589039</v>
      </c>
    </row>
    <row r="329" spans="5:8">
      <c r="E329" s="6">
        <f t="shared" si="15"/>
        <v>1.9298173909978629</v>
      </c>
      <c r="F329" s="6">
        <f t="shared" si="16"/>
        <v>0.66916815229154158</v>
      </c>
      <c r="G329" s="6">
        <v>327</v>
      </c>
      <c r="H329" s="17">
        <f t="shared" si="17"/>
        <v>1.2913723377941233</v>
      </c>
    </row>
    <row r="330" spans="5:8">
      <c r="E330" s="6">
        <f t="shared" si="15"/>
        <v>1.9340200064531661</v>
      </c>
      <c r="F330" s="6">
        <f t="shared" si="16"/>
        <v>0.66834658314705619</v>
      </c>
      <c r="G330" s="6">
        <v>328</v>
      </c>
      <c r="H330" s="17">
        <f t="shared" si="17"/>
        <v>1.2925956630510211</v>
      </c>
    </row>
    <row r="331" spans="5:8">
      <c r="E331" s="6">
        <f t="shared" si="15"/>
        <v>1.9382143693525469</v>
      </c>
      <c r="F331" s="6">
        <f t="shared" si="16"/>
        <v>0.66752602268156558</v>
      </c>
      <c r="G331" s="6">
        <v>329</v>
      </c>
      <c r="H331" s="17">
        <f t="shared" si="17"/>
        <v>1.2938085290781645</v>
      </c>
    </row>
    <row r="332" spans="5:8">
      <c r="E332" s="6">
        <f t="shared" si="15"/>
        <v>1.942400495901313</v>
      </c>
      <c r="F332" s="6">
        <f t="shared" si="16"/>
        <v>0.66670646965666713</v>
      </c>
      <c r="G332" s="6">
        <v>330</v>
      </c>
      <c r="H332" s="17">
        <f t="shared" si="17"/>
        <v>1.295010977281724</v>
      </c>
    </row>
    <row r="333" spans="5:8">
      <c r="E333" s="6">
        <f t="shared" si="15"/>
        <v>1.9465784022729518</v>
      </c>
      <c r="F333" s="6">
        <f t="shared" si="16"/>
        <v>0.66588792283547893</v>
      </c>
      <c r="G333" s="6">
        <v>331</v>
      </c>
      <c r="H333" s="17">
        <f t="shared" si="17"/>
        <v>1.2962030489259411</v>
      </c>
    </row>
    <row r="334" spans="5:8">
      <c r="E334" s="6">
        <f t="shared" si="15"/>
        <v>1.9507481046091895</v>
      </c>
      <c r="F334" s="6">
        <f t="shared" si="16"/>
        <v>0.66507038098263727</v>
      </c>
      <c r="G334" s="6">
        <v>332</v>
      </c>
      <c r="H334" s="17">
        <f t="shared" si="17"/>
        <v>1.2973847851335911</v>
      </c>
    </row>
    <row r="335" spans="5:8">
      <c r="E335" s="6">
        <f t="shared" si="15"/>
        <v>1.9549096190200568</v>
      </c>
      <c r="F335" s="6">
        <f t="shared" si="16"/>
        <v>0.66425384286429534</v>
      </c>
      <c r="G335" s="6">
        <v>333</v>
      </c>
      <c r="H335" s="17">
        <f t="shared" si="17"/>
        <v>1.2985562268864483</v>
      </c>
    </row>
    <row r="336" spans="5:8">
      <c r="E336" s="6">
        <f t="shared" si="15"/>
        <v>1.9590629615839483</v>
      </c>
      <c r="F336" s="6">
        <f t="shared" si="16"/>
        <v>0.66343830724812136</v>
      </c>
      <c r="G336" s="6">
        <v>334</v>
      </c>
      <c r="H336" s="17">
        <f t="shared" si="17"/>
        <v>1.299717415025746</v>
      </c>
    </row>
    <row r="337" spans="5:8">
      <c r="E337" s="6">
        <f t="shared" si="15"/>
        <v>1.9632081483476871</v>
      </c>
      <c r="F337" s="6">
        <f t="shared" si="16"/>
        <v>0.66262377290329622</v>
      </c>
      <c r="G337" s="6">
        <v>335</v>
      </c>
      <c r="H337" s="17">
        <f t="shared" si="17"/>
        <v>1.3008683902526386</v>
      </c>
    </row>
    <row r="338" spans="5:8">
      <c r="E338" s="6">
        <f t="shared" si="15"/>
        <v>1.9673451953265839</v>
      </c>
      <c r="F338" s="6">
        <f t="shared" si="16"/>
        <v>0.66181023860051214</v>
      </c>
      <c r="G338" s="6">
        <v>336</v>
      </c>
      <c r="H338" s="17">
        <f t="shared" si="17"/>
        <v>1.3020091931286577</v>
      </c>
    </row>
    <row r="339" spans="5:8">
      <c r="E339" s="6">
        <f t="shared" si="15"/>
        <v>1.971474118504503</v>
      </c>
      <c r="F339" s="6">
        <f t="shared" si="16"/>
        <v>0.66099770311197048</v>
      </c>
      <c r="G339" s="6">
        <v>337</v>
      </c>
      <c r="H339" s="17">
        <f t="shared" si="17"/>
        <v>1.3031398640761731</v>
      </c>
    </row>
    <row r="340" spans="5:8">
      <c r="E340" s="6">
        <f t="shared" si="15"/>
        <v>1.9755949338339196</v>
      </c>
      <c r="F340" s="6">
        <f t="shared" si="16"/>
        <v>0.6601861652113804</v>
      </c>
      <c r="G340" s="6">
        <v>338</v>
      </c>
      <c r="H340" s="17">
        <f t="shared" si="17"/>
        <v>1.3042604433788463</v>
      </c>
    </row>
    <row r="341" spans="5:8">
      <c r="E341" s="6">
        <f t="shared" si="15"/>
        <v>1.979707657235984</v>
      </c>
      <c r="F341" s="6">
        <f t="shared" si="16"/>
        <v>0.65937562367395597</v>
      </c>
      <c r="G341" s="6">
        <v>339</v>
      </c>
      <c r="H341" s="17">
        <f t="shared" si="17"/>
        <v>1.3053709711820831</v>
      </c>
    </row>
    <row r="342" spans="5:8">
      <c r="E342" s="6">
        <f t="shared" si="15"/>
        <v>1.9838123046005831</v>
      </c>
      <c r="F342" s="6">
        <f t="shared" si="16"/>
        <v>0.6585660772764157</v>
      </c>
      <c r="G342" s="6">
        <v>340</v>
      </c>
      <c r="H342" s="17">
        <f t="shared" si="17"/>
        <v>1.306471487493492</v>
      </c>
    </row>
    <row r="343" spans="5:8">
      <c r="E343" s="6">
        <f t="shared" si="15"/>
        <v>1.987908891786401</v>
      </c>
      <c r="F343" s="6">
        <f t="shared" si="16"/>
        <v>0.65775752479697958</v>
      </c>
      <c r="G343" s="6">
        <v>341</v>
      </c>
      <c r="H343" s="17">
        <f t="shared" si="17"/>
        <v>1.3075620321833299</v>
      </c>
    </row>
    <row r="344" spans="5:8">
      <c r="E344" s="6">
        <f t="shared" si="15"/>
        <v>1.9919974346209806</v>
      </c>
      <c r="F344" s="6">
        <f t="shared" si="16"/>
        <v>0.65694996501536751</v>
      </c>
      <c r="G344" s="6">
        <v>342</v>
      </c>
      <c r="H344" s="17">
        <f t="shared" si="17"/>
        <v>1.3086426449849551</v>
      </c>
    </row>
    <row r="345" spans="5:8">
      <c r="E345" s="6">
        <f t="shared" si="15"/>
        <v>1.9960779489007845</v>
      </c>
      <c r="F345" s="6">
        <f t="shared" si="16"/>
        <v>0.65614339671279798</v>
      </c>
      <c r="G345" s="6">
        <v>343</v>
      </c>
      <c r="H345" s="17">
        <f t="shared" si="17"/>
        <v>1.3097133654952755</v>
      </c>
    </row>
    <row r="346" spans="5:8">
      <c r="E346" s="6">
        <f t="shared" si="15"/>
        <v>2.0001504503912564</v>
      </c>
      <c r="F346" s="6">
        <f t="shared" si="16"/>
        <v>0.65533781867198571</v>
      </c>
      <c r="G346" s="6">
        <v>344</v>
      </c>
      <c r="H346" s="17">
        <f t="shared" si="17"/>
        <v>1.3107742331751957</v>
      </c>
    </row>
    <row r="347" spans="5:8">
      <c r="E347" s="6">
        <f t="shared" si="15"/>
        <v>2.0042149548268822</v>
      </c>
      <c r="F347" s="6">
        <f t="shared" si="16"/>
        <v>0.65453322967713967</v>
      </c>
      <c r="G347" s="6">
        <v>345</v>
      </c>
      <c r="H347" s="17">
        <f t="shared" si="17"/>
        <v>1.3118252873500618</v>
      </c>
    </row>
    <row r="348" spans="5:8">
      <c r="E348" s="6">
        <f t="shared" si="15"/>
        <v>2.0082714779112494</v>
      </c>
      <c r="F348" s="6">
        <f t="shared" si="16"/>
        <v>0.65372962851396177</v>
      </c>
      <c r="G348" s="6">
        <v>346</v>
      </c>
      <c r="H348" s="17">
        <f t="shared" si="17"/>
        <v>1.3128665672101061</v>
      </c>
    </row>
    <row r="349" spans="5:8">
      <c r="E349" s="6">
        <f t="shared" si="15"/>
        <v>2.0123200353171096</v>
      </c>
      <c r="F349" s="6">
        <f t="shared" si="16"/>
        <v>0.6529270139696447</v>
      </c>
      <c r="G349" s="6">
        <v>347</v>
      </c>
      <c r="H349" s="17">
        <f t="shared" si="17"/>
        <v>1.3138981118108903</v>
      </c>
    </row>
    <row r="350" spans="5:8">
      <c r="E350" s="6">
        <f t="shared" si="15"/>
        <v>2.0163606426864389</v>
      </c>
      <c r="F350" s="6">
        <f t="shared" si="16"/>
        <v>0.6521253848328703</v>
      </c>
      <c r="G350" s="6">
        <v>348</v>
      </c>
      <c r="H350" s="17">
        <f t="shared" si="17"/>
        <v>1.3149199600737476</v>
      </c>
    </row>
    <row r="351" spans="5:8">
      <c r="E351" s="6">
        <f t="shared" si="15"/>
        <v>2.0203933156304958</v>
      </c>
      <c r="F351" s="6">
        <f t="shared" si="16"/>
        <v>0.65132473989380735</v>
      </c>
      <c r="G351" s="6">
        <v>349</v>
      </c>
      <c r="H351" s="17">
        <f t="shared" si="17"/>
        <v>1.3159321507862196</v>
      </c>
    </row>
    <row r="352" spans="5:8">
      <c r="E352" s="6">
        <f t="shared" si="15"/>
        <v>2.0244180697298857</v>
      </c>
      <c r="F352" s="6">
        <f t="shared" si="16"/>
        <v>0.65052507794411019</v>
      </c>
      <c r="G352" s="6">
        <v>350</v>
      </c>
      <c r="H352" s="17">
        <f t="shared" si="17"/>
        <v>1.316934722602499</v>
      </c>
    </row>
    <row r="353" spans="5:8">
      <c r="E353" s="6">
        <f t="shared" si="15"/>
        <v>2.0284349205346164</v>
      </c>
      <c r="F353" s="6">
        <f t="shared" si="16"/>
        <v>0.64972639777691665</v>
      </c>
      <c r="G353" s="6">
        <v>351</v>
      </c>
      <c r="H353" s="17">
        <f t="shared" si="17"/>
        <v>1.3179277140438626</v>
      </c>
    </row>
    <row r="354" spans="5:8">
      <c r="E354" s="6">
        <f t="shared" si="15"/>
        <v>2.0324438835641634</v>
      </c>
      <c r="F354" s="6">
        <f t="shared" si="16"/>
        <v>0.64892869818684629</v>
      </c>
      <c r="G354" s="6">
        <v>352</v>
      </c>
      <c r="H354" s="17">
        <f t="shared" si="17"/>
        <v>1.3189111634991106</v>
      </c>
    </row>
    <row r="355" spans="5:8">
      <c r="E355" s="6">
        <f t="shared" si="15"/>
        <v>2.0364449743075239</v>
      </c>
      <c r="F355" s="6">
        <f t="shared" si="16"/>
        <v>0.64813197796999844</v>
      </c>
      <c r="G355" s="6">
        <v>353</v>
      </c>
      <c r="H355" s="17">
        <f t="shared" si="17"/>
        <v>1.3198851092249981</v>
      </c>
    </row>
    <row r="356" spans="5:8">
      <c r="E356" s="6">
        <f t="shared" si="15"/>
        <v>2.0404382082232826</v>
      </c>
      <c r="F356" s="6">
        <f t="shared" si="16"/>
        <v>0.64733623592395073</v>
      </c>
      <c r="G356" s="6">
        <v>354</v>
      </c>
      <c r="H356" s="17">
        <f t="shared" si="17"/>
        <v>1.3208495893466701</v>
      </c>
    </row>
    <row r="357" spans="5:8">
      <c r="E357" s="6">
        <f t="shared" si="15"/>
        <v>2.0444236007396674</v>
      </c>
      <c r="F357" s="6">
        <f t="shared" si="16"/>
        <v>0.64654147084775704</v>
      </c>
      <c r="G357" s="6">
        <v>355</v>
      </c>
      <c r="H357" s="17">
        <f t="shared" si="17"/>
        <v>1.3218046418580922</v>
      </c>
    </row>
    <row r="358" spans="5:8">
      <c r="E358" s="6">
        <f t="shared" si="15"/>
        <v>2.0484011672546094</v>
      </c>
      <c r="F358" s="6">
        <f t="shared" si="16"/>
        <v>0.64574768154194551</v>
      </c>
      <c r="G358" s="6">
        <v>356</v>
      </c>
      <c r="H358" s="17">
        <f t="shared" si="17"/>
        <v>1.3227503046224789</v>
      </c>
    </row>
    <row r="359" spans="5:8">
      <c r="E359" s="6">
        <f t="shared" si="15"/>
        <v>2.0523709231358045</v>
      </c>
      <c r="F359" s="6">
        <f t="shared" si="16"/>
        <v>0.6449548668085171</v>
      </c>
      <c r="G359" s="6">
        <v>357</v>
      </c>
      <c r="H359" s="17">
        <f t="shared" si="17"/>
        <v>1.323686615372726</v>
      </c>
    </row>
    <row r="360" spans="5:8">
      <c r="E360" s="6">
        <f t="shared" si="15"/>
        <v>2.0563328837207719</v>
      </c>
      <c r="F360" s="6">
        <f t="shared" si="16"/>
        <v>0.6441630254509435</v>
      </c>
      <c r="G360" s="6">
        <v>358</v>
      </c>
      <c r="H360" s="17">
        <f t="shared" si="17"/>
        <v>1.3246136117118357</v>
      </c>
    </row>
    <row r="361" spans="5:8">
      <c r="E361" s="6">
        <f t="shared" si="15"/>
        <v>2.0602870643169111</v>
      </c>
      <c r="F361" s="6">
        <f t="shared" si="16"/>
        <v>0.64337215627416555</v>
      </c>
      <c r="G361" s="6">
        <v>359</v>
      </c>
      <c r="H361" s="17">
        <f t="shared" si="17"/>
        <v>1.3255313311133414</v>
      </c>
    </row>
    <row r="362" spans="5:8">
      <c r="E362" s="6">
        <f t="shared" si="15"/>
        <v>2.0642334802015641</v>
      </c>
      <c r="F362" s="6">
        <f t="shared" si="16"/>
        <v>0.64258225808459124</v>
      </c>
      <c r="G362" s="6">
        <v>360</v>
      </c>
      <c r="H362" s="17">
        <f t="shared" si="17"/>
        <v>1.3264398109217355</v>
      </c>
    </row>
    <row r="363" spans="5:8">
      <c r="E363" s="6">
        <f t="shared" si="15"/>
        <v>2.0681721466220733</v>
      </c>
      <c r="F363" s="6">
        <f t="shared" si="16"/>
        <v>0.64179332969009406</v>
      </c>
      <c r="G363" s="6">
        <v>361</v>
      </c>
      <c r="H363" s="17">
        <f t="shared" si="17"/>
        <v>1.3273390883528897</v>
      </c>
    </row>
    <row r="364" spans="5:8">
      <c r="E364" s="6">
        <f t="shared" si="15"/>
        <v>2.0721030787958399</v>
      </c>
      <c r="F364" s="6">
        <f t="shared" si="16"/>
        <v>0.641005369900011</v>
      </c>
      <c r="G364" s="6">
        <v>362</v>
      </c>
      <c r="H364" s="17">
        <f t="shared" si="17"/>
        <v>1.3282292004944789</v>
      </c>
    </row>
    <row r="365" spans="5:8">
      <c r="E365" s="6">
        <f t="shared" si="15"/>
        <v>2.0760262919103836</v>
      </c>
      <c r="F365" s="6">
        <f t="shared" si="16"/>
        <v>0.6402183775251411</v>
      </c>
      <c r="G365" s="6">
        <v>363</v>
      </c>
      <c r="H365" s="17">
        <f t="shared" si="17"/>
        <v>1.3291101843064008</v>
      </c>
    </row>
    <row r="366" spans="5:8">
      <c r="E366" s="6">
        <f t="shared" si="15"/>
        <v>2.0799418011233994</v>
      </c>
      <c r="F366" s="6">
        <f t="shared" si="16"/>
        <v>0.63943235137774312</v>
      </c>
      <c r="G366" s="6">
        <v>364</v>
      </c>
      <c r="H366" s="17">
        <f t="shared" si="17"/>
        <v>1.3299820766211934</v>
      </c>
    </row>
    <row r="367" spans="5:8">
      <c r="E367" s="6">
        <f t="shared" si="15"/>
        <v>2.0838496215628206</v>
      </c>
      <c r="F367" s="6">
        <f t="shared" si="16"/>
        <v>0.63864729027153433</v>
      </c>
      <c r="G367" s="6">
        <v>365</v>
      </c>
      <c r="H367" s="17">
        <f t="shared" si="17"/>
        <v>1.3308449141444576</v>
      </c>
    </row>
    <row r="368" spans="5:8">
      <c r="E368" s="6">
        <f t="shared" si="15"/>
        <v>2.0877497683268702</v>
      </c>
      <c r="F368" s="6">
        <f t="shared" si="16"/>
        <v>0.63786319302168837</v>
      </c>
      <c r="G368" s="6">
        <v>366</v>
      </c>
      <c r="H368" s="17">
        <f t="shared" si="17"/>
        <v>1.3316987334552677</v>
      </c>
    </row>
    <row r="369" spans="5:8">
      <c r="E369" s="6">
        <f t="shared" si="15"/>
        <v>2.0916422564841275</v>
      </c>
      <c r="F369" s="6">
        <f t="shared" si="16"/>
        <v>0.63708005844483362</v>
      </c>
      <c r="G369" s="6">
        <v>367</v>
      </c>
      <c r="H369" s="17">
        <f t="shared" si="17"/>
        <v>1.3325435710065916</v>
      </c>
    </row>
    <row r="370" spans="5:8">
      <c r="E370" s="6">
        <f t="shared" si="15"/>
        <v>2.0955271010735776</v>
      </c>
      <c r="F370" s="6">
        <f t="shared" si="16"/>
        <v>0.63629788535905119</v>
      </c>
      <c r="G370" s="6">
        <v>368</v>
      </c>
      <c r="H370" s="17">
        <f t="shared" si="17"/>
        <v>1.3333794631257001</v>
      </c>
    </row>
    <row r="371" spans="5:8">
      <c r="E371" s="6">
        <f t="shared" si="15"/>
        <v>2.0994043171046788</v>
      </c>
      <c r="F371" s="6">
        <f t="shared" si="16"/>
        <v>0.63551667258387345</v>
      </c>
      <c r="G371" s="6">
        <v>369</v>
      </c>
      <c r="H371" s="17">
        <f t="shared" si="17"/>
        <v>1.3342064460145846</v>
      </c>
    </row>
    <row r="372" spans="5:8">
      <c r="E372" s="6">
        <f t="shared" si="15"/>
        <v>2.1032739195574104</v>
      </c>
      <c r="F372" s="6">
        <f t="shared" si="16"/>
        <v>0.63473641894028188</v>
      </c>
      <c r="G372" s="6">
        <v>370</v>
      </c>
      <c r="H372" s="17">
        <f t="shared" si="17"/>
        <v>1.3350245557503611</v>
      </c>
    </row>
    <row r="373" spans="5:8">
      <c r="E373" s="6">
        <f t="shared" si="15"/>
        <v>2.1071359233823408</v>
      </c>
      <c r="F373" s="6">
        <f t="shared" si="16"/>
        <v>0.63395712325070563</v>
      </c>
      <c r="G373" s="6">
        <v>371</v>
      </c>
      <c r="H373" s="17">
        <f t="shared" si="17"/>
        <v>1.3358338282856881</v>
      </c>
    </row>
    <row r="374" spans="5:8">
      <c r="E374" s="6">
        <f t="shared" si="15"/>
        <v>2.1109903435006778</v>
      </c>
      <c r="F374" s="6">
        <f t="shared" si="16"/>
        <v>0.63317878433901975</v>
      </c>
      <c r="G374" s="6">
        <v>372</v>
      </c>
      <c r="H374" s="17">
        <f t="shared" si="17"/>
        <v>1.3366342994491689</v>
      </c>
    </row>
    <row r="375" spans="5:8">
      <c r="E375" s="6">
        <f t="shared" si="15"/>
        <v>2.1148371948043292</v>
      </c>
      <c r="F375" s="6">
        <f t="shared" si="16"/>
        <v>0.63240140103054299</v>
      </c>
      <c r="G375" s="6">
        <v>373</v>
      </c>
      <c r="H375" s="17">
        <f t="shared" si="17"/>
        <v>1.3374260049457611</v>
      </c>
    </row>
    <row r="376" spans="5:8">
      <c r="E376" s="6">
        <f t="shared" si="15"/>
        <v>2.1186764921559602</v>
      </c>
      <c r="F376" s="6">
        <f t="shared" si="16"/>
        <v>0.6316249721520365</v>
      </c>
      <c r="G376" s="6">
        <v>374</v>
      </c>
      <c r="H376" s="17">
        <f t="shared" si="17"/>
        <v>1.3382089803571828</v>
      </c>
    </row>
    <row r="377" spans="5:8">
      <c r="E377" s="6">
        <f t="shared" si="15"/>
        <v>2.1225082503890511</v>
      </c>
      <c r="F377" s="6">
        <f t="shared" si="16"/>
        <v>0.63084949653170175</v>
      </c>
      <c r="G377" s="6">
        <v>375</v>
      </c>
      <c r="H377" s="17">
        <f t="shared" si="17"/>
        <v>1.338983261142316</v>
      </c>
    </row>
    <row r="378" spans="5:8">
      <c r="E378" s="6">
        <f t="shared" si="15"/>
        <v>2.1263324843079534</v>
      </c>
      <c r="F378" s="6">
        <f t="shared" si="16"/>
        <v>0.63007497299917903</v>
      </c>
      <c r="G378" s="6">
        <v>376</v>
      </c>
      <c r="H378" s="17">
        <f t="shared" si="17"/>
        <v>1.3397488826376109</v>
      </c>
    </row>
    <row r="379" spans="5:8">
      <c r="E379" s="6">
        <f t="shared" si="15"/>
        <v>2.1301492086879472</v>
      </c>
      <c r="F379" s="6">
        <f t="shared" si="16"/>
        <v>0.62930140038554538</v>
      </c>
      <c r="G379" s="6">
        <v>377</v>
      </c>
      <c r="H379" s="17">
        <f t="shared" si="17"/>
        <v>1.3405058800574865</v>
      </c>
    </row>
    <row r="380" spans="5:8">
      <c r="E380" s="6">
        <f t="shared" si="15"/>
        <v>2.1339584382753007</v>
      </c>
      <c r="F380" s="6">
        <f t="shared" si="16"/>
        <v>0.62852877752331304</v>
      </c>
      <c r="G380" s="6">
        <v>378</v>
      </c>
      <c r="H380" s="17">
        <f t="shared" si="17"/>
        <v>1.3412542884947329</v>
      </c>
    </row>
    <row r="381" spans="5:8">
      <c r="E381" s="6">
        <f t="shared" si="15"/>
        <v>2.1377601877873231</v>
      </c>
      <c r="F381" s="6">
        <f t="shared" si="16"/>
        <v>0.62775710324642775</v>
      </c>
      <c r="G381" s="6">
        <v>379</v>
      </c>
      <c r="H381" s="17">
        <f t="shared" si="17"/>
        <v>1.3419941429209095</v>
      </c>
    </row>
    <row r="382" spans="5:8">
      <c r="E382" s="6">
        <f t="shared" si="15"/>
        <v>2.1415544719124253</v>
      </c>
      <c r="F382" s="6">
        <f t="shared" si="16"/>
        <v>0.62698637639026666</v>
      </c>
      <c r="G382" s="6">
        <v>380</v>
      </c>
      <c r="H382" s="17">
        <f t="shared" si="17"/>
        <v>1.3427254781867426</v>
      </c>
    </row>
    <row r="383" spans="5:8">
      <c r="E383" s="6">
        <f t="shared" si="15"/>
        <v>2.1453413053101742</v>
      </c>
      <c r="F383" s="6">
        <f t="shared" si="16"/>
        <v>0.62621659579163702</v>
      </c>
      <c r="G383" s="6">
        <v>381</v>
      </c>
      <c r="H383" s="17">
        <f t="shared" si="17"/>
        <v>1.3434483290225243</v>
      </c>
    </row>
    <row r="384" spans="5:8">
      <c r="E384" s="6">
        <f t="shared" si="15"/>
        <v>2.1491207026113508</v>
      </c>
      <c r="F384" s="6">
        <f t="shared" si="16"/>
        <v>0.6254477602887738</v>
      </c>
      <c r="G384" s="6">
        <v>382</v>
      </c>
      <c r="H384" s="17">
        <f t="shared" si="17"/>
        <v>1.3441627300385053</v>
      </c>
    </row>
    <row r="385" spans="5:8">
      <c r="E385" s="6">
        <f t="shared" si="15"/>
        <v>2.152892678418004</v>
      </c>
      <c r="F385" s="6">
        <f t="shared" si="16"/>
        <v>0.62467986872133885</v>
      </c>
      <c r="G385" s="6">
        <v>383</v>
      </c>
      <c r="H385" s="17">
        <f t="shared" si="17"/>
        <v>1.3448687157252903</v>
      </c>
    </row>
    <row r="386" spans="5:8">
      <c r="E386" s="6">
        <f t="shared" si="15"/>
        <v>2.1566572473035128</v>
      </c>
      <c r="F386" s="6">
        <f t="shared" si="16"/>
        <v>0.6239129199304182</v>
      </c>
      <c r="G386" s="6">
        <v>384</v>
      </c>
      <c r="H386" s="17">
        <f t="shared" si="17"/>
        <v>1.3455663204542327</v>
      </c>
    </row>
    <row r="387" spans="5:8">
      <c r="E387" s="6">
        <f t="shared" ref="E387:E450" si="18">4.07*(1-(EXP((-0.008*G387)/4.07)))</f>
        <v>2.1604144238126342</v>
      </c>
      <c r="F387" s="6">
        <f t="shared" ref="F387:F450" si="19">EXP((-0.005*G387)/4.07)</f>
        <v>0.62314691275852085</v>
      </c>
      <c r="G387" s="6">
        <v>385</v>
      </c>
      <c r="H387" s="17">
        <f t="shared" ref="H387:H450" si="20">E387*F387</f>
        <v>1.3462555784778216</v>
      </c>
    </row>
    <row r="388" spans="5:8">
      <c r="E388" s="6">
        <f t="shared" si="18"/>
        <v>2.1641642224615691</v>
      </c>
      <c r="F388" s="6">
        <f t="shared" si="19"/>
        <v>0.62238184604957714</v>
      </c>
      <c r="G388" s="6">
        <v>386</v>
      </c>
      <c r="H388" s="17">
        <f t="shared" si="20"/>
        <v>1.3469365239300792</v>
      </c>
    </row>
    <row r="389" spans="5:8">
      <c r="E389" s="6">
        <f t="shared" si="18"/>
        <v>2.1679066577380088</v>
      </c>
      <c r="F389" s="6">
        <f t="shared" si="19"/>
        <v>0.62161771864893622</v>
      </c>
      <c r="G389" s="6">
        <v>387</v>
      </c>
      <c r="H389" s="17">
        <f t="shared" si="20"/>
        <v>1.3476091908269412</v>
      </c>
    </row>
    <row r="390" spans="5:8">
      <c r="E390" s="6">
        <f t="shared" si="18"/>
        <v>2.1716417441011981</v>
      </c>
      <c r="F390" s="6">
        <f t="shared" si="19"/>
        <v>0.6208545294033655</v>
      </c>
      <c r="G390" s="6">
        <v>388</v>
      </c>
      <c r="H390" s="17">
        <f t="shared" si="20"/>
        <v>1.3482736130666533</v>
      </c>
    </row>
    <row r="391" spans="5:8">
      <c r="E391" s="6">
        <f t="shared" si="18"/>
        <v>2.1753694959819887</v>
      </c>
      <c r="F391" s="6">
        <f t="shared" si="19"/>
        <v>0.62009227716104787</v>
      </c>
      <c r="G391" s="6">
        <v>389</v>
      </c>
      <c r="H391" s="17">
        <f t="shared" si="20"/>
        <v>1.3489298244301524</v>
      </c>
    </row>
    <row r="392" spans="5:8">
      <c r="E392" s="6">
        <f t="shared" si="18"/>
        <v>2.1790899277828935</v>
      </c>
      <c r="F392" s="6">
        <f t="shared" si="19"/>
        <v>0.61933096077158045</v>
      </c>
      <c r="G392" s="6">
        <v>390</v>
      </c>
      <c r="H392" s="17">
        <f t="shared" si="20"/>
        <v>1.3495778585814533</v>
      </c>
    </row>
    <row r="393" spans="5:8">
      <c r="E393" s="6">
        <f t="shared" si="18"/>
        <v>2.182803053878144</v>
      </c>
      <c r="F393" s="6">
        <f t="shared" si="19"/>
        <v>0.61857057908597279</v>
      </c>
      <c r="G393" s="6">
        <v>391</v>
      </c>
      <c r="H393" s="17">
        <f t="shared" si="20"/>
        <v>1.3502177490680334</v>
      </c>
    </row>
    <row r="394" spans="5:8">
      <c r="E394" s="6">
        <f t="shared" si="18"/>
        <v>2.1865088886137469</v>
      </c>
      <c r="F394" s="6">
        <f t="shared" si="19"/>
        <v>0.61781113095664508</v>
      </c>
      <c r="G394" s="6">
        <v>392</v>
      </c>
      <c r="H394" s="17">
        <f t="shared" si="20"/>
        <v>1.3508495293212162</v>
      </c>
    </row>
    <row r="395" spans="5:8">
      <c r="E395" s="6">
        <f t="shared" si="18"/>
        <v>2.1902074463075354</v>
      </c>
      <c r="F395" s="6">
        <f t="shared" si="19"/>
        <v>0.61705261523742649</v>
      </c>
      <c r="G395" s="6">
        <v>393</v>
      </c>
      <c r="H395" s="17">
        <f t="shared" si="20"/>
        <v>1.3514732326565502</v>
      </c>
    </row>
    <row r="396" spans="5:8">
      <c r="E396" s="6">
        <f t="shared" si="18"/>
        <v>2.1938987412492299</v>
      </c>
      <c r="F396" s="6">
        <f t="shared" si="19"/>
        <v>0.61629503078355341</v>
      </c>
      <c r="G396" s="6">
        <v>394</v>
      </c>
      <c r="H396" s="17">
        <f t="shared" si="20"/>
        <v>1.3520888922741932</v>
      </c>
    </row>
    <row r="397" spans="5:8">
      <c r="E397" s="6">
        <f t="shared" si="18"/>
        <v>2.1975827877004881</v>
      </c>
      <c r="F397" s="6">
        <f t="shared" si="19"/>
        <v>0.61553837645166765</v>
      </c>
      <c r="G397" s="6">
        <v>395</v>
      </c>
      <c r="H397" s="17">
        <f t="shared" si="20"/>
        <v>1.3526965412592882</v>
      </c>
    </row>
    <row r="398" spans="5:8">
      <c r="E398" s="6">
        <f t="shared" si="18"/>
        <v>2.2012595998949642</v>
      </c>
      <c r="F398" s="6">
        <f t="shared" si="19"/>
        <v>0.61478265109981467</v>
      </c>
      <c r="G398" s="6">
        <v>396</v>
      </c>
      <c r="H398" s="17">
        <f t="shared" si="20"/>
        <v>1.3532962125823433</v>
      </c>
    </row>
    <row r="399" spans="5:8">
      <c r="E399" s="6">
        <f t="shared" si="18"/>
        <v>2.204929192038362</v>
      </c>
      <c r="F399" s="6">
        <f t="shared" si="19"/>
        <v>0.61402785358744227</v>
      </c>
      <c r="G399" s="6">
        <v>397</v>
      </c>
      <c r="H399" s="17">
        <f t="shared" si="20"/>
        <v>1.3538879390996088</v>
      </c>
    </row>
    <row r="400" spans="5:8">
      <c r="E400" s="6">
        <f t="shared" si="18"/>
        <v>2.2085915783084893</v>
      </c>
      <c r="F400" s="6">
        <f t="shared" si="19"/>
        <v>0.61327398277539824</v>
      </c>
      <c r="G400" s="6">
        <v>398</v>
      </c>
      <c r="H400" s="17">
        <f t="shared" si="20"/>
        <v>1.3544717535534501</v>
      </c>
    </row>
    <row r="401" spans="5:8">
      <c r="E401" s="6">
        <f t="shared" si="18"/>
        <v>2.2122467728553135</v>
      </c>
      <c r="F401" s="6">
        <f t="shared" si="19"/>
        <v>0.61252103752592924</v>
      </c>
      <c r="G401" s="6">
        <v>399</v>
      </c>
      <c r="H401" s="17">
        <f t="shared" si="20"/>
        <v>1.3550476885727254</v>
      </c>
    </row>
    <row r="402" spans="5:8">
      <c r="E402" s="6">
        <f t="shared" si="18"/>
        <v>2.2158947898010157</v>
      </c>
      <c r="F402" s="6">
        <f t="shared" si="19"/>
        <v>0.61176901670267847</v>
      </c>
      <c r="G402" s="6">
        <v>400</v>
      </c>
      <c r="H402" s="17">
        <f t="shared" si="20"/>
        <v>1.3556157766731558</v>
      </c>
    </row>
    <row r="403" spans="5:8">
      <c r="E403" s="6">
        <f t="shared" si="18"/>
        <v>2.219535643240047</v>
      </c>
      <c r="F403" s="6">
        <f t="shared" si="19"/>
        <v>0.6110179191706846</v>
      </c>
      <c r="G403" s="6">
        <v>401</v>
      </c>
      <c r="H403" s="17">
        <f t="shared" si="20"/>
        <v>1.3561760502577005</v>
      </c>
    </row>
    <row r="404" spans="5:8">
      <c r="E404" s="6">
        <f t="shared" si="18"/>
        <v>2.22316934723918</v>
      </c>
      <c r="F404" s="6">
        <f t="shared" si="19"/>
        <v>0.6102677437963796</v>
      </c>
      <c r="G404" s="6">
        <v>402</v>
      </c>
      <c r="H404" s="17">
        <f t="shared" si="20"/>
        <v>1.3567285416169244</v>
      </c>
    </row>
    <row r="405" spans="5:8">
      <c r="E405" s="6">
        <f t="shared" si="18"/>
        <v>2.2267959158375668</v>
      </c>
      <c r="F405" s="6">
        <f t="shared" si="19"/>
        <v>0.60951848944758724</v>
      </c>
      <c r="G405" s="6">
        <v>403</v>
      </c>
      <c r="H405" s="17">
        <f t="shared" si="20"/>
        <v>1.3572732829293703</v>
      </c>
    </row>
    <row r="406" spans="5:8">
      <c r="E406" s="6">
        <f t="shared" si="18"/>
        <v>2.2304153630467889</v>
      </c>
      <c r="F406" s="6">
        <f t="shared" si="19"/>
        <v>0.60877015499352127</v>
      </c>
      <c r="G406" s="6">
        <v>404</v>
      </c>
      <c r="H406" s="17">
        <f t="shared" si="20"/>
        <v>1.3578103062619247</v>
      </c>
    </row>
    <row r="407" spans="5:8">
      <c r="E407" s="6">
        <f t="shared" si="18"/>
        <v>2.2340277028509159</v>
      </c>
      <c r="F407" s="6">
        <f t="shared" si="19"/>
        <v>0.60802273930478368</v>
      </c>
      <c r="G407" s="6">
        <v>405</v>
      </c>
      <c r="H407" s="17">
        <f t="shared" si="20"/>
        <v>1.3583396435701871</v>
      </c>
    </row>
    <row r="408" spans="5:8">
      <c r="E408" s="6">
        <f t="shared" si="18"/>
        <v>2.2376329492065543</v>
      </c>
      <c r="F408" s="6">
        <f t="shared" si="19"/>
        <v>0.60727624125336321</v>
      </c>
      <c r="G408" s="6">
        <v>406</v>
      </c>
      <c r="H408" s="17">
        <f t="shared" si="20"/>
        <v>1.3588613266988341</v>
      </c>
    </row>
    <row r="409" spans="5:8">
      <c r="E409" s="6">
        <f t="shared" si="18"/>
        <v>2.2412311160429086</v>
      </c>
      <c r="F409" s="6">
        <f t="shared" si="19"/>
        <v>0.60653065971263342</v>
      </c>
      <c r="G409" s="6">
        <v>407</v>
      </c>
      <c r="H409" s="17">
        <f t="shared" si="20"/>
        <v>1.3593753873819869</v>
      </c>
    </row>
    <row r="410" spans="5:8">
      <c r="E410" s="6">
        <f t="shared" si="18"/>
        <v>2.2448222172618268</v>
      </c>
      <c r="F410" s="6">
        <f t="shared" si="19"/>
        <v>0.6057859935573513</v>
      </c>
      <c r="G410" s="6">
        <v>408</v>
      </c>
      <c r="H410" s="17">
        <f t="shared" si="20"/>
        <v>1.359881857243572</v>
      </c>
    </row>
    <row r="411" spans="5:8">
      <c r="E411" s="6">
        <f t="shared" si="18"/>
        <v>2.2484062667378608</v>
      </c>
      <c r="F411" s="6">
        <f t="shared" si="19"/>
        <v>0.60504224166365483</v>
      </c>
      <c r="G411" s="6">
        <v>409</v>
      </c>
      <c r="H411" s="17">
        <f t="shared" si="20"/>
        <v>1.3603807677976847</v>
      </c>
    </row>
    <row r="412" spans="5:8">
      <c r="E412" s="6">
        <f t="shared" si="18"/>
        <v>2.251983278318316</v>
      </c>
      <c r="F412" s="6">
        <f t="shared" si="19"/>
        <v>0.60429940290906259</v>
      </c>
      <c r="G412" s="6">
        <v>410</v>
      </c>
      <c r="H412" s="17">
        <f t="shared" si="20"/>
        <v>1.3608721504489516</v>
      </c>
    </row>
    <row r="413" spans="5:8">
      <c r="E413" s="6">
        <f t="shared" si="18"/>
        <v>2.2555532658233082</v>
      </c>
      <c r="F413" s="6">
        <f t="shared" si="19"/>
        <v>0.60355747617247046</v>
      </c>
      <c r="G413" s="6">
        <v>411</v>
      </c>
      <c r="H413" s="17">
        <f t="shared" si="20"/>
        <v>1.3613560364928892</v>
      </c>
    </row>
    <row r="414" spans="5:8">
      <c r="E414" s="6">
        <f t="shared" si="18"/>
        <v>2.2591162430458134</v>
      </c>
      <c r="F414" s="6">
        <f t="shared" si="19"/>
        <v>0.60281646033415137</v>
      </c>
      <c r="G414" s="6">
        <v>412</v>
      </c>
      <c r="H414" s="17">
        <f t="shared" si="20"/>
        <v>1.3618324571162637</v>
      </c>
    </row>
    <row r="415" spans="5:8">
      <c r="E415" s="6">
        <f t="shared" si="18"/>
        <v>2.2626722237517218</v>
      </c>
      <c r="F415" s="6">
        <f t="shared" si="19"/>
        <v>0.60207635427575268</v>
      </c>
      <c r="G415" s="6">
        <v>413</v>
      </c>
      <c r="H415" s="17">
        <f t="shared" si="20"/>
        <v>1.3623014433974467</v>
      </c>
    </row>
    <row r="416" spans="5:8">
      <c r="E416" s="6">
        <f t="shared" si="18"/>
        <v>2.2662212216798943</v>
      </c>
      <c r="F416" s="6">
        <f t="shared" si="19"/>
        <v>0.60133715688029499</v>
      </c>
      <c r="G416" s="6">
        <v>414</v>
      </c>
      <c r="H416" s="17">
        <f t="shared" si="20"/>
        <v>1.3627630263067763</v>
      </c>
    </row>
    <row r="417" spans="5:8">
      <c r="E417" s="6">
        <f t="shared" si="18"/>
        <v>2.2697632505422116</v>
      </c>
      <c r="F417" s="6">
        <f t="shared" si="19"/>
        <v>0.60059886703216991</v>
      </c>
      <c r="G417" s="6">
        <v>415</v>
      </c>
      <c r="H417" s="17">
        <f t="shared" si="20"/>
        <v>1.3632172367069075</v>
      </c>
    </row>
    <row r="418" spans="5:8">
      <c r="E418" s="6">
        <f t="shared" si="18"/>
        <v>2.2732983240236302</v>
      </c>
      <c r="F418" s="6">
        <f t="shared" si="19"/>
        <v>0.59986148361713931</v>
      </c>
      <c r="G418" s="6">
        <v>416</v>
      </c>
      <c r="H418" s="17">
        <f t="shared" si="20"/>
        <v>1.3636641053531711</v>
      </c>
    </row>
    <row r="419" spans="5:8">
      <c r="E419" s="6">
        <f t="shared" si="18"/>
        <v>2.2768264557822313</v>
      </c>
      <c r="F419" s="6">
        <f t="shared" si="19"/>
        <v>0.5991250055223325</v>
      </c>
      <c r="G419" s="6">
        <v>417</v>
      </c>
      <c r="H419" s="17">
        <f t="shared" si="20"/>
        <v>1.364103662893922</v>
      </c>
    </row>
    <row r="420" spans="5:8">
      <c r="E420" s="6">
        <f t="shared" si="18"/>
        <v>2.2803476594492791</v>
      </c>
      <c r="F420" s="6">
        <f t="shared" si="19"/>
        <v>0.59838943163624547</v>
      </c>
      <c r="G420" s="6">
        <v>418</v>
      </c>
      <c r="H420" s="17">
        <f t="shared" si="20"/>
        <v>1.3645359398708967</v>
      </c>
    </row>
    <row r="421" spans="5:8">
      <c r="E421" s="6">
        <f t="shared" si="18"/>
        <v>2.2838619486292688</v>
      </c>
      <c r="F421" s="6">
        <f t="shared" si="19"/>
        <v>0.5976547608487387</v>
      </c>
      <c r="G421" s="6">
        <v>419</v>
      </c>
      <c r="H421" s="17">
        <f t="shared" si="20"/>
        <v>1.3649609667195599</v>
      </c>
    </row>
    <row r="422" spans="5:8">
      <c r="E422" s="6">
        <f t="shared" si="18"/>
        <v>2.2873693368999803</v>
      </c>
      <c r="F422" s="6">
        <f t="shared" si="19"/>
        <v>0.59692099205103577</v>
      </c>
      <c r="G422" s="6">
        <v>420</v>
      </c>
      <c r="H422" s="17">
        <f t="shared" si="20"/>
        <v>1.365378773769456</v>
      </c>
    </row>
    <row r="423" spans="5:8">
      <c r="E423" s="6">
        <f t="shared" si="18"/>
        <v>2.2908698378125329</v>
      </c>
      <c r="F423" s="6">
        <f t="shared" si="19"/>
        <v>0.59618812413572131</v>
      </c>
      <c r="G423" s="6">
        <v>421</v>
      </c>
      <c r="H423" s="17">
        <f t="shared" si="20"/>
        <v>1.3657893912445582</v>
      </c>
    </row>
    <row r="424" spans="5:8">
      <c r="E424" s="6">
        <f t="shared" si="18"/>
        <v>2.2943634648914348</v>
      </c>
      <c r="F424" s="6">
        <f t="shared" si="19"/>
        <v>0.59545615599673984</v>
      </c>
      <c r="G424" s="6">
        <v>422</v>
      </c>
      <c r="H424" s="17">
        <f t="shared" si="20"/>
        <v>1.3661928492636148</v>
      </c>
    </row>
    <row r="425" spans="5:8">
      <c r="E425" s="6">
        <f t="shared" si="18"/>
        <v>2.2978502316346368</v>
      </c>
      <c r="F425" s="6">
        <f t="shared" si="19"/>
        <v>0.59472508652939371</v>
      </c>
      <c r="G425" s="6">
        <v>423</v>
      </c>
      <c r="H425" s="17">
        <f t="shared" si="20"/>
        <v>1.3665891778404968</v>
      </c>
    </row>
    <row r="426" spans="5:8">
      <c r="E426" s="6">
        <f t="shared" si="18"/>
        <v>2.3013301515135849</v>
      </c>
      <c r="F426" s="6">
        <f t="shared" si="19"/>
        <v>0.5939949146303416</v>
      </c>
      <c r="G426" s="6">
        <v>424</v>
      </c>
      <c r="H426" s="17">
        <f t="shared" si="20"/>
        <v>1.366978406884543</v>
      </c>
    </row>
    <row r="427" spans="5:8">
      <c r="E427" s="6">
        <f t="shared" si="18"/>
        <v>2.3048032379732688</v>
      </c>
      <c r="F427" s="6">
        <f t="shared" si="19"/>
        <v>0.59326563919759667</v>
      </c>
      <c r="G427" s="6">
        <v>425</v>
      </c>
      <c r="H427" s="17">
        <f t="shared" si="20"/>
        <v>1.3673605662009019</v>
      </c>
    </row>
    <row r="428" spans="5:8">
      <c r="E428" s="6">
        <f t="shared" si="18"/>
        <v>2.308269504432281</v>
      </c>
      <c r="F428" s="6">
        <f t="shared" si="19"/>
        <v>0.59253725913052535</v>
      </c>
      <c r="G428" s="6">
        <v>426</v>
      </c>
      <c r="H428" s="17">
        <f t="shared" si="20"/>
        <v>1.3677356854908798</v>
      </c>
    </row>
    <row r="429" spans="5:8">
      <c r="E429" s="6">
        <f t="shared" si="18"/>
        <v>2.3117289642828602</v>
      </c>
      <c r="F429" s="6">
        <f t="shared" si="19"/>
        <v>0.59180977332984508</v>
      </c>
      <c r="G429" s="6">
        <v>427</v>
      </c>
      <c r="H429" s="17">
        <f t="shared" si="20"/>
        <v>1.3681037943522771</v>
      </c>
    </row>
    <row r="430" spans="5:8">
      <c r="E430" s="6">
        <f t="shared" si="18"/>
        <v>2.3151816308909505</v>
      </c>
      <c r="F430" s="6">
        <f t="shared" si="19"/>
        <v>0.591083180697623</v>
      </c>
      <c r="G430" s="6">
        <v>428</v>
      </c>
      <c r="H430" s="17">
        <f t="shared" si="20"/>
        <v>1.3684649222797332</v>
      </c>
    </row>
    <row r="431" spans="5:8">
      <c r="E431" s="6">
        <f t="shared" si="18"/>
        <v>2.318627517596247</v>
      </c>
      <c r="F431" s="6">
        <f t="shared" si="19"/>
        <v>0.5903574801372744</v>
      </c>
      <c r="G431" s="6">
        <v>429</v>
      </c>
      <c r="H431" s="17">
        <f t="shared" si="20"/>
        <v>1.3688190986650641</v>
      </c>
    </row>
    <row r="432" spans="5:8">
      <c r="E432" s="6">
        <f t="shared" si="18"/>
        <v>2.3220666377122514</v>
      </c>
      <c r="F432" s="6">
        <f t="shared" si="19"/>
        <v>0.58963267055356072</v>
      </c>
      <c r="G432" s="6">
        <v>430</v>
      </c>
      <c r="H432" s="17">
        <f t="shared" si="20"/>
        <v>1.3691663527976023</v>
      </c>
    </row>
    <row r="433" spans="5:8">
      <c r="E433" s="6">
        <f t="shared" si="18"/>
        <v>2.3254990045263226</v>
      </c>
      <c r="F433" s="6">
        <f t="shared" si="19"/>
        <v>0.58890875085258798</v>
      </c>
      <c r="G433" s="6">
        <v>431</v>
      </c>
      <c r="H433" s="17">
        <f t="shared" si="20"/>
        <v>1.3695067138645336</v>
      </c>
    </row>
    <row r="434" spans="5:8">
      <c r="E434" s="6">
        <f t="shared" si="18"/>
        <v>2.3289246312997252</v>
      </c>
      <c r="F434" s="6">
        <f t="shared" si="19"/>
        <v>0.58818571994180568</v>
      </c>
      <c r="G434" s="6">
        <v>432</v>
      </c>
      <c r="H434" s="17">
        <f t="shared" si="20"/>
        <v>1.3698402109512331</v>
      </c>
    </row>
    <row r="435" spans="5:8">
      <c r="E435" s="6">
        <f t="shared" si="18"/>
        <v>2.3323435312676857</v>
      </c>
      <c r="F435" s="6">
        <f t="shared" si="19"/>
        <v>0.58746357673000416</v>
      </c>
      <c r="G435" s="6">
        <v>433</v>
      </c>
      <c r="H435" s="17">
        <f t="shared" si="20"/>
        <v>1.370166873041603</v>
      </c>
    </row>
    <row r="436" spans="5:8">
      <c r="E436" s="6">
        <f t="shared" si="18"/>
        <v>2.3357557176394397</v>
      </c>
      <c r="F436" s="6">
        <f t="shared" si="19"/>
        <v>0.58674232012731387</v>
      </c>
      <c r="G436" s="6">
        <v>434</v>
      </c>
      <c r="H436" s="17">
        <f t="shared" si="20"/>
        <v>1.370486729018404</v>
      </c>
    </row>
    <row r="437" spans="5:8">
      <c r="E437" s="6">
        <f t="shared" si="18"/>
        <v>2.3391612035982843</v>
      </c>
      <c r="F437" s="6">
        <f t="shared" si="19"/>
        <v>0.58602194904520299</v>
      </c>
      <c r="G437" s="6">
        <v>435</v>
      </c>
      <c r="H437" s="17">
        <f t="shared" si="20"/>
        <v>1.3707998076635894</v>
      </c>
    </row>
    <row r="438" spans="5:8">
      <c r="E438" s="6">
        <f t="shared" si="18"/>
        <v>2.342560002301628</v>
      </c>
      <c r="F438" s="6">
        <f t="shared" si="19"/>
        <v>0.58530246239647654</v>
      </c>
      <c r="G438" s="6">
        <v>436</v>
      </c>
      <c r="H438" s="17">
        <f t="shared" si="20"/>
        <v>1.3711061376586386</v>
      </c>
    </row>
    <row r="439" spans="5:8">
      <c r="E439" s="6">
        <f t="shared" si="18"/>
        <v>2.3459521268810444</v>
      </c>
      <c r="F439" s="6">
        <f t="shared" si="19"/>
        <v>0.58458385909527411</v>
      </c>
      <c r="G439" s="6">
        <v>437</v>
      </c>
      <c r="H439" s="17">
        <f t="shared" si="20"/>
        <v>1.3714057475848871</v>
      </c>
    </row>
    <row r="440" spans="5:8">
      <c r="E440" s="6">
        <f t="shared" si="18"/>
        <v>2.3493375904423202</v>
      </c>
      <c r="F440" s="6">
        <f t="shared" si="19"/>
        <v>0.58386613805706855</v>
      </c>
      <c r="G440" s="6">
        <v>438</v>
      </c>
      <c r="H440" s="17">
        <f t="shared" si="20"/>
        <v>1.3716986659238564</v>
      </c>
    </row>
    <row r="441" spans="5:8">
      <c r="E441" s="6">
        <f t="shared" si="18"/>
        <v>2.3527164060655057</v>
      </c>
      <c r="F441" s="6">
        <f t="shared" si="19"/>
        <v>0.58314929819866401</v>
      </c>
      <c r="G441" s="6">
        <v>439</v>
      </c>
      <c r="H441" s="17">
        <f t="shared" si="20"/>
        <v>1.3719849210575827</v>
      </c>
    </row>
    <row r="442" spans="5:8">
      <c r="E442" s="6">
        <f t="shared" si="18"/>
        <v>2.3560885868049675</v>
      </c>
      <c r="F442" s="6">
        <f t="shared" si="19"/>
        <v>0.58243333843819467</v>
      </c>
      <c r="G442" s="6">
        <v>440</v>
      </c>
      <c r="H442" s="17">
        <f t="shared" si="20"/>
        <v>1.3722645412689454</v>
      </c>
    </row>
    <row r="443" spans="5:8">
      <c r="E443" s="6">
        <f t="shared" si="18"/>
        <v>2.359454145689436</v>
      </c>
      <c r="F443" s="6">
        <f t="shared" si="19"/>
        <v>0.5817182576951232</v>
      </c>
      <c r="G443" s="6">
        <v>441</v>
      </c>
      <c r="H443" s="17">
        <f t="shared" si="20"/>
        <v>1.372537554741994</v>
      </c>
    </row>
    <row r="444" spans="5:8">
      <c r="E444" s="6">
        <f t="shared" si="18"/>
        <v>2.362813095722061</v>
      </c>
      <c r="F444" s="6">
        <f t="shared" si="19"/>
        <v>0.58100405489023854</v>
      </c>
      <c r="G444" s="6">
        <v>442</v>
      </c>
      <c r="H444" s="17">
        <f t="shared" si="20"/>
        <v>1.3728039895622748</v>
      </c>
    </row>
    <row r="445" spans="5:8">
      <c r="E445" s="6">
        <f t="shared" si="18"/>
        <v>2.3661654498804543</v>
      </c>
      <c r="F445" s="6">
        <f t="shared" si="19"/>
        <v>0.58029072894565481</v>
      </c>
      <c r="G445" s="6">
        <v>443</v>
      </c>
      <c r="H445" s="17">
        <f t="shared" si="20"/>
        <v>1.3730638737171521</v>
      </c>
    </row>
    <row r="446" spans="5:8">
      <c r="E446" s="6">
        <f t="shared" si="18"/>
        <v>2.3695112211167464</v>
      </c>
      <c r="F446" s="6">
        <f t="shared" si="19"/>
        <v>0.5795782787848095</v>
      </c>
      <c r="G446" s="6">
        <v>444</v>
      </c>
      <c r="H446" s="17">
        <f t="shared" si="20"/>
        <v>1.373317235096136</v>
      </c>
    </row>
    <row r="447" spans="5:8">
      <c r="E447" s="6">
        <f t="shared" si="18"/>
        <v>2.3728504223576325</v>
      </c>
      <c r="F447" s="6">
        <f t="shared" si="19"/>
        <v>0.57886670333246182</v>
      </c>
      <c r="G447" s="6">
        <v>445</v>
      </c>
      <c r="H447" s="17">
        <f t="shared" si="20"/>
        <v>1.3735641014912023</v>
      </c>
    </row>
    <row r="448" spans="5:8">
      <c r="E448" s="6">
        <f t="shared" si="18"/>
        <v>2.3761830665044266</v>
      </c>
      <c r="F448" s="6">
        <f t="shared" si="19"/>
        <v>0.57815600151469104</v>
      </c>
      <c r="G448" s="6">
        <v>446</v>
      </c>
      <c r="H448" s="17">
        <f t="shared" si="20"/>
        <v>1.3738045005971165</v>
      </c>
    </row>
    <row r="449" spans="5:8">
      <c r="E449" s="6">
        <f t="shared" si="18"/>
        <v>2.3795091664331061</v>
      </c>
      <c r="F449" s="6">
        <f t="shared" si="19"/>
        <v>0.57744617225889505</v>
      </c>
      <c r="G449" s="6">
        <v>447</v>
      </c>
      <c r="H449" s="17">
        <f t="shared" si="20"/>
        <v>1.3740384600117512</v>
      </c>
    </row>
    <row r="450" spans="5:8">
      <c r="E450" s="6">
        <f t="shared" si="18"/>
        <v>2.3828287349943649</v>
      </c>
      <c r="F450" s="6">
        <f t="shared" si="19"/>
        <v>0.57673721449378845</v>
      </c>
      <c r="G450" s="6">
        <v>448</v>
      </c>
      <c r="H450" s="17">
        <f t="shared" si="20"/>
        <v>1.3742660072364077</v>
      </c>
    </row>
    <row r="451" spans="5:8">
      <c r="E451" s="6">
        <f t="shared" ref="E451:E514" si="21">4.07*(1-(EXP((-0.008*G451)/4.07)))</f>
        <v>2.3861417850136628</v>
      </c>
      <c r="F451" s="6">
        <f t="shared" ref="F451:F514" si="22">EXP((-0.005*G451)/4.07)</f>
        <v>0.57602912714940135</v>
      </c>
      <c r="G451" s="6">
        <v>449</v>
      </c>
      <c r="H451" s="17">
        <f t="shared" ref="H451:H514" si="23">E451*F451</f>
        <v>1.3744871696761347</v>
      </c>
    </row>
    <row r="452" spans="5:8">
      <c r="E452" s="6">
        <f t="shared" si="21"/>
        <v>2.3894483292912749</v>
      </c>
      <c r="F452" s="6">
        <f t="shared" si="22"/>
        <v>0.57532190915707748</v>
      </c>
      <c r="G452" s="6">
        <v>450</v>
      </c>
      <c r="H452" s="17">
        <f t="shared" si="23"/>
        <v>1.3747019746400455</v>
      </c>
    </row>
    <row r="453" spans="5:8">
      <c r="E453" s="6">
        <f t="shared" si="21"/>
        <v>2.3927483806023395</v>
      </c>
      <c r="F453" s="6">
        <f t="shared" si="22"/>
        <v>0.57461555944947229</v>
      </c>
      <c r="G453" s="6">
        <v>451</v>
      </c>
      <c r="H453" s="17">
        <f t="shared" si="23"/>
        <v>1.3749104493416322</v>
      </c>
    </row>
    <row r="454" spans="5:8">
      <c r="E454" s="6">
        <f t="shared" si="21"/>
        <v>2.3960419516969105</v>
      </c>
      <c r="F454" s="6">
        <f t="shared" si="22"/>
        <v>0.57391007696055185</v>
      </c>
      <c r="G454" s="6">
        <v>452</v>
      </c>
      <c r="H454" s="17">
        <f t="shared" si="23"/>
        <v>1.3751126208990847</v>
      </c>
    </row>
    <row r="455" spans="5:8">
      <c r="E455" s="6">
        <f t="shared" si="21"/>
        <v>2.3993290553000035</v>
      </c>
      <c r="F455" s="6">
        <f t="shared" si="22"/>
        <v>0.5732054606255913</v>
      </c>
      <c r="G455" s="6">
        <v>453</v>
      </c>
      <c r="H455" s="17">
        <f t="shared" si="23"/>
        <v>1.3753085163356034</v>
      </c>
    </row>
    <row r="456" spans="5:8">
      <c r="E456" s="6">
        <f t="shared" si="21"/>
        <v>2.4026097041116463</v>
      </c>
      <c r="F456" s="6">
        <f t="shared" si="22"/>
        <v>0.57250170938117262</v>
      </c>
      <c r="G456" s="6">
        <v>454</v>
      </c>
      <c r="H456" s="17">
        <f t="shared" si="23"/>
        <v>1.3754981625797109</v>
      </c>
    </row>
    <row r="457" spans="5:8">
      <c r="E457" s="6">
        <f t="shared" si="21"/>
        <v>2.4058839108069296</v>
      </c>
      <c r="F457" s="6">
        <f t="shared" si="22"/>
        <v>0.57179882216518374</v>
      </c>
      <c r="G457" s="6">
        <v>455</v>
      </c>
      <c r="H457" s="17">
        <f t="shared" si="23"/>
        <v>1.3756815864655683</v>
      </c>
    </row>
    <row r="458" spans="5:8">
      <c r="E458" s="6">
        <f t="shared" si="21"/>
        <v>2.4091516880360522</v>
      </c>
      <c r="F458" s="6">
        <f t="shared" si="22"/>
        <v>0.57109679791681611</v>
      </c>
      <c r="G458" s="6">
        <v>456</v>
      </c>
      <c r="H458" s="17">
        <f t="shared" si="23"/>
        <v>1.3758588147332818</v>
      </c>
    </row>
    <row r="459" spans="5:8">
      <c r="E459" s="6">
        <f t="shared" si="21"/>
        <v>2.4124130484243733</v>
      </c>
      <c r="F459" s="6">
        <f t="shared" si="22"/>
        <v>0.57039563557656403</v>
      </c>
      <c r="G459" s="6">
        <v>457</v>
      </c>
      <c r="H459" s="17">
        <f t="shared" si="23"/>
        <v>1.3760298740292167</v>
      </c>
    </row>
    <row r="460" spans="5:8">
      <c r="E460" s="6">
        <f t="shared" si="21"/>
        <v>2.4156680045724599</v>
      </c>
      <c r="F460" s="6">
        <f t="shared" si="22"/>
        <v>0.56969533408622264</v>
      </c>
      <c r="G460" s="6">
        <v>458</v>
      </c>
      <c r="H460" s="17">
        <f t="shared" si="23"/>
        <v>1.3761947909063064</v>
      </c>
    </row>
    <row r="461" spans="5:8">
      <c r="E461" s="6">
        <f t="shared" si="21"/>
        <v>2.4189165690561367</v>
      </c>
      <c r="F461" s="6">
        <f t="shared" si="22"/>
        <v>0.56899589238888582</v>
      </c>
      <c r="G461" s="6">
        <v>459</v>
      </c>
      <c r="H461" s="17">
        <f t="shared" si="23"/>
        <v>1.3763535918243583</v>
      </c>
    </row>
    <row r="462" spans="5:8">
      <c r="E462" s="6">
        <f t="shared" si="21"/>
        <v>2.4221587544265311</v>
      </c>
      <c r="F462" s="6">
        <f t="shared" si="22"/>
        <v>0.56829730942894552</v>
      </c>
      <c r="G462" s="6">
        <v>460</v>
      </c>
      <c r="H462" s="17">
        <f t="shared" si="23"/>
        <v>1.3765063031503635</v>
      </c>
    </row>
    <row r="463" spans="5:8">
      <c r="E463" s="6">
        <f t="shared" si="21"/>
        <v>2.4253945732101263</v>
      </c>
      <c r="F463" s="6">
        <f t="shared" si="22"/>
        <v>0.56759958415208944</v>
      </c>
      <c r="G463" s="6">
        <v>461</v>
      </c>
      <c r="H463" s="17">
        <f t="shared" si="23"/>
        <v>1.3766529511588022</v>
      </c>
    </row>
    <row r="464" spans="5:8">
      <c r="E464" s="6">
        <f t="shared" si="21"/>
        <v>2.4286240379088064</v>
      </c>
      <c r="F464" s="6">
        <f t="shared" si="22"/>
        <v>0.56690271550529991</v>
      </c>
      <c r="G464" s="6">
        <v>462</v>
      </c>
      <c r="H464" s="17">
        <f t="shared" si="23"/>
        <v>1.3767935620319489</v>
      </c>
    </row>
    <row r="465" spans="5:8">
      <c r="E465" s="6">
        <f t="shared" si="21"/>
        <v>2.4318471609999079</v>
      </c>
      <c r="F465" s="6">
        <f t="shared" si="22"/>
        <v>0.56620670243685201</v>
      </c>
      <c r="G465" s="6">
        <v>463</v>
      </c>
      <c r="H465" s="17">
        <f t="shared" si="23"/>
        <v>1.3769281618601783</v>
      </c>
    </row>
    <row r="466" spans="5:8">
      <c r="E466" s="6">
        <f t="shared" si="21"/>
        <v>2.4350639549362625</v>
      </c>
      <c r="F466" s="6">
        <f t="shared" si="22"/>
        <v>0.56551154389631186</v>
      </c>
      <c r="G466" s="6">
        <v>464</v>
      </c>
      <c r="H466" s="17">
        <f t="shared" si="23"/>
        <v>1.377056776642265</v>
      </c>
    </row>
    <row r="467" spans="5:8">
      <c r="E467" s="6">
        <f t="shared" si="21"/>
        <v>2.4382744321462515</v>
      </c>
      <c r="F467" s="6">
        <f t="shared" si="22"/>
        <v>0.56481723883453561</v>
      </c>
      <c r="G467" s="6">
        <v>465</v>
      </c>
      <c r="H467" s="17">
        <f t="shared" si="23"/>
        <v>1.377179432285691</v>
      </c>
    </row>
    <row r="468" spans="5:8">
      <c r="E468" s="6">
        <f t="shared" si="21"/>
        <v>2.4414786050338506</v>
      </c>
      <c r="F468" s="6">
        <f t="shared" si="22"/>
        <v>0.56412378620366721</v>
      </c>
      <c r="G468" s="6">
        <v>466</v>
      </c>
      <c r="H468" s="17">
        <f t="shared" si="23"/>
        <v>1.3772961546069435</v>
      </c>
    </row>
    <row r="469" spans="5:8">
      <c r="E469" s="6">
        <f t="shared" si="21"/>
        <v>2.4446764859786771</v>
      </c>
      <c r="F469" s="6">
        <f t="shared" si="22"/>
        <v>0.5634311849571374</v>
      </c>
      <c r="G469" s="6">
        <v>467</v>
      </c>
      <c r="H469" s="17">
        <f t="shared" si="23"/>
        <v>1.3774069693318167</v>
      </c>
    </row>
    <row r="470" spans="5:8">
      <c r="E470" s="6">
        <f t="shared" si="21"/>
        <v>2.4478680873360386</v>
      </c>
      <c r="F470" s="6">
        <f t="shared" si="22"/>
        <v>0.56273943404966165</v>
      </c>
      <c r="G470" s="6">
        <v>468</v>
      </c>
      <c r="H470" s="17">
        <f t="shared" si="23"/>
        <v>1.3775119020957101</v>
      </c>
    </row>
    <row r="471" spans="5:8">
      <c r="E471" s="6">
        <f t="shared" si="21"/>
        <v>2.451053421436983</v>
      </c>
      <c r="F471" s="6">
        <f t="shared" si="22"/>
        <v>0.56204853243723851</v>
      </c>
      <c r="G471" s="6">
        <v>469</v>
      </c>
      <c r="H471" s="17">
        <f t="shared" si="23"/>
        <v>1.3776109784439285</v>
      </c>
    </row>
    <row r="472" spans="5:8">
      <c r="E472" s="6">
        <f t="shared" si="21"/>
        <v>2.4542325005883416</v>
      </c>
      <c r="F472" s="6">
        <f t="shared" si="22"/>
        <v>0.56135847907714898</v>
      </c>
      <c r="G472" s="6">
        <v>470</v>
      </c>
      <c r="H472" s="17">
        <f t="shared" si="23"/>
        <v>1.3777042238319797</v>
      </c>
    </row>
    <row r="473" spans="5:8">
      <c r="E473" s="6">
        <f t="shared" si="21"/>
        <v>2.4574053370727804</v>
      </c>
      <c r="F473" s="6">
        <f t="shared" si="22"/>
        <v>0.56066927292795365</v>
      </c>
      <c r="G473" s="6">
        <v>471</v>
      </c>
      <c r="H473" s="17">
        <f t="shared" si="23"/>
        <v>1.3777916636258687</v>
      </c>
    </row>
    <row r="474" spans="5:8">
      <c r="E474" s="6">
        <f t="shared" si="21"/>
        <v>2.4605719431488464</v>
      </c>
      <c r="F474" s="6">
        <f t="shared" si="22"/>
        <v>0.55998091294949204</v>
      </c>
      <c r="G474" s="6">
        <v>472</v>
      </c>
      <c r="H474" s="17">
        <f t="shared" si="23"/>
        <v>1.3778733231023967</v>
      </c>
    </row>
    <row r="475" spans="5:8">
      <c r="E475" s="6">
        <f t="shared" si="21"/>
        <v>2.4637323310510153</v>
      </c>
      <c r="F475" s="6">
        <f t="shared" si="22"/>
        <v>0.55929339810288037</v>
      </c>
      <c r="G475" s="6">
        <v>473</v>
      </c>
      <c r="H475" s="17">
        <f t="shared" si="23"/>
        <v>1.3779492274494529</v>
      </c>
    </row>
    <row r="476" spans="5:8">
      <c r="E476" s="6">
        <f t="shared" si="21"/>
        <v>2.4668865129897357</v>
      </c>
      <c r="F476" s="6">
        <f t="shared" si="22"/>
        <v>0.55860672735051098</v>
      </c>
      <c r="G476" s="6">
        <v>474</v>
      </c>
      <c r="H476" s="17">
        <f t="shared" si="23"/>
        <v>1.3780194017663101</v>
      </c>
    </row>
    <row r="477" spans="5:8">
      <c r="E477" s="6">
        <f t="shared" si="21"/>
        <v>2.4700345011514822</v>
      </c>
      <c r="F477" s="6">
        <f t="shared" si="22"/>
        <v>0.55792089965604963</v>
      </c>
      <c r="G477" s="6">
        <v>475</v>
      </c>
      <c r="H477" s="17">
        <f t="shared" si="23"/>
        <v>1.3780838710639167</v>
      </c>
    </row>
    <row r="478" spans="5:8">
      <c r="E478" s="6">
        <f t="shared" si="21"/>
        <v>2.4731763076987967</v>
      </c>
      <c r="F478" s="6">
        <f t="shared" si="22"/>
        <v>0.55723591398443439</v>
      </c>
      <c r="G478" s="6">
        <v>476</v>
      </c>
      <c r="H478" s="17">
        <f t="shared" si="23"/>
        <v>1.3781426602651878</v>
      </c>
    </row>
    <row r="479" spans="5:8">
      <c r="E479" s="6">
        <f t="shared" si="21"/>
        <v>2.4763119447703401</v>
      </c>
      <c r="F479" s="6">
        <f t="shared" si="22"/>
        <v>0.55655176930187444</v>
      </c>
      <c r="G479" s="6">
        <v>477</v>
      </c>
      <c r="H479" s="17">
        <f t="shared" si="23"/>
        <v>1.3781957942052985</v>
      </c>
    </row>
    <row r="480" spans="5:8">
      <c r="E480" s="6">
        <f t="shared" si="21"/>
        <v>2.4794414244809344</v>
      </c>
      <c r="F480" s="6">
        <f t="shared" si="22"/>
        <v>0.55586846457584804</v>
      </c>
      <c r="G480" s="6">
        <v>478</v>
      </c>
      <c r="H480" s="17">
        <f t="shared" si="23"/>
        <v>1.3782432976319705</v>
      </c>
    </row>
    <row r="481" spans="5:8">
      <c r="E481" s="6">
        <f t="shared" si="21"/>
        <v>2.4825647589216149</v>
      </c>
      <c r="F481" s="6">
        <f t="shared" si="22"/>
        <v>0.55518599877510122</v>
      </c>
      <c r="G481" s="6">
        <v>479</v>
      </c>
      <c r="H481" s="17">
        <f t="shared" si="23"/>
        <v>1.3782851952057651</v>
      </c>
    </row>
    <row r="482" spans="5:8">
      <c r="E482" s="6">
        <f t="shared" si="21"/>
        <v>2.4856819601596718</v>
      </c>
      <c r="F482" s="6">
        <f t="shared" si="22"/>
        <v>0.55450437086964588</v>
      </c>
      <c r="G482" s="6">
        <v>480</v>
      </c>
      <c r="H482" s="17">
        <f t="shared" si="23"/>
        <v>1.3783215115003671</v>
      </c>
    </row>
    <row r="483" spans="5:8">
      <c r="E483" s="6">
        <f t="shared" si="21"/>
        <v>2.4887930402386993</v>
      </c>
      <c r="F483" s="6">
        <f t="shared" si="22"/>
        <v>0.55382357983075869</v>
      </c>
      <c r="G483" s="6">
        <v>481</v>
      </c>
      <c r="H483" s="17">
        <f t="shared" si="23"/>
        <v>1.3783522710028739</v>
      </c>
    </row>
    <row r="484" spans="5:8">
      <c r="E484" s="6">
        <f t="shared" si="21"/>
        <v>2.4918980111786437</v>
      </c>
      <c r="F484" s="6">
        <f t="shared" si="22"/>
        <v>0.55314362463097932</v>
      </c>
      <c r="G484" s="6">
        <v>482</v>
      </c>
      <c r="H484" s="17">
        <f t="shared" si="23"/>
        <v>1.3783774981140837</v>
      </c>
    </row>
    <row r="485" spans="5:8">
      <c r="E485" s="6">
        <f t="shared" si="21"/>
        <v>2.4949968849758455</v>
      </c>
      <c r="F485" s="6">
        <f t="shared" si="22"/>
        <v>0.55246450424410898</v>
      </c>
      <c r="G485" s="6">
        <v>483</v>
      </c>
      <c r="H485" s="17">
        <f t="shared" si="23"/>
        <v>1.3783972171487766</v>
      </c>
    </row>
    <row r="486" spans="5:8">
      <c r="E486" s="6">
        <f t="shared" si="21"/>
        <v>2.4980896736030913</v>
      </c>
      <c r="F486" s="6">
        <f t="shared" si="22"/>
        <v>0.55178621764520852</v>
      </c>
      <c r="G486" s="6">
        <v>484</v>
      </c>
      <c r="H486" s="17">
        <f t="shared" si="23"/>
        <v>1.3784114523360032</v>
      </c>
    </row>
    <row r="487" spans="5:8">
      <c r="E487" s="6">
        <f t="shared" si="21"/>
        <v>2.5011763890096552</v>
      </c>
      <c r="F487" s="6">
        <f t="shared" si="22"/>
        <v>0.55110876381059726</v>
      </c>
      <c r="G487" s="6">
        <v>485</v>
      </c>
      <c r="H487" s="17">
        <f t="shared" si="23"/>
        <v>1.3784202278193647</v>
      </c>
    </row>
    <row r="488" spans="5:8">
      <c r="E488" s="6">
        <f t="shared" si="21"/>
        <v>2.5042570431213464</v>
      </c>
      <c r="F488" s="6">
        <f t="shared" si="22"/>
        <v>0.5504321417178516</v>
      </c>
      <c r="G488" s="6">
        <v>486</v>
      </c>
      <c r="H488" s="17">
        <f t="shared" si="23"/>
        <v>1.3784235676572969</v>
      </c>
    </row>
    <row r="489" spans="5:8">
      <c r="E489" s="6">
        <f t="shared" si="21"/>
        <v>2.507331647840557</v>
      </c>
      <c r="F489" s="6">
        <f t="shared" si="22"/>
        <v>0.54975635034580295</v>
      </c>
      <c r="G489" s="6">
        <v>487</v>
      </c>
      <c r="H489" s="17">
        <f t="shared" si="23"/>
        <v>1.3784214958233527</v>
      </c>
    </row>
    <row r="490" spans="5:8">
      <c r="E490" s="6">
        <f t="shared" si="21"/>
        <v>2.5104002150463058</v>
      </c>
      <c r="F490" s="6">
        <f t="shared" si="22"/>
        <v>0.54908138867453649</v>
      </c>
      <c r="G490" s="6">
        <v>488</v>
      </c>
      <c r="H490" s="17">
        <f t="shared" si="23"/>
        <v>1.3784140362064807</v>
      </c>
    </row>
    <row r="491" spans="5:8">
      <c r="E491" s="6">
        <f t="shared" si="21"/>
        <v>2.513462756594286</v>
      </c>
      <c r="F491" s="6">
        <f t="shared" si="22"/>
        <v>0.54840725568538973</v>
      </c>
      <c r="G491" s="6">
        <v>489</v>
      </c>
      <c r="H491" s="17">
        <f t="shared" si="23"/>
        <v>1.378401212611307</v>
      </c>
    </row>
    <row r="492" spans="5:8">
      <c r="E492" s="6">
        <f t="shared" si="21"/>
        <v>2.5165192843169093</v>
      </c>
      <c r="F492" s="6">
        <f t="shared" si="22"/>
        <v>0.54773395036095041</v>
      </c>
      <c r="G492" s="6">
        <v>490</v>
      </c>
      <c r="H492" s="17">
        <f t="shared" si="23"/>
        <v>1.3783830487584123</v>
      </c>
    </row>
    <row r="493" spans="5:8">
      <c r="E493" s="6">
        <f t="shared" si="21"/>
        <v>2.5195698100233535</v>
      </c>
      <c r="F493" s="6">
        <f t="shared" si="22"/>
        <v>0.54706147168505626</v>
      </c>
      <c r="G493" s="6">
        <v>491</v>
      </c>
      <c r="H493" s="17">
        <f t="shared" si="23"/>
        <v>1.3783595682846133</v>
      </c>
    </row>
    <row r="494" spans="5:8">
      <c r="E494" s="6">
        <f t="shared" si="21"/>
        <v>2.5226143454996053</v>
      </c>
      <c r="F494" s="6">
        <f t="shared" si="22"/>
        <v>0.54638981864279157</v>
      </c>
      <c r="G494" s="6">
        <v>492</v>
      </c>
      <c r="H494" s="17">
        <f t="shared" si="23"/>
        <v>1.3783307947432337</v>
      </c>
    </row>
    <row r="495" spans="5:8">
      <c r="E495" s="6">
        <f t="shared" si="21"/>
        <v>2.5256529025085088</v>
      </c>
      <c r="F495" s="6">
        <f t="shared" si="22"/>
        <v>0.54571899022048753</v>
      </c>
      <c r="G495" s="6">
        <v>493</v>
      </c>
      <c r="H495" s="17">
        <f t="shared" si="23"/>
        <v>1.3782967516043869</v>
      </c>
    </row>
    <row r="496" spans="5:8">
      <c r="E496" s="6">
        <f t="shared" si="21"/>
        <v>2.5286854927898101</v>
      </c>
      <c r="F496" s="6">
        <f t="shared" si="22"/>
        <v>0.54504898540571933</v>
      </c>
      <c r="G496" s="6">
        <v>494</v>
      </c>
      <c r="H496" s="17">
        <f t="shared" si="23"/>
        <v>1.3782574622552475</v>
      </c>
    </row>
    <row r="497" spans="5:8">
      <c r="E497" s="6">
        <f t="shared" si="21"/>
        <v>2.5317121280602017</v>
      </c>
      <c r="F497" s="6">
        <f t="shared" si="22"/>
        <v>0.5443798031873055</v>
      </c>
      <c r="G497" s="6">
        <v>495</v>
      </c>
      <c r="H497" s="17">
        <f t="shared" si="23"/>
        <v>1.3782129500003271</v>
      </c>
    </row>
    <row r="498" spans="5:8">
      <c r="E498" s="6">
        <f t="shared" si="21"/>
        <v>2.5347328200133683</v>
      </c>
      <c r="F498" s="6">
        <f t="shared" si="22"/>
        <v>0.54371144255530568</v>
      </c>
      <c r="G498" s="6">
        <v>496</v>
      </c>
      <c r="H498" s="17">
        <f t="shared" si="23"/>
        <v>1.3781632380617466</v>
      </c>
    </row>
    <row r="499" spans="5:8">
      <c r="E499" s="6">
        <f t="shared" si="21"/>
        <v>2.537747580320032</v>
      </c>
      <c r="F499" s="6">
        <f t="shared" si="22"/>
        <v>0.54304390250101986</v>
      </c>
      <c r="G499" s="6">
        <v>497</v>
      </c>
      <c r="H499" s="17">
        <f t="shared" si="23"/>
        <v>1.3781083495795106</v>
      </c>
    </row>
    <row r="500" spans="5:8">
      <c r="E500" s="6">
        <f t="shared" si="21"/>
        <v>2.5407564206279973</v>
      </c>
      <c r="F500" s="6">
        <f t="shared" si="22"/>
        <v>0.54237718201698615</v>
      </c>
      <c r="G500" s="6">
        <v>498</v>
      </c>
      <c r="H500" s="17">
        <f t="shared" si="23"/>
        <v>1.3780483076117775</v>
      </c>
    </row>
    <row r="501" spans="5:8">
      <c r="E501" s="6">
        <f t="shared" si="21"/>
        <v>2.5437593525621978</v>
      </c>
      <c r="F501" s="6">
        <f t="shared" si="22"/>
        <v>0.54171128009697977</v>
      </c>
      <c r="G501" s="6">
        <v>499</v>
      </c>
      <c r="H501" s="17">
        <f t="shared" si="23"/>
        <v>1.3779831351351326</v>
      </c>
    </row>
    <row r="502" spans="5:8">
      <c r="E502" s="6">
        <f t="shared" si="21"/>
        <v>2.5467563877247366</v>
      </c>
      <c r="F502" s="6">
        <f t="shared" si="22"/>
        <v>0.5410461957360112</v>
      </c>
      <c r="G502" s="6">
        <v>500</v>
      </c>
      <c r="H502" s="17">
        <f t="shared" si="23"/>
        <v>1.3779128550448547</v>
      </c>
    </row>
    <row r="503" spans="5:8">
      <c r="E503" s="6">
        <f t="shared" si="21"/>
        <v>2.5497475376949366</v>
      </c>
      <c r="F503" s="6">
        <f t="shared" si="22"/>
        <v>0.54038192793032491</v>
      </c>
      <c r="G503" s="6">
        <v>501</v>
      </c>
      <c r="H503" s="17">
        <f t="shared" si="23"/>
        <v>1.3778374901551886</v>
      </c>
    </row>
    <row r="504" spans="5:8">
      <c r="E504" s="6">
        <f t="shared" si="21"/>
        <v>2.5527328140293819</v>
      </c>
      <c r="F504" s="6">
        <f t="shared" si="22"/>
        <v>0.53971847567739739</v>
      </c>
      <c r="G504" s="6">
        <v>502</v>
      </c>
      <c r="H504" s="17">
        <f t="shared" si="23"/>
        <v>1.3777570631996112</v>
      </c>
    </row>
    <row r="505" spans="5:8">
      <c r="E505" s="6">
        <f t="shared" si="21"/>
        <v>2.5557122282619633</v>
      </c>
      <c r="F505" s="6">
        <f t="shared" si="22"/>
        <v>0.5390558379759367</v>
      </c>
      <c r="G505" s="6">
        <v>503</v>
      </c>
      <c r="H505" s="17">
        <f t="shared" si="23"/>
        <v>1.3776715968311011</v>
      </c>
    </row>
    <row r="506" spans="5:8">
      <c r="E506" s="6">
        <f t="shared" si="21"/>
        <v>2.558685791903923</v>
      </c>
      <c r="F506" s="6">
        <f t="shared" si="22"/>
        <v>0.53839401382587948</v>
      </c>
      <c r="G506" s="6">
        <v>504</v>
      </c>
      <c r="H506" s="17">
        <f t="shared" si="23"/>
        <v>1.3775811136224021</v>
      </c>
    </row>
    <row r="507" spans="5:8">
      <c r="E507" s="6">
        <f t="shared" si="21"/>
        <v>2.561653516443898</v>
      </c>
      <c r="F507" s="6">
        <f t="shared" si="22"/>
        <v>0.53773300222839049</v>
      </c>
      <c r="G507" s="6">
        <v>505</v>
      </c>
      <c r="H507" s="17">
        <f t="shared" si="23"/>
        <v>1.377485636066291</v>
      </c>
    </row>
    <row r="508" spans="5:8">
      <c r="E508" s="6">
        <f t="shared" si="21"/>
        <v>2.5646154133479668</v>
      </c>
      <c r="F508" s="6">
        <f t="shared" si="22"/>
        <v>0.53707280218586095</v>
      </c>
      <c r="G508" s="6">
        <v>506</v>
      </c>
      <c r="H508" s="17">
        <f t="shared" si="23"/>
        <v>1.3773851865758426</v>
      </c>
    </row>
    <row r="509" spans="5:8">
      <c r="E509" s="6">
        <f t="shared" si="21"/>
        <v>2.567571494059691</v>
      </c>
      <c r="F509" s="6">
        <f t="shared" si="22"/>
        <v>0.53641341270190657</v>
      </c>
      <c r="G509" s="6">
        <v>507</v>
      </c>
      <c r="H509" s="17">
        <f t="shared" si="23"/>
        <v>1.3772797874846918</v>
      </c>
    </row>
    <row r="510" spans="5:8">
      <c r="E510" s="6">
        <f t="shared" si="21"/>
        <v>2.5705217700001617</v>
      </c>
      <c r="F510" s="6">
        <f t="shared" si="22"/>
        <v>0.53575483278136671</v>
      </c>
      <c r="G510" s="6">
        <v>508</v>
      </c>
      <c r="H510" s="17">
        <f t="shared" si="23"/>
        <v>1.3771694610472993</v>
      </c>
    </row>
    <row r="511" spans="5:8">
      <c r="E511" s="6">
        <f t="shared" si="21"/>
        <v>2.5734662525680423</v>
      </c>
      <c r="F511" s="6">
        <f t="shared" si="22"/>
        <v>0.53509706143030233</v>
      </c>
      <c r="G511" s="6">
        <v>509</v>
      </c>
      <c r="H511" s="17">
        <f t="shared" si="23"/>
        <v>1.3770542294392116</v>
      </c>
    </row>
    <row r="512" spans="5:8">
      <c r="E512" s="6">
        <f t="shared" si="21"/>
        <v>2.5764049531396127</v>
      </c>
      <c r="F512" s="6">
        <f t="shared" si="22"/>
        <v>0.53444009765599465</v>
      </c>
      <c r="G512" s="6">
        <v>510</v>
      </c>
      <c r="H512" s="17">
        <f t="shared" si="23"/>
        <v>1.3769341147573229</v>
      </c>
    </row>
    <row r="513" spans="5:8">
      <c r="E513" s="6">
        <f t="shared" si="21"/>
        <v>2.5793378830688147</v>
      </c>
      <c r="F513" s="6">
        <f t="shared" si="22"/>
        <v>0.533783940466944</v>
      </c>
      <c r="G513" s="6">
        <v>511</v>
      </c>
      <c r="H513" s="17">
        <f t="shared" si="23"/>
        <v>1.3768091390201376</v>
      </c>
    </row>
    <row r="514" spans="5:8">
      <c r="E514" s="6">
        <f t="shared" si="21"/>
        <v>2.5822650536872929</v>
      </c>
      <c r="F514" s="6">
        <f t="shared" si="22"/>
        <v>0.53312858887286751</v>
      </c>
      <c r="G514" s="6">
        <v>512</v>
      </c>
      <c r="H514" s="17">
        <f t="shared" si="23"/>
        <v>1.376679324168026</v>
      </c>
    </row>
    <row r="515" spans="5:8">
      <c r="E515" s="6">
        <f t="shared" ref="E515:E578" si="24">4.07*(1-(EXP((-0.008*G515)/4.07)))</f>
        <v>2.5851864763044423</v>
      </c>
      <c r="F515" s="6">
        <f t="shared" ref="F515:F578" si="25">EXP((-0.005*G515)/4.07)</f>
        <v>0.53247404188469871</v>
      </c>
      <c r="G515" s="6">
        <v>513</v>
      </c>
      <c r="H515" s="17">
        <f t="shared" ref="H515:H578" si="26">E515*F515</f>
        <v>1.3765446920634883</v>
      </c>
    </row>
    <row r="516" spans="5:8">
      <c r="E516" s="6">
        <f t="shared" si="24"/>
        <v>2.5881021622074485</v>
      </c>
      <c r="F516" s="6">
        <f t="shared" si="25"/>
        <v>0.5318202985145849</v>
      </c>
      <c r="G516" s="6">
        <v>514</v>
      </c>
      <c r="H516" s="17">
        <f t="shared" si="26"/>
        <v>1.376405264491408</v>
      </c>
    </row>
    <row r="517" spans="5:8">
      <c r="E517" s="6">
        <f t="shared" si="24"/>
        <v>2.5910121226613327</v>
      </c>
      <c r="F517" s="6">
        <f t="shared" si="25"/>
        <v>0.53116735777588664</v>
      </c>
      <c r="G517" s="6">
        <v>515</v>
      </c>
      <c r="H517" s="17">
        <f t="shared" si="26"/>
        <v>1.3762610631593115</v>
      </c>
    </row>
    <row r="518" spans="5:8">
      <c r="E518" s="6">
        <f t="shared" si="24"/>
        <v>2.5939163689089959</v>
      </c>
      <c r="F518" s="6">
        <f t="shared" si="25"/>
        <v>0.53051521868317564</v>
      </c>
      <c r="G518" s="6">
        <v>516</v>
      </c>
      <c r="H518" s="17">
        <f t="shared" si="26"/>
        <v>1.3761121096976248</v>
      </c>
    </row>
    <row r="519" spans="5:8">
      <c r="E519" s="6">
        <f t="shared" si="24"/>
        <v>2.5968149121712627</v>
      </c>
      <c r="F519" s="6">
        <f t="shared" si="25"/>
        <v>0.52986388025223363</v>
      </c>
      <c r="G519" s="6">
        <v>517</v>
      </c>
      <c r="H519" s="17">
        <f t="shared" si="26"/>
        <v>1.3759584256599284</v>
      </c>
    </row>
    <row r="520" spans="5:8">
      <c r="E520" s="6">
        <f t="shared" si="24"/>
        <v>2.5997077636469208</v>
      </c>
      <c r="F520" s="6">
        <f t="shared" si="25"/>
        <v>0.52921334150005039</v>
      </c>
      <c r="G520" s="6">
        <v>518</v>
      </c>
      <c r="H520" s="17">
        <f t="shared" si="26"/>
        <v>1.3758000325232103</v>
      </c>
    </row>
    <row r="521" spans="5:8">
      <c r="E521" s="6">
        <f t="shared" si="24"/>
        <v>2.602594934512771</v>
      </c>
      <c r="F521" s="6">
        <f t="shared" si="25"/>
        <v>0.52856360144482273</v>
      </c>
      <c r="G521" s="6">
        <v>519</v>
      </c>
      <c r="H521" s="17">
        <f t="shared" si="26"/>
        <v>1.3756369516881228</v>
      </c>
    </row>
    <row r="522" spans="5:8">
      <c r="E522" s="6">
        <f t="shared" si="24"/>
        <v>2.6054764359236633</v>
      </c>
      <c r="F522" s="6">
        <f t="shared" si="25"/>
        <v>0.52791465910595314</v>
      </c>
      <c r="G522" s="6">
        <v>520</v>
      </c>
      <c r="H522" s="17">
        <f t="shared" si="26"/>
        <v>1.3754692044792345</v>
      </c>
    </row>
    <row r="523" spans="5:8">
      <c r="E523" s="6">
        <f t="shared" si="24"/>
        <v>2.6083522790125446</v>
      </c>
      <c r="F523" s="6">
        <f t="shared" si="25"/>
        <v>0.52726651350404774</v>
      </c>
      <c r="G523" s="6">
        <v>521</v>
      </c>
      <c r="H523" s="17">
        <f t="shared" si="26"/>
        <v>1.3752968121452815</v>
      </c>
    </row>
    <row r="524" spans="5:8">
      <c r="E524" s="6">
        <f t="shared" si="24"/>
        <v>2.6112224748905004</v>
      </c>
      <c r="F524" s="6">
        <f t="shared" si="25"/>
        <v>0.5266191636609151</v>
      </c>
      <c r="G524" s="6">
        <v>522</v>
      </c>
      <c r="H524" s="17">
        <f t="shared" si="26"/>
        <v>1.3751197958594201</v>
      </c>
    </row>
    <row r="525" spans="5:8">
      <c r="E525" s="6">
        <f t="shared" si="24"/>
        <v>2.614087034646797</v>
      </c>
      <c r="F525" s="6">
        <f t="shared" si="25"/>
        <v>0.52597260859956485</v>
      </c>
      <c r="G525" s="6">
        <v>523</v>
      </c>
      <c r="H525" s="17">
        <f t="shared" si="26"/>
        <v>1.3749381767194768</v>
      </c>
    </row>
    <row r="526" spans="5:8">
      <c r="E526" s="6">
        <f t="shared" si="24"/>
        <v>2.6169459693489263</v>
      </c>
      <c r="F526" s="6">
        <f t="shared" si="25"/>
        <v>0.52532684734420609</v>
      </c>
      <c r="G526" s="6">
        <v>524</v>
      </c>
      <c r="H526" s="17">
        <f t="shared" si="26"/>
        <v>1.374751975748199</v>
      </c>
    </row>
    <row r="527" spans="5:8">
      <c r="E527" s="6">
        <f t="shared" si="24"/>
        <v>2.6197992900426459</v>
      </c>
      <c r="F527" s="6">
        <f t="shared" si="25"/>
        <v>0.52468187892024598</v>
      </c>
      <c r="G527" s="6">
        <v>525</v>
      </c>
      <c r="H527" s="17">
        <f t="shared" si="26"/>
        <v>1.3745612138935019</v>
      </c>
    </row>
    <row r="528" spans="5:8">
      <c r="E528" s="6">
        <f t="shared" si="24"/>
        <v>2.6226470077520241</v>
      </c>
      <c r="F528" s="6">
        <f t="shared" si="25"/>
        <v>0.52403770235428826</v>
      </c>
      <c r="G528" s="6">
        <v>526</v>
      </c>
      <c r="H528" s="17">
        <f t="shared" si="26"/>
        <v>1.3743659120287199</v>
      </c>
    </row>
    <row r="529" spans="5:8">
      <c r="E529" s="6">
        <f t="shared" si="24"/>
        <v>2.6254891334794812</v>
      </c>
      <c r="F529" s="6">
        <f t="shared" si="25"/>
        <v>0.5233943166741315</v>
      </c>
      <c r="G529" s="6">
        <v>527</v>
      </c>
      <c r="H529" s="17">
        <f t="shared" si="26"/>
        <v>1.3741660909528506</v>
      </c>
    </row>
    <row r="530" spans="5:8">
      <c r="E530" s="6">
        <f t="shared" si="24"/>
        <v>2.6283256782058313</v>
      </c>
      <c r="F530" s="6">
        <f t="shared" si="25"/>
        <v>0.52275172090876831</v>
      </c>
      <c r="G530" s="6">
        <v>528</v>
      </c>
      <c r="H530" s="17">
        <f t="shared" si="26"/>
        <v>1.3739617713908039</v>
      </c>
    </row>
    <row r="531" spans="5:8">
      <c r="E531" s="6">
        <f t="shared" si="24"/>
        <v>2.6311566528903283</v>
      </c>
      <c r="F531" s="6">
        <f t="shared" si="25"/>
        <v>0.52210991408838314</v>
      </c>
      <c r="G531" s="6">
        <v>529</v>
      </c>
      <c r="H531" s="17">
        <f t="shared" si="26"/>
        <v>1.3737529739936472</v>
      </c>
    </row>
    <row r="532" spans="5:8">
      <c r="E532" s="6">
        <f t="shared" si="24"/>
        <v>2.6339820684707038</v>
      </c>
      <c r="F532" s="6">
        <f t="shared" si="25"/>
        <v>0.52146889524435125</v>
      </c>
      <c r="G532" s="6">
        <v>530</v>
      </c>
      <c r="H532" s="17">
        <f t="shared" si="26"/>
        <v>1.373539719338849</v>
      </c>
    </row>
    <row r="533" spans="5:8">
      <c r="E533" s="6">
        <f t="shared" si="24"/>
        <v>2.6368019358632115</v>
      </c>
      <c r="F533" s="6">
        <f t="shared" si="25"/>
        <v>0.52082866340923695</v>
      </c>
      <c r="G533" s="6">
        <v>531</v>
      </c>
      <c r="H533" s="17">
        <f t="shared" si="26"/>
        <v>1.3733220279305249</v>
      </c>
    </row>
    <row r="534" spans="5:8">
      <c r="E534" s="6">
        <f t="shared" si="24"/>
        <v>2.6396162659626694</v>
      </c>
      <c r="F534" s="6">
        <f t="shared" si="25"/>
        <v>0.5201892176167926</v>
      </c>
      <c r="G534" s="6">
        <v>532</v>
      </c>
      <c r="H534" s="17">
        <f t="shared" si="26"/>
        <v>1.3730999201996805</v>
      </c>
    </row>
    <row r="535" spans="5:8">
      <c r="E535" s="6">
        <f t="shared" si="24"/>
        <v>2.6424250696425027</v>
      </c>
      <c r="F535" s="6">
        <f t="shared" si="25"/>
        <v>0.51955055690195673</v>
      </c>
      <c r="G535" s="6">
        <v>533</v>
      </c>
      <c r="H535" s="17">
        <f t="shared" si="26"/>
        <v>1.372873416504454</v>
      </c>
    </row>
    <row r="536" spans="5:8">
      <c r="E536" s="6">
        <f t="shared" si="24"/>
        <v>2.6452283577547822</v>
      </c>
      <c r="F536" s="6">
        <f t="shared" si="25"/>
        <v>0.51891268030085269</v>
      </c>
      <c r="G536" s="6">
        <v>534</v>
      </c>
      <c r="H536" s="17">
        <f t="shared" si="26"/>
        <v>1.3726425371303568</v>
      </c>
    </row>
    <row r="537" spans="5:8">
      <c r="E537" s="6">
        <f t="shared" si="24"/>
        <v>2.6480261411302717</v>
      </c>
      <c r="F537" s="6">
        <f t="shared" si="25"/>
        <v>0.51827558685078712</v>
      </c>
      <c r="G537" s="6">
        <v>535</v>
      </c>
      <c r="H537" s="17">
        <f t="shared" si="26"/>
        <v>1.3724073022905168</v>
      </c>
    </row>
    <row r="538" spans="5:8">
      <c r="E538" s="6">
        <f t="shared" si="24"/>
        <v>2.6508184305784646</v>
      </c>
      <c r="F538" s="6">
        <f t="shared" si="25"/>
        <v>0.51763927559024892</v>
      </c>
      <c r="G538" s="6">
        <v>536</v>
      </c>
      <c r="H538" s="17">
        <f t="shared" si="26"/>
        <v>1.3721677321259169</v>
      </c>
    </row>
    <row r="539" spans="5:8">
      <c r="E539" s="6">
        <f t="shared" si="24"/>
        <v>2.6536052368876293</v>
      </c>
      <c r="F539" s="6">
        <f t="shared" si="25"/>
        <v>0.51700374555890727</v>
      </c>
      <c r="G539" s="6">
        <v>537</v>
      </c>
      <c r="H539" s="17">
        <f t="shared" si="26"/>
        <v>1.3719238467056358</v>
      </c>
    </row>
    <row r="540" spans="5:8">
      <c r="E540" s="6">
        <f t="shared" si="24"/>
        <v>2.6563865708248495</v>
      </c>
      <c r="F540" s="6">
        <f t="shared" si="25"/>
        <v>0.51636899579761042</v>
      </c>
      <c r="G540" s="6">
        <v>538</v>
      </c>
      <c r="H540" s="17">
        <f t="shared" si="26"/>
        <v>1.3716756660270855</v>
      </c>
    </row>
    <row r="541" spans="5:8">
      <c r="E541" s="6">
        <f t="shared" si="24"/>
        <v>2.6591624431360659</v>
      </c>
      <c r="F541" s="6">
        <f t="shared" si="25"/>
        <v>0.51573502534838411</v>
      </c>
      <c r="G541" s="6">
        <v>539</v>
      </c>
      <c r="H541" s="17">
        <f t="shared" si="26"/>
        <v>1.37142321001625</v>
      </c>
    </row>
    <row r="542" spans="5:8">
      <c r="E542" s="6">
        <f t="shared" si="24"/>
        <v>2.6619328645461167</v>
      </c>
      <c r="F542" s="6">
        <f t="shared" si="25"/>
        <v>0.51510183325443037</v>
      </c>
      <c r="G542" s="6">
        <v>540</v>
      </c>
      <c r="H542" s="17">
        <f t="shared" si="26"/>
        <v>1.3711664985279219</v>
      </c>
    </row>
    <row r="543" spans="5:8">
      <c r="E543" s="6">
        <f t="shared" si="24"/>
        <v>2.6646978457587815</v>
      </c>
      <c r="F543" s="6">
        <f t="shared" si="25"/>
        <v>0.51446941856012596</v>
      </c>
      <c r="G543" s="6">
        <v>541</v>
      </c>
      <c r="H543" s="17">
        <f t="shared" si="26"/>
        <v>1.3709055513459405</v>
      </c>
    </row>
    <row r="544" spans="5:8">
      <c r="E544" s="6">
        <f t="shared" si="24"/>
        <v>2.6674573974568205</v>
      </c>
      <c r="F544" s="6">
        <f t="shared" si="25"/>
        <v>0.5138377803110209</v>
      </c>
      <c r="G544" s="6">
        <v>542</v>
      </c>
      <c r="H544" s="17">
        <f t="shared" si="26"/>
        <v>1.3706403881834253</v>
      </c>
    </row>
    <row r="545" spans="5:8">
      <c r="E545" s="6">
        <f t="shared" si="24"/>
        <v>2.6702115303020162</v>
      </c>
      <c r="F545" s="6">
        <f t="shared" si="25"/>
        <v>0.51320691755383696</v>
      </c>
      <c r="G545" s="6">
        <v>543</v>
      </c>
      <c r="H545" s="17">
        <f t="shared" si="26"/>
        <v>1.3703710286830117</v>
      </c>
    </row>
    <row r="546" spans="5:8">
      <c r="E546" s="6">
        <f t="shared" si="24"/>
        <v>2.6729602549352149</v>
      </c>
      <c r="F546" s="6">
        <f t="shared" si="25"/>
        <v>0.51257682933646609</v>
      </c>
      <c r="G546" s="6">
        <v>544</v>
      </c>
      <c r="H546" s="17">
        <f t="shared" si="26"/>
        <v>1.3700974924170846</v>
      </c>
    </row>
    <row r="547" spans="5:8">
      <c r="E547" s="6">
        <f t="shared" si="24"/>
        <v>2.6757035819763679</v>
      </c>
      <c r="F547" s="6">
        <f t="shared" si="25"/>
        <v>0.51194751470796973</v>
      </c>
      <c r="G547" s="6">
        <v>545</v>
      </c>
      <c r="H547" s="17">
        <f t="shared" si="26"/>
        <v>1.3698197988880139</v>
      </c>
    </row>
    <row r="548" spans="5:8">
      <c r="E548" s="6">
        <f t="shared" si="24"/>
        <v>2.6784415220245736</v>
      </c>
      <c r="F548" s="6">
        <f t="shared" si="25"/>
        <v>0.51131897271857629</v>
      </c>
      <c r="G548" s="6">
        <v>546</v>
      </c>
      <c r="H548" s="17">
        <f t="shared" si="26"/>
        <v>1.369537967528385</v>
      </c>
    </row>
    <row r="549" spans="5:8">
      <c r="E549" s="6">
        <f t="shared" si="24"/>
        <v>2.6811740856581157</v>
      </c>
      <c r="F549" s="6">
        <f t="shared" si="25"/>
        <v>0.51069120241968069</v>
      </c>
      <c r="G549" s="6">
        <v>547</v>
      </c>
      <c r="H549" s="17">
        <f t="shared" si="26"/>
        <v>1.3692520177012311</v>
      </c>
    </row>
    <row r="550" spans="5:8">
      <c r="E550" s="6">
        <f t="shared" si="24"/>
        <v>2.6839012834345048</v>
      </c>
      <c r="F550" s="6">
        <f t="shared" si="25"/>
        <v>0.51006420286384202</v>
      </c>
      <c r="G550" s="6">
        <v>548</v>
      </c>
      <c r="H550" s="17">
        <f t="shared" si="26"/>
        <v>1.3689619687002632</v>
      </c>
    </row>
    <row r="551" spans="5:8">
      <c r="E551" s="6">
        <f t="shared" si="24"/>
        <v>2.6866231258905229</v>
      </c>
      <c r="F551" s="6">
        <f t="shared" si="25"/>
        <v>0.50943797310478312</v>
      </c>
      <c r="G551" s="6">
        <v>549</v>
      </c>
      <c r="H551" s="17">
        <f t="shared" si="26"/>
        <v>1.3686678397501046</v>
      </c>
    </row>
    <row r="552" spans="5:8">
      <c r="E552" s="6">
        <f t="shared" si="24"/>
        <v>2.68933962354226</v>
      </c>
      <c r="F552" s="6">
        <f t="shared" si="25"/>
        <v>0.50881251219738821</v>
      </c>
      <c r="G552" s="6">
        <v>550</v>
      </c>
      <c r="H552" s="17">
        <f t="shared" si="26"/>
        <v>1.3683696500065157</v>
      </c>
    </row>
    <row r="553" spans="5:8">
      <c r="E553" s="6">
        <f t="shared" si="24"/>
        <v>2.692050786885154</v>
      </c>
      <c r="F553" s="6">
        <f t="shared" si="25"/>
        <v>0.50818781919770206</v>
      </c>
      <c r="G553" s="6">
        <v>551</v>
      </c>
      <c r="H553" s="17">
        <f t="shared" si="26"/>
        <v>1.3680674185566242</v>
      </c>
    </row>
    <row r="554" spans="5:8">
      <c r="E554" s="6">
        <f t="shared" si="24"/>
        <v>2.6947566263940352</v>
      </c>
      <c r="F554" s="6">
        <f t="shared" si="25"/>
        <v>0.50756389316292827</v>
      </c>
      <c r="G554" s="6">
        <v>552</v>
      </c>
      <c r="H554" s="17">
        <f t="shared" si="26"/>
        <v>1.3677611644191552</v>
      </c>
    </row>
    <row r="555" spans="5:8">
      <c r="E555" s="6">
        <f t="shared" si="24"/>
        <v>2.6974571525231648</v>
      </c>
      <c r="F555" s="6">
        <f t="shared" si="25"/>
        <v>0.50694073315142818</v>
      </c>
      <c r="G555" s="6">
        <v>553</v>
      </c>
      <c r="H555" s="17">
        <f t="shared" si="26"/>
        <v>1.367450906544657</v>
      </c>
    </row>
    <row r="556" spans="5:8">
      <c r="E556" s="6">
        <f t="shared" si="24"/>
        <v>2.7001523757062755</v>
      </c>
      <c r="F556" s="6">
        <f t="shared" si="25"/>
        <v>0.50631833822271888</v>
      </c>
      <c r="G556" s="6">
        <v>554</v>
      </c>
      <c r="H556" s="17">
        <f t="shared" si="26"/>
        <v>1.3671366638157278</v>
      </c>
    </row>
    <row r="557" spans="5:8">
      <c r="E557" s="6">
        <f t="shared" si="24"/>
        <v>2.7028423063566094</v>
      </c>
      <c r="F557" s="6">
        <f t="shared" si="25"/>
        <v>0.50569670743747253</v>
      </c>
      <c r="G557" s="6">
        <v>555</v>
      </c>
      <c r="H557" s="17">
        <f t="shared" si="26"/>
        <v>1.3668184550472418</v>
      </c>
    </row>
    <row r="558" spans="5:8">
      <c r="E558" s="6">
        <f t="shared" si="24"/>
        <v>2.7055269548669627</v>
      </c>
      <c r="F558" s="6">
        <f t="shared" si="25"/>
        <v>0.50507583985751414</v>
      </c>
      <c r="G558" s="6">
        <v>556</v>
      </c>
      <c r="H558" s="17">
        <f t="shared" si="26"/>
        <v>1.3664962989865739</v>
      </c>
    </row>
    <row r="559" spans="5:8">
      <c r="E559" s="6">
        <f t="shared" si="24"/>
        <v>2.7082063316097233</v>
      </c>
      <c r="F559" s="6">
        <f t="shared" si="25"/>
        <v>0.50445573454582082</v>
      </c>
      <c r="G559" s="6">
        <v>557</v>
      </c>
      <c r="H559" s="17">
        <f t="shared" si="26"/>
        <v>1.3661702143138259</v>
      </c>
    </row>
    <row r="560" spans="5:8">
      <c r="E560" s="6">
        <f t="shared" si="24"/>
        <v>2.7108804469369101</v>
      </c>
      <c r="F560" s="6">
        <f t="shared" si="25"/>
        <v>0.50383639056652019</v>
      </c>
      <c r="G560" s="6">
        <v>558</v>
      </c>
      <c r="H560" s="17">
        <f t="shared" si="26"/>
        <v>1.3658402196420478</v>
      </c>
    </row>
    <row r="561" spans="5:8">
      <c r="E561" s="6">
        <f t="shared" si="24"/>
        <v>2.713549311180214</v>
      </c>
      <c r="F561" s="6">
        <f t="shared" si="25"/>
        <v>0.5032178069848886</v>
      </c>
      <c r="G561" s="6">
        <v>559</v>
      </c>
      <c r="H561" s="17">
        <f t="shared" si="26"/>
        <v>1.3655063335174624</v>
      </c>
    </row>
    <row r="562" spans="5:8">
      <c r="E562" s="6">
        <f t="shared" si="24"/>
        <v>2.7162129346510397</v>
      </c>
      <c r="F562" s="6">
        <f t="shared" si="25"/>
        <v>0.50259998286734997</v>
      </c>
      <c r="G562" s="6">
        <v>560</v>
      </c>
      <c r="H562" s="17">
        <f t="shared" si="26"/>
        <v>1.3651685744196869</v>
      </c>
    </row>
    <row r="563" spans="5:8">
      <c r="E563" s="6">
        <f t="shared" si="24"/>
        <v>2.7188713276405418</v>
      </c>
      <c r="F563" s="6">
        <f t="shared" si="25"/>
        <v>0.50198291728147504</v>
      </c>
      <c r="G563" s="6">
        <v>561</v>
      </c>
      <c r="H563" s="17">
        <f t="shared" si="26"/>
        <v>1.3648269607619563</v>
      </c>
    </row>
    <row r="564" spans="5:8">
      <c r="E564" s="6">
        <f t="shared" si="24"/>
        <v>2.7215245004196666</v>
      </c>
      <c r="F564" s="6">
        <f t="shared" si="25"/>
        <v>0.50136660929597854</v>
      </c>
      <c r="G564" s="6">
        <v>562</v>
      </c>
      <c r="H564" s="17">
        <f t="shared" si="26"/>
        <v>1.3644815108913402</v>
      </c>
    </row>
    <row r="565" spans="5:8">
      <c r="E565" s="6">
        <f t="shared" si="24"/>
        <v>2.7241724632391926</v>
      </c>
      <c r="F565" s="6">
        <f t="shared" si="25"/>
        <v>0.50075105798071906</v>
      </c>
      <c r="G565" s="6">
        <v>563</v>
      </c>
      <c r="H565" s="17">
        <f t="shared" si="26"/>
        <v>1.3641322430889673</v>
      </c>
    </row>
    <row r="566" spans="5:8">
      <c r="E566" s="6">
        <f t="shared" si="24"/>
        <v>2.7268152263297685</v>
      </c>
      <c r="F566" s="6">
        <f t="shared" si="25"/>
        <v>0.50013626240669706</v>
      </c>
      <c r="G566" s="6">
        <v>564</v>
      </c>
      <c r="H566" s="17">
        <f t="shared" si="26"/>
        <v>1.3637791755702422</v>
      </c>
    </row>
    <row r="567" spans="5:8">
      <c r="E567" s="6">
        <f t="shared" si="24"/>
        <v>2.7294527999019533</v>
      </c>
      <c r="F567" s="6">
        <f t="shared" si="25"/>
        <v>0.49952222164605342</v>
      </c>
      <c r="G567" s="6">
        <v>565</v>
      </c>
      <c r="H567" s="17">
        <f t="shared" si="26"/>
        <v>1.3634223264850647</v>
      </c>
    </row>
    <row r="568" spans="5:8">
      <c r="E568" s="6">
        <f t="shared" si="24"/>
        <v>2.7320851941462569</v>
      </c>
      <c r="F568" s="6">
        <f t="shared" si="25"/>
        <v>0.49890893477206849</v>
      </c>
      <c r="G568" s="6">
        <v>566</v>
      </c>
      <c r="H568" s="17">
        <f t="shared" si="26"/>
        <v>1.363061713918049</v>
      </c>
    </row>
    <row r="569" spans="5:8">
      <c r="E569" s="6">
        <f t="shared" si="24"/>
        <v>2.7347124192331767</v>
      </c>
      <c r="F569" s="6">
        <f t="shared" si="25"/>
        <v>0.4982964008591601</v>
      </c>
      <c r="G569" s="6">
        <v>567</v>
      </c>
      <c r="H569" s="17">
        <f t="shared" si="26"/>
        <v>1.3626973558887385</v>
      </c>
    </row>
    <row r="570" spans="5:8">
      <c r="E570" s="6">
        <f t="shared" si="24"/>
        <v>2.7373344853132391</v>
      </c>
      <c r="F570" s="6">
        <f t="shared" si="25"/>
        <v>0.49768461898288274</v>
      </c>
      <c r="G570" s="6">
        <v>568</v>
      </c>
      <c r="H570" s="17">
        <f t="shared" si="26"/>
        <v>1.3623292703518248</v>
      </c>
    </row>
    <row r="571" spans="5:8">
      <c r="E571" s="6">
        <f t="shared" si="24"/>
        <v>2.7399514025170397</v>
      </c>
      <c r="F571" s="6">
        <f t="shared" si="25"/>
        <v>0.49707358821992559</v>
      </c>
      <c r="G571" s="6">
        <v>569</v>
      </c>
      <c r="H571" s="17">
        <f t="shared" si="26"/>
        <v>1.3619574751973627</v>
      </c>
    </row>
    <row r="572" spans="5:8">
      <c r="E572" s="6">
        <f t="shared" si="24"/>
        <v>2.7425631809552784</v>
      </c>
      <c r="F572" s="6">
        <f t="shared" si="25"/>
        <v>0.49646330764811175</v>
      </c>
      <c r="G572" s="6">
        <v>570</v>
      </c>
      <c r="H572" s="17">
        <f t="shared" si="26"/>
        <v>1.3615819882509843</v>
      </c>
    </row>
    <row r="573" spans="5:8">
      <c r="E573" s="6">
        <f t="shared" si="24"/>
        <v>2.7451698307188037</v>
      </c>
      <c r="F573" s="6">
        <f t="shared" si="25"/>
        <v>0.49585377634639627</v>
      </c>
      <c r="G573" s="6">
        <v>571</v>
      </c>
      <c r="H573" s="17">
        <f t="shared" si="26"/>
        <v>1.3612028272741161</v>
      </c>
    </row>
    <row r="574" spans="5:8">
      <c r="E574" s="6">
        <f t="shared" si="24"/>
        <v>2.7477713618786463</v>
      </c>
      <c r="F574" s="6">
        <f t="shared" si="25"/>
        <v>0.49524499339486505</v>
      </c>
      <c r="G574" s="6">
        <v>572</v>
      </c>
      <c r="H574" s="17">
        <f t="shared" si="26"/>
        <v>1.3608200099641896</v>
      </c>
    </row>
    <row r="575" spans="5:8">
      <c r="E575" s="6">
        <f t="shared" si="24"/>
        <v>2.7503677844860634</v>
      </c>
      <c r="F575" s="6">
        <f t="shared" si="25"/>
        <v>0.49463695787473344</v>
      </c>
      <c r="G575" s="6">
        <v>573</v>
      </c>
      <c r="H575" s="17">
        <f t="shared" si="26"/>
        <v>1.3604335539548569</v>
      </c>
    </row>
    <row r="576" spans="5:8">
      <c r="E576" s="6">
        <f t="shared" si="24"/>
        <v>2.752959108572572</v>
      </c>
      <c r="F576" s="6">
        <f t="shared" si="25"/>
        <v>0.49402966886834493</v>
      </c>
      <c r="G576" s="6">
        <v>574</v>
      </c>
      <c r="H576" s="17">
        <f t="shared" si="26"/>
        <v>1.3600434768162017</v>
      </c>
    </row>
    <row r="577" spans="5:8">
      <c r="E577" s="6">
        <f t="shared" si="24"/>
        <v>2.7555453441499926</v>
      </c>
      <c r="F577" s="6">
        <f t="shared" si="25"/>
        <v>0.4934231254591695</v>
      </c>
      <c r="G577" s="6">
        <v>575</v>
      </c>
      <c r="H577" s="17">
        <f t="shared" si="26"/>
        <v>1.3596497960549523</v>
      </c>
    </row>
    <row r="578" spans="5:8">
      <c r="E578" s="6">
        <f t="shared" si="24"/>
        <v>2.7581265012104867</v>
      </c>
      <c r="F578" s="6">
        <f t="shared" si="25"/>
        <v>0.49281732673180245</v>
      </c>
      <c r="G578" s="6">
        <v>576</v>
      </c>
      <c r="H578" s="17">
        <f t="shared" si="26"/>
        <v>1.3592525291146915</v>
      </c>
    </row>
    <row r="579" spans="5:8">
      <c r="E579" s="6">
        <f t="shared" ref="E579:E642" si="27">4.07*(1-(EXP((-0.008*G579)/4.07)))</f>
        <v>2.7607025897265896</v>
      </c>
      <c r="F579" s="6">
        <f t="shared" ref="F579:F642" si="28">EXP((-0.005*G579)/4.07)</f>
        <v>0.49221227177196297</v>
      </c>
      <c r="G579" s="6">
        <v>577</v>
      </c>
      <c r="H579" s="17">
        <f t="shared" ref="H579:H642" si="29">E579*F579</f>
        <v>1.3588516933760661</v>
      </c>
    </row>
    <row r="580" spans="5:8">
      <c r="E580" s="6">
        <f t="shared" si="27"/>
        <v>2.7632736196512599</v>
      </c>
      <c r="F580" s="6">
        <f t="shared" si="28"/>
        <v>0.49160795966649279</v>
      </c>
      <c r="G580" s="6">
        <v>578</v>
      </c>
      <c r="H580" s="17">
        <f t="shared" si="29"/>
        <v>1.3584473061570002</v>
      </c>
    </row>
    <row r="581" spans="5:8">
      <c r="E581" s="6">
        <f t="shared" si="27"/>
        <v>2.7658396009179076</v>
      </c>
      <c r="F581" s="6">
        <f t="shared" si="28"/>
        <v>0.49100438950335473</v>
      </c>
      <c r="G581" s="6">
        <v>579</v>
      </c>
      <c r="H581" s="17">
        <f t="shared" si="29"/>
        <v>1.3580393847128995</v>
      </c>
    </row>
    <row r="582" spans="5:8">
      <c r="E582" s="6">
        <f t="shared" si="27"/>
        <v>2.76840054344044</v>
      </c>
      <c r="F582" s="6">
        <f t="shared" si="28"/>
        <v>0.49040156037163146</v>
      </c>
      <c r="G582" s="6">
        <v>580</v>
      </c>
      <c r="H582" s="17">
        <f t="shared" si="29"/>
        <v>1.3576279462368643</v>
      </c>
    </row>
    <row r="583" spans="5:8">
      <c r="E583" s="6">
        <f t="shared" si="27"/>
        <v>2.7709564571132934</v>
      </c>
      <c r="F583" s="6">
        <f t="shared" si="28"/>
        <v>0.48979947136152369</v>
      </c>
      <c r="G583" s="6">
        <v>581</v>
      </c>
      <c r="H583" s="17">
        <f t="shared" si="29"/>
        <v>1.3572130078598916</v>
      </c>
    </row>
    <row r="584" spans="5:8">
      <c r="E584" s="6">
        <f t="shared" si="27"/>
        <v>2.7735073518114763</v>
      </c>
      <c r="F584" s="6">
        <f t="shared" si="28"/>
        <v>0.48919812156434966</v>
      </c>
      <c r="G584" s="6">
        <v>582</v>
      </c>
      <c r="H584" s="17">
        <f t="shared" si="29"/>
        <v>1.3567945866510882</v>
      </c>
    </row>
    <row r="585" spans="5:8">
      <c r="E585" s="6">
        <f t="shared" si="27"/>
        <v>2.7760532373906068</v>
      </c>
      <c r="F585" s="6">
        <f t="shared" si="28"/>
        <v>0.48859751007254276</v>
      </c>
      <c r="G585" s="6">
        <v>583</v>
      </c>
      <c r="H585" s="17">
        <f t="shared" si="29"/>
        <v>1.356372699617872</v>
      </c>
    </row>
    <row r="586" spans="5:8">
      <c r="E586" s="6">
        <f t="shared" si="27"/>
        <v>2.7785941236869478</v>
      </c>
      <c r="F586" s="6">
        <f t="shared" si="28"/>
        <v>0.48799763597965101</v>
      </c>
      <c r="G586" s="6">
        <v>584</v>
      </c>
      <c r="H586" s="17">
        <f t="shared" si="29"/>
        <v>1.3559473637061805</v>
      </c>
    </row>
    <row r="587" spans="5:8">
      <c r="E587" s="6">
        <f t="shared" si="27"/>
        <v>2.7811300205174487</v>
      </c>
      <c r="F587" s="6">
        <f t="shared" si="28"/>
        <v>0.487398498380335</v>
      </c>
      <c r="G587" s="6">
        <v>585</v>
      </c>
      <c r="H587" s="17">
        <f t="shared" si="29"/>
        <v>1.3555185958006748</v>
      </c>
    </row>
    <row r="588" spans="5:8">
      <c r="E588" s="6">
        <f t="shared" si="27"/>
        <v>2.7836609376797816</v>
      </c>
      <c r="F588" s="6">
        <f t="shared" si="28"/>
        <v>0.48680009637036709</v>
      </c>
      <c r="G588" s="6">
        <v>586</v>
      </c>
      <c r="H588" s="17">
        <f t="shared" si="29"/>
        <v>1.355086412724944</v>
      </c>
    </row>
    <row r="589" spans="5:8">
      <c r="E589" s="6">
        <f t="shared" si="27"/>
        <v>2.7861868849523779</v>
      </c>
      <c r="F589" s="6">
        <f t="shared" si="28"/>
        <v>0.48620242904662969</v>
      </c>
      <c r="G589" s="6">
        <v>587</v>
      </c>
      <c r="H589" s="17">
        <f t="shared" si="29"/>
        <v>1.3546508312417087</v>
      </c>
    </row>
    <row r="590" spans="5:8">
      <c r="E590" s="6">
        <f t="shared" si="27"/>
        <v>2.7887078720944687</v>
      </c>
      <c r="F590" s="6">
        <f t="shared" si="28"/>
        <v>0.48560549550711402</v>
      </c>
      <c r="G590" s="6">
        <v>588</v>
      </c>
      <c r="H590" s="17">
        <f t="shared" si="29"/>
        <v>1.354211868053024</v>
      </c>
    </row>
    <row r="591" spans="5:8">
      <c r="E591" s="6">
        <f t="shared" si="27"/>
        <v>2.7912239088461197</v>
      </c>
      <c r="F591" s="6">
        <f t="shared" si="28"/>
        <v>0.48500929485091882</v>
      </c>
      <c r="G591" s="6">
        <v>589</v>
      </c>
      <c r="H591" s="17">
        <f t="shared" si="29"/>
        <v>1.3537695398004819</v>
      </c>
    </row>
    <row r="592" spans="5:8">
      <c r="E592" s="6">
        <f t="shared" si="27"/>
        <v>2.7937350049282714</v>
      </c>
      <c r="F592" s="6">
        <f t="shared" si="28"/>
        <v>0.48441382617824874</v>
      </c>
      <c r="G592" s="6">
        <v>590</v>
      </c>
      <c r="H592" s="17">
        <f t="shared" si="29"/>
        <v>1.3533238630654125</v>
      </c>
    </row>
    <row r="593" spans="5:8">
      <c r="E593" s="6">
        <f t="shared" si="27"/>
        <v>2.7962411700427761</v>
      </c>
      <c r="F593" s="6">
        <f t="shared" si="28"/>
        <v>0.48381908859041334</v>
      </c>
      <c r="G593" s="6">
        <v>591</v>
      </c>
      <c r="H593" s="17">
        <f t="shared" si="29"/>
        <v>1.3528748543690869</v>
      </c>
    </row>
    <row r="594" spans="5:8">
      <c r="E594" s="6">
        <f t="shared" si="27"/>
        <v>2.7987424138724339</v>
      </c>
      <c r="F594" s="6">
        <f t="shared" si="28"/>
        <v>0.48322508118982549</v>
      </c>
      <c r="G594" s="6">
        <v>592</v>
      </c>
      <c r="H594" s="17">
        <f t="shared" si="29"/>
        <v>1.3524225301729151</v>
      </c>
    </row>
    <row r="595" spans="5:8">
      <c r="E595" s="6">
        <f t="shared" si="27"/>
        <v>2.8012387460810309</v>
      </c>
      <c r="F595" s="6">
        <f t="shared" si="28"/>
        <v>0.48263180307999992</v>
      </c>
      <c r="G595" s="6">
        <v>593</v>
      </c>
      <c r="H595" s="17">
        <f t="shared" si="29"/>
        <v>1.351966906878646</v>
      </c>
    </row>
    <row r="596" spans="5:8">
      <c r="E596" s="6">
        <f t="shared" si="27"/>
        <v>2.8037301763133766</v>
      </c>
      <c r="F596" s="6">
        <f t="shared" si="28"/>
        <v>0.48203925336555214</v>
      </c>
      <c r="G596" s="6">
        <v>594</v>
      </c>
      <c r="H596" s="17">
        <f t="shared" si="29"/>
        <v>1.351508000828568</v>
      </c>
    </row>
    <row r="597" spans="5:8">
      <c r="E597" s="6">
        <f t="shared" si="27"/>
        <v>2.8062167141953434</v>
      </c>
      <c r="F597" s="6">
        <f t="shared" si="28"/>
        <v>0.48144743115219707</v>
      </c>
      <c r="G597" s="6">
        <v>595</v>
      </c>
      <c r="H597" s="17">
        <f t="shared" si="29"/>
        <v>1.3510458283057072</v>
      </c>
    </row>
    <row r="598" spans="5:8">
      <c r="E598" s="6">
        <f t="shared" si="27"/>
        <v>2.8086983693338983</v>
      </c>
      <c r="F598" s="6">
        <f t="shared" si="28"/>
        <v>0.4808563355467475</v>
      </c>
      <c r="G598" s="6">
        <v>596</v>
      </c>
      <c r="H598" s="17">
        <f t="shared" si="29"/>
        <v>1.3505804055340236</v>
      </c>
    </row>
    <row r="599" spans="5:8">
      <c r="E599" s="6">
        <f t="shared" si="27"/>
        <v>2.8111751513171459</v>
      </c>
      <c r="F599" s="6">
        <f t="shared" si="28"/>
        <v>0.48026596565711271</v>
      </c>
      <c r="G599" s="6">
        <v>597</v>
      </c>
      <c r="H599" s="17">
        <f t="shared" si="29"/>
        <v>1.3501117486786089</v>
      </c>
    </row>
    <row r="600" spans="5:8">
      <c r="E600" s="6">
        <f t="shared" si="27"/>
        <v>2.8136470697143618</v>
      </c>
      <c r="F600" s="6">
        <f t="shared" si="28"/>
        <v>0.47967632059229726</v>
      </c>
      <c r="G600" s="6">
        <v>598</v>
      </c>
      <c r="H600" s="17">
        <f t="shared" si="29"/>
        <v>1.3496398738458839</v>
      </c>
    </row>
    <row r="601" spans="5:8">
      <c r="E601" s="6">
        <f t="shared" si="27"/>
        <v>2.8161141340760314</v>
      </c>
      <c r="F601" s="6">
        <f t="shared" si="28"/>
        <v>0.47908739946239987</v>
      </c>
      <c r="G601" s="6">
        <v>599</v>
      </c>
      <c r="H601" s="17">
        <f t="shared" si="29"/>
        <v>1.3491647970837939</v>
      </c>
    </row>
    <row r="602" spans="5:8">
      <c r="E602" s="6">
        <f t="shared" si="27"/>
        <v>2.8185763539338851</v>
      </c>
      <c r="F602" s="6">
        <f t="shared" si="28"/>
        <v>0.47849920137861157</v>
      </c>
      <c r="G602" s="6">
        <v>600</v>
      </c>
      <c r="H602" s="17">
        <f t="shared" si="29"/>
        <v>1.3486865343820029</v>
      </c>
    </row>
    <row r="603" spans="5:8">
      <c r="E603" s="6">
        <f t="shared" si="27"/>
        <v>2.8210337388009368</v>
      </c>
      <c r="F603" s="6">
        <f t="shared" si="28"/>
        <v>0.47791172545321475</v>
      </c>
      <c r="G603" s="6">
        <v>601</v>
      </c>
      <c r="H603" s="17">
        <f t="shared" si="29"/>
        <v>1.3482051016720893</v>
      </c>
    </row>
    <row r="604" spans="5:8">
      <c r="E604" s="6">
        <f t="shared" si="27"/>
        <v>2.8234862981715203</v>
      </c>
      <c r="F604" s="6">
        <f t="shared" si="28"/>
        <v>0.47732497079958169</v>
      </c>
      <c r="G604" s="6">
        <v>602</v>
      </c>
      <c r="H604" s="17">
        <f t="shared" si="29"/>
        <v>1.34772051482774</v>
      </c>
    </row>
    <row r="605" spans="5:8">
      <c r="E605" s="6">
        <f t="shared" si="27"/>
        <v>2.8259340415213239</v>
      </c>
      <c r="F605" s="6">
        <f t="shared" si="28"/>
        <v>0.47673893653217309</v>
      </c>
      <c r="G605" s="6">
        <v>603</v>
      </c>
      <c r="H605" s="17">
        <f t="shared" si="29"/>
        <v>1.3472327896649419</v>
      </c>
    </row>
    <row r="606" spans="5:8">
      <c r="E606" s="6">
        <f t="shared" si="27"/>
        <v>2.8283769783074315</v>
      </c>
      <c r="F606" s="6">
        <f t="shared" si="28"/>
        <v>0.47615362176653714</v>
      </c>
      <c r="G606" s="6">
        <v>604</v>
      </c>
      <c r="H606" s="17">
        <f t="shared" si="29"/>
        <v>1.346741941942178</v>
      </c>
    </row>
    <row r="607" spans="5:8">
      <c r="E607" s="6">
        <f t="shared" si="27"/>
        <v>2.8308151179683541</v>
      </c>
      <c r="F607" s="6">
        <f t="shared" si="28"/>
        <v>0.47556902561930758</v>
      </c>
      <c r="G607" s="6">
        <v>605</v>
      </c>
      <c r="H607" s="17">
        <f t="shared" si="29"/>
        <v>1.3462479873606155</v>
      </c>
    </row>
    <row r="608" spans="5:8">
      <c r="E608" s="6">
        <f t="shared" si="27"/>
        <v>2.8332484699240701</v>
      </c>
      <c r="F608" s="6">
        <f t="shared" si="28"/>
        <v>0.47498514720820301</v>
      </c>
      <c r="G608" s="6">
        <v>606</v>
      </c>
      <c r="H608" s="17">
        <f t="shared" si="29"/>
        <v>1.3457509415643003</v>
      </c>
    </row>
    <row r="609" spans="5:8">
      <c r="E609" s="6">
        <f t="shared" si="27"/>
        <v>2.8356770435760592</v>
      </c>
      <c r="F609" s="6">
        <f t="shared" si="28"/>
        <v>0.47440198565202496</v>
      </c>
      <c r="G609" s="6">
        <v>607</v>
      </c>
      <c r="H609" s="17">
        <f t="shared" si="29"/>
        <v>1.3452508201403461</v>
      </c>
    </row>
    <row r="610" spans="5:8">
      <c r="E610" s="6">
        <f t="shared" si="27"/>
        <v>2.8381008483073389</v>
      </c>
      <c r="F610" s="6">
        <f t="shared" si="28"/>
        <v>0.47381954007065719</v>
      </c>
      <c r="G610" s="6">
        <v>608</v>
      </c>
      <c r="H610" s="17">
        <f t="shared" si="29"/>
        <v>1.3447476386191253</v>
      </c>
    </row>
    <row r="611" spans="5:8">
      <c r="E611" s="6">
        <f t="shared" si="27"/>
        <v>2.840519893482504</v>
      </c>
      <c r="F611" s="6">
        <f t="shared" si="28"/>
        <v>0.47323780958506367</v>
      </c>
      <c r="G611" s="6">
        <v>609</v>
      </c>
      <c r="H611" s="17">
        <f t="shared" si="29"/>
        <v>1.3442414124744586</v>
      </c>
    </row>
    <row r="612" spans="5:8">
      <c r="E612" s="6">
        <f t="shared" si="27"/>
        <v>2.8429341884477579</v>
      </c>
      <c r="F612" s="6">
        <f t="shared" si="28"/>
        <v>0.47265679331728772</v>
      </c>
      <c r="G612" s="6">
        <v>610</v>
      </c>
      <c r="H612" s="17">
        <f t="shared" si="29"/>
        <v>1.343732157123803</v>
      </c>
    </row>
    <row r="613" spans="5:8">
      <c r="E613" s="6">
        <f t="shared" si="27"/>
        <v>2.8453437425309525</v>
      </c>
      <c r="F613" s="6">
        <f t="shared" si="28"/>
        <v>0.47207649039045074</v>
      </c>
      <c r="G613" s="6">
        <v>611</v>
      </c>
      <c r="H613" s="17">
        <f t="shared" si="29"/>
        <v>1.3432198879284423</v>
      </c>
    </row>
    <row r="614" spans="5:8">
      <c r="E614" s="6">
        <f t="shared" si="27"/>
        <v>2.8477485650416221</v>
      </c>
      <c r="F614" s="6">
        <f t="shared" si="28"/>
        <v>0.47149689992875055</v>
      </c>
      <c r="G614" s="6">
        <v>612</v>
      </c>
      <c r="H614" s="17">
        <f t="shared" si="29"/>
        <v>1.3427046201936728</v>
      </c>
    </row>
    <row r="615" spans="5:8">
      <c r="E615" s="6">
        <f t="shared" si="27"/>
        <v>2.8501486652710217</v>
      </c>
      <c r="F615" s="6">
        <f t="shared" si="28"/>
        <v>0.47091802105746022</v>
      </c>
      <c r="G615" s="6">
        <v>613</v>
      </c>
      <c r="H615" s="17">
        <f t="shared" si="29"/>
        <v>1.3421863691689913</v>
      </c>
    </row>
    <row r="616" spans="5:8">
      <c r="E616" s="6">
        <f t="shared" si="27"/>
        <v>2.852544052492159</v>
      </c>
      <c r="F616" s="6">
        <f t="shared" si="28"/>
        <v>0.47033985290292685</v>
      </c>
      <c r="G616" s="6">
        <v>614</v>
      </c>
      <c r="H616" s="17">
        <f t="shared" si="29"/>
        <v>1.341665150048281</v>
      </c>
    </row>
    <row r="617" spans="5:8">
      <c r="E617" s="6">
        <f t="shared" si="27"/>
        <v>2.854934735959834</v>
      </c>
      <c r="F617" s="6">
        <f t="shared" si="28"/>
        <v>0.46976239459257008</v>
      </c>
      <c r="G617" s="6">
        <v>615</v>
      </c>
      <c r="H617" s="17">
        <f t="shared" si="29"/>
        <v>1.3411409779699983</v>
      </c>
    </row>
    <row r="618" spans="5:8">
      <c r="E618" s="6">
        <f t="shared" si="27"/>
        <v>2.8573207249106733</v>
      </c>
      <c r="F618" s="6">
        <f t="shared" si="28"/>
        <v>0.46918564525488099</v>
      </c>
      <c r="G618" s="6">
        <v>616</v>
      </c>
      <c r="H618" s="17">
        <f t="shared" si="29"/>
        <v>1.3406138680173585</v>
      </c>
    </row>
    <row r="619" spans="5:8">
      <c r="E619" s="6">
        <f t="shared" si="27"/>
        <v>2.8597020285631651</v>
      </c>
      <c r="F619" s="6">
        <f t="shared" si="28"/>
        <v>0.46860960401942042</v>
      </c>
      <c r="G619" s="6">
        <v>617</v>
      </c>
      <c r="H619" s="17">
        <f t="shared" si="29"/>
        <v>1.340083835218518</v>
      </c>
    </row>
    <row r="620" spans="5:8">
      <c r="E620" s="6">
        <f t="shared" si="27"/>
        <v>2.8620786561176956</v>
      </c>
      <c r="F620" s="6">
        <f t="shared" si="28"/>
        <v>0.46803427001681819</v>
      </c>
      <c r="G620" s="6">
        <v>618</v>
      </c>
      <c r="H620" s="17">
        <f t="shared" si="29"/>
        <v>1.3395508945467618</v>
      </c>
    </row>
    <row r="621" spans="5:8">
      <c r="E621" s="6">
        <f t="shared" si="27"/>
        <v>2.864450616756586</v>
      </c>
      <c r="F621" s="6">
        <f t="shared" si="28"/>
        <v>0.46745964237877113</v>
      </c>
      <c r="G621" s="6">
        <v>619</v>
      </c>
      <c r="H621" s="17">
        <f t="shared" si="29"/>
        <v>1.3390150609206841</v>
      </c>
    </row>
    <row r="622" spans="5:8">
      <c r="E622" s="6">
        <f t="shared" si="27"/>
        <v>2.8668179196441241</v>
      </c>
      <c r="F622" s="6">
        <f t="shared" si="28"/>
        <v>0.46688572023804259</v>
      </c>
      <c r="G622" s="6">
        <v>620</v>
      </c>
      <c r="H622" s="17">
        <f t="shared" si="29"/>
        <v>1.3384763492043739</v>
      </c>
    </row>
    <row r="623" spans="5:8">
      <c r="E623" s="6">
        <f t="shared" si="27"/>
        <v>2.8691805739266041</v>
      </c>
      <c r="F623" s="6">
        <f t="shared" si="28"/>
        <v>0.46631250272846025</v>
      </c>
      <c r="G623" s="6">
        <v>621</v>
      </c>
      <c r="H623" s="17">
        <f t="shared" si="29"/>
        <v>1.3379347742075947</v>
      </c>
    </row>
    <row r="624" spans="5:8">
      <c r="E624" s="6">
        <f t="shared" si="27"/>
        <v>2.8715385887323577</v>
      </c>
      <c r="F624" s="6">
        <f t="shared" si="28"/>
        <v>0.46573998898491537</v>
      </c>
      <c r="G624" s="6">
        <v>622</v>
      </c>
      <c r="H624" s="17">
        <f t="shared" si="29"/>
        <v>1.3373903506859677</v>
      </c>
    </row>
    <row r="625" spans="5:8">
      <c r="E625" s="6">
        <f t="shared" si="27"/>
        <v>2.8738919731717942</v>
      </c>
      <c r="F625" s="6">
        <f t="shared" si="28"/>
        <v>0.46516817814336137</v>
      </c>
      <c r="G625" s="6">
        <v>623</v>
      </c>
      <c r="H625" s="17">
        <f t="shared" si="29"/>
        <v>1.3368430933411535</v>
      </c>
    </row>
    <row r="626" spans="5:8">
      <c r="E626" s="6">
        <f t="shared" si="27"/>
        <v>2.8762407363374307</v>
      </c>
      <c r="F626" s="6">
        <f t="shared" si="28"/>
        <v>0.46459706934081246</v>
      </c>
      <c r="G626" s="6">
        <v>624</v>
      </c>
      <c r="H626" s="17">
        <f t="shared" si="29"/>
        <v>1.3362930168210307</v>
      </c>
    </row>
    <row r="627" spans="5:8">
      <c r="E627" s="6">
        <f t="shared" si="27"/>
        <v>2.8785848873039308</v>
      </c>
      <c r="F627" s="6">
        <f t="shared" si="28"/>
        <v>0.46402666171534257</v>
      </c>
      <c r="G627" s="6">
        <v>625</v>
      </c>
      <c r="H627" s="17">
        <f t="shared" si="29"/>
        <v>1.3357401357198786</v>
      </c>
    </row>
    <row r="628" spans="5:8">
      <c r="E628" s="6">
        <f t="shared" si="27"/>
        <v>2.8809244351281387</v>
      </c>
      <c r="F628" s="6">
        <f t="shared" si="28"/>
        <v>0.46345695440608353</v>
      </c>
      <c r="G628" s="6">
        <v>626</v>
      </c>
      <c r="H628" s="17">
        <f t="shared" si="29"/>
        <v>1.3351844645785538</v>
      </c>
    </row>
    <row r="629" spans="5:8">
      <c r="E629" s="6">
        <f t="shared" si="27"/>
        <v>2.8832593888491131</v>
      </c>
      <c r="F629" s="6">
        <f t="shared" si="28"/>
        <v>0.46288794655322424</v>
      </c>
      <c r="G629" s="6">
        <v>627</v>
      </c>
      <c r="H629" s="17">
        <f t="shared" si="29"/>
        <v>1.3346260178846703</v>
      </c>
    </row>
    <row r="630" spans="5:8">
      <c r="E630" s="6">
        <f t="shared" si="27"/>
        <v>2.8855897574881628</v>
      </c>
      <c r="F630" s="6">
        <f t="shared" si="28"/>
        <v>0.4623196372980094</v>
      </c>
      <c r="G630" s="6">
        <v>628</v>
      </c>
      <c r="H630" s="17">
        <f t="shared" si="29"/>
        <v>1.3340648100727783</v>
      </c>
    </row>
    <row r="631" spans="5:8">
      <c r="E631" s="6">
        <f t="shared" si="27"/>
        <v>2.8879155500488829</v>
      </c>
      <c r="F631" s="6">
        <f t="shared" si="28"/>
        <v>0.46175202578273777</v>
      </c>
      <c r="G631" s="6">
        <v>629</v>
      </c>
      <c r="H631" s="17">
        <f t="shared" si="29"/>
        <v>1.3335008555245411</v>
      </c>
    </row>
    <row r="632" spans="5:8">
      <c r="E632" s="6">
        <f t="shared" si="27"/>
        <v>2.8902367755171872</v>
      </c>
      <c r="F632" s="6">
        <f t="shared" si="28"/>
        <v>0.46118511115076138</v>
      </c>
      <c r="G632" s="6">
        <v>630</v>
      </c>
      <c r="H632" s="17">
        <f t="shared" si="29"/>
        <v>1.3329341685689122</v>
      </c>
    </row>
    <row r="633" spans="5:8">
      <c r="E633" s="6">
        <f t="shared" si="27"/>
        <v>2.8925534428613444</v>
      </c>
      <c r="F633" s="6">
        <f t="shared" si="28"/>
        <v>0.46061889254648375</v>
      </c>
      <c r="G633" s="6">
        <v>631</v>
      </c>
      <c r="H633" s="17">
        <f t="shared" si="29"/>
        <v>1.3323647634823113</v>
      </c>
    </row>
    <row r="634" spans="5:8">
      <c r="E634" s="6">
        <f t="shared" si="27"/>
        <v>2.894865561032014</v>
      </c>
      <c r="F634" s="6">
        <f t="shared" si="28"/>
        <v>0.46005336911535921</v>
      </c>
      <c r="G634" s="6">
        <v>632</v>
      </c>
      <c r="H634" s="17">
        <f t="shared" si="29"/>
        <v>1.3317926544888026</v>
      </c>
    </row>
    <row r="635" spans="5:8">
      <c r="E635" s="6">
        <f t="shared" si="27"/>
        <v>2.8971731389622777</v>
      </c>
      <c r="F635" s="6">
        <f t="shared" si="28"/>
        <v>0.45948854000389094</v>
      </c>
      <c r="G635" s="6">
        <v>633</v>
      </c>
      <c r="H635" s="17">
        <f t="shared" si="29"/>
        <v>1.3312178557602667</v>
      </c>
    </row>
    <row r="636" spans="5:8">
      <c r="E636" s="6">
        <f t="shared" si="27"/>
        <v>2.8994761855676736</v>
      </c>
      <c r="F636" s="6">
        <f t="shared" si="28"/>
        <v>0.45892440435963011</v>
      </c>
      <c r="G636" s="6">
        <v>634</v>
      </c>
      <c r="H636" s="17">
        <f t="shared" si="29"/>
        <v>1.330640381416577</v>
      </c>
    </row>
    <row r="637" spans="5:8">
      <c r="E637" s="6">
        <f t="shared" si="27"/>
        <v>2.9017747097462379</v>
      </c>
      <c r="F637" s="6">
        <f t="shared" si="28"/>
        <v>0.45836096133117449</v>
      </c>
      <c r="G637" s="6">
        <v>635</v>
      </c>
      <c r="H637" s="17">
        <f t="shared" si="29"/>
        <v>1.3300602455257755</v>
      </c>
    </row>
    <row r="638" spans="5:8">
      <c r="E638" s="6">
        <f t="shared" si="27"/>
        <v>2.9040687203785298</v>
      </c>
      <c r="F638" s="6">
        <f t="shared" si="28"/>
        <v>0.45779821006816718</v>
      </c>
      <c r="G638" s="6">
        <v>636</v>
      </c>
      <c r="H638" s="17">
        <f t="shared" si="29"/>
        <v>1.3294774621042436</v>
      </c>
    </row>
    <row r="639" spans="5:8">
      <c r="E639" s="6">
        <f t="shared" si="27"/>
        <v>2.9063582263276704</v>
      </c>
      <c r="F639" s="6">
        <f t="shared" si="28"/>
        <v>0.45723614972129528</v>
      </c>
      <c r="G639" s="6">
        <v>637</v>
      </c>
      <c r="H639" s="17">
        <f t="shared" si="29"/>
        <v>1.3288920451168769</v>
      </c>
    </row>
    <row r="640" spans="5:8">
      <c r="E640" s="6">
        <f t="shared" si="27"/>
        <v>2.9086432364393784</v>
      </c>
      <c r="F640" s="6">
        <f t="shared" si="28"/>
        <v>0.45667477944228857</v>
      </c>
      <c r="G640" s="6">
        <v>638</v>
      </c>
      <c r="H640" s="17">
        <f t="shared" si="29"/>
        <v>1.3283040084772575</v>
      </c>
    </row>
    <row r="641" spans="5:8">
      <c r="E641" s="6">
        <f t="shared" si="27"/>
        <v>2.9109237595420012</v>
      </c>
      <c r="F641" s="6">
        <f t="shared" si="28"/>
        <v>0.45611409838391836</v>
      </c>
      <c r="G641" s="6">
        <v>639</v>
      </c>
      <c r="H641" s="17">
        <f t="shared" si="29"/>
        <v>1.327713366047826</v>
      </c>
    </row>
    <row r="642" spans="5:8">
      <c r="E642" s="6">
        <f t="shared" si="27"/>
        <v>2.9131998044465499</v>
      </c>
      <c r="F642" s="6">
        <f t="shared" si="28"/>
        <v>0.45555410569999621</v>
      </c>
      <c r="G642" s="6">
        <v>640</v>
      </c>
      <c r="H642" s="17">
        <f t="shared" si="29"/>
        <v>1.3271201316400518</v>
      </c>
    </row>
    <row r="643" spans="5:8">
      <c r="E643" s="6">
        <f t="shared" ref="E643:E706" si="30">4.07*(1-(EXP((-0.008*G643)/4.07)))</f>
        <v>2.9154713799467347</v>
      </c>
      <c r="F643" s="6">
        <f t="shared" ref="F643:F706" si="31">EXP((-0.005*G643)/4.07)</f>
        <v>0.45499480054537239</v>
      </c>
      <c r="G643" s="6">
        <v>641</v>
      </c>
      <c r="H643" s="17">
        <f t="shared" ref="H643:H706" si="32">E643*F643</f>
        <v>1.3265243190146061</v>
      </c>
    </row>
    <row r="644" spans="5:8">
      <c r="E644" s="6">
        <f t="shared" si="30"/>
        <v>2.9177384948189968</v>
      </c>
      <c r="F644" s="6">
        <f t="shared" si="31"/>
        <v>0.45443618207593506</v>
      </c>
      <c r="G644" s="6">
        <v>642</v>
      </c>
      <c r="H644" s="17">
        <f t="shared" si="32"/>
        <v>1.3259259418815303</v>
      </c>
    </row>
    <row r="645" spans="5:8">
      <c r="E645" s="6">
        <f t="shared" si="30"/>
        <v>2.920001157822544</v>
      </c>
      <c r="F645" s="6">
        <f t="shared" si="31"/>
        <v>0.45387824944860844</v>
      </c>
      <c r="G645" s="6">
        <v>643</v>
      </c>
      <c r="H645" s="17">
        <f t="shared" si="32"/>
        <v>1.325325013900406</v>
      </c>
    </row>
    <row r="646" spans="5:8">
      <c r="E646" s="6">
        <f t="shared" si="30"/>
        <v>2.9222593776993842</v>
      </c>
      <c r="F646" s="6">
        <f t="shared" si="31"/>
        <v>0.45332100182135204</v>
      </c>
      <c r="G646" s="6">
        <v>644</v>
      </c>
      <c r="H646" s="17">
        <f t="shared" si="32"/>
        <v>1.3247215486805257</v>
      </c>
    </row>
    <row r="647" spans="5:8">
      <c r="E647" s="6">
        <f t="shared" si="30"/>
        <v>2.9245131631743577</v>
      </c>
      <c r="F647" s="6">
        <f t="shared" si="31"/>
        <v>0.45276443835315916</v>
      </c>
      <c r="G647" s="6">
        <v>645</v>
      </c>
      <c r="H647" s="17">
        <f t="shared" si="32"/>
        <v>1.324115559781059</v>
      </c>
    </row>
    <row r="648" spans="5:8">
      <c r="E648" s="6">
        <f t="shared" si="30"/>
        <v>2.9267625229551726</v>
      </c>
      <c r="F648" s="6">
        <f t="shared" si="31"/>
        <v>0.45220855820405553</v>
      </c>
      <c r="G648" s="6">
        <v>646</v>
      </c>
      <c r="H648" s="17">
        <f t="shared" si="32"/>
        <v>1.3235070607112225</v>
      </c>
    </row>
    <row r="649" spans="5:8">
      <c r="E649" s="6">
        <f t="shared" si="30"/>
        <v>2.9290074657324388</v>
      </c>
      <c r="F649" s="6">
        <f t="shared" si="31"/>
        <v>0.45165336053509836</v>
      </c>
      <c r="G649" s="6">
        <v>647</v>
      </c>
      <c r="H649" s="17">
        <f t="shared" si="32"/>
        <v>1.322896064930448</v>
      </c>
    </row>
    <row r="650" spans="5:8">
      <c r="E650" s="6">
        <f t="shared" si="30"/>
        <v>2.9312480001797003</v>
      </c>
      <c r="F650" s="6">
        <f t="shared" si="31"/>
        <v>0.45109884450837462</v>
      </c>
      <c r="G650" s="6">
        <v>648</v>
      </c>
      <c r="H650" s="17">
        <f t="shared" si="32"/>
        <v>1.3222825858485467</v>
      </c>
    </row>
    <row r="651" spans="5:8">
      <c r="E651" s="6">
        <f t="shared" si="30"/>
        <v>2.9334841349534675</v>
      </c>
      <c r="F651" s="6">
        <f t="shared" si="31"/>
        <v>0.45054500928700025</v>
      </c>
      <c r="G651" s="6">
        <v>649</v>
      </c>
      <c r="H651" s="17">
        <f t="shared" si="32"/>
        <v>1.3216666368258778</v>
      </c>
    </row>
    <row r="652" spans="5:8">
      <c r="E652" s="6">
        <f t="shared" si="30"/>
        <v>2.9357158786932547</v>
      </c>
      <c r="F652" s="6">
        <f t="shared" si="31"/>
        <v>0.44999185403511849</v>
      </c>
      <c r="G652" s="6">
        <v>650</v>
      </c>
      <c r="H652" s="17">
        <f t="shared" si="32"/>
        <v>1.3210482311735148</v>
      </c>
    </row>
    <row r="653" spans="5:8">
      <c r="E653" s="6">
        <f t="shared" si="30"/>
        <v>2.937943240021609</v>
      </c>
      <c r="F653" s="6">
        <f t="shared" si="31"/>
        <v>0.44943937791789895</v>
      </c>
      <c r="G653" s="6">
        <v>651</v>
      </c>
      <c r="H653" s="17">
        <f t="shared" si="32"/>
        <v>1.3204273821534085</v>
      </c>
    </row>
    <row r="654" spans="5:8">
      <c r="E654" s="6">
        <f t="shared" si="30"/>
        <v>2.9401662275441476</v>
      </c>
      <c r="F654" s="6">
        <f t="shared" si="31"/>
        <v>0.44888758010153612</v>
      </c>
      <c r="G654" s="6">
        <v>652</v>
      </c>
      <c r="H654" s="17">
        <f t="shared" si="32"/>
        <v>1.3198041029785548</v>
      </c>
    </row>
    <row r="655" spans="5:8">
      <c r="E655" s="6">
        <f t="shared" si="30"/>
        <v>2.9423848498495873</v>
      </c>
      <c r="F655" s="6">
        <f t="shared" si="31"/>
        <v>0.44833645975324815</v>
      </c>
      <c r="G655" s="6">
        <v>653</v>
      </c>
      <c r="H655" s="17">
        <f t="shared" si="32"/>
        <v>1.3191784068131567</v>
      </c>
    </row>
    <row r="656" spans="5:8">
      <c r="E656" s="6">
        <f t="shared" si="30"/>
        <v>2.9445991155097802</v>
      </c>
      <c r="F656" s="6">
        <f t="shared" si="31"/>
        <v>0.44778601604127577</v>
      </c>
      <c r="G656" s="6">
        <v>654</v>
      </c>
      <c r="H656" s="17">
        <f t="shared" si="32"/>
        <v>1.3185503067727888</v>
      </c>
    </row>
    <row r="657" spans="5:8">
      <c r="E657" s="6">
        <f t="shared" si="30"/>
        <v>2.946809033079747</v>
      </c>
      <c r="F657" s="6">
        <f t="shared" si="31"/>
        <v>0.44723624813488078</v>
      </c>
      <c r="G657" s="6">
        <v>655</v>
      </c>
      <c r="H657" s="17">
        <f t="shared" si="32"/>
        <v>1.3179198159245618</v>
      </c>
    </row>
    <row r="658" spans="5:8">
      <c r="E658" s="6">
        <f t="shared" si="30"/>
        <v>2.9490146110977071</v>
      </c>
      <c r="F658" s="6">
        <f t="shared" si="31"/>
        <v>0.44668715520434493</v>
      </c>
      <c r="G658" s="6">
        <v>656</v>
      </c>
      <c r="H658" s="17">
        <f t="shared" si="32"/>
        <v>1.3172869472872824</v>
      </c>
    </row>
    <row r="659" spans="5:8">
      <c r="E659" s="6">
        <f t="shared" si="30"/>
        <v>2.9512158580851153</v>
      </c>
      <c r="F659" s="6">
        <f t="shared" si="31"/>
        <v>0.44613873642096874</v>
      </c>
      <c r="G659" s="6">
        <v>657</v>
      </c>
      <c r="H659" s="17">
        <f t="shared" si="32"/>
        <v>1.3166517138316183</v>
      </c>
    </row>
    <row r="660" spans="5:8">
      <c r="E660" s="6">
        <f t="shared" si="30"/>
        <v>2.9534127825466929</v>
      </c>
      <c r="F660" s="6">
        <f t="shared" si="31"/>
        <v>0.44559099095707005</v>
      </c>
      <c r="G660" s="6">
        <v>658</v>
      </c>
      <c r="H660" s="17">
        <f t="shared" si="32"/>
        <v>1.3160141284802584</v>
      </c>
    </row>
    <row r="661" spans="5:8">
      <c r="E661" s="6">
        <f t="shared" si="30"/>
        <v>2.9556053929704604</v>
      </c>
      <c r="F661" s="6">
        <f t="shared" si="31"/>
        <v>0.44504391798598303</v>
      </c>
      <c r="G661" s="6">
        <v>659</v>
      </c>
      <c r="H661" s="17">
        <f t="shared" si="32"/>
        <v>1.3153742041080747</v>
      </c>
    </row>
    <row r="662" spans="5:8">
      <c r="E662" s="6">
        <f t="shared" si="30"/>
        <v>2.9577936978277695</v>
      </c>
      <c r="F662" s="6">
        <f t="shared" si="31"/>
        <v>0.4444975166820565</v>
      </c>
      <c r="G662" s="6">
        <v>660</v>
      </c>
      <c r="H662" s="17">
        <f t="shared" si="32"/>
        <v>1.3147319535422806</v>
      </c>
    </row>
    <row r="663" spans="5:8">
      <c r="E663" s="6">
        <f t="shared" si="30"/>
        <v>2.9599777055733392</v>
      </c>
      <c r="F663" s="6">
        <f t="shared" si="31"/>
        <v>0.4439517862206534</v>
      </c>
      <c r="G663" s="6">
        <v>661</v>
      </c>
      <c r="H663" s="17">
        <f t="shared" si="32"/>
        <v>1.3140873895625953</v>
      </c>
    </row>
    <row r="664" spans="5:8">
      <c r="E664" s="6">
        <f t="shared" si="30"/>
        <v>2.9621574246452846</v>
      </c>
      <c r="F664" s="6">
        <f t="shared" si="31"/>
        <v>0.44340672577814871</v>
      </c>
      <c r="G664" s="6">
        <v>662</v>
      </c>
      <c r="H664" s="17">
        <f t="shared" si="32"/>
        <v>1.313440524901399</v>
      </c>
    </row>
    <row r="665" spans="5:8">
      <c r="E665" s="6">
        <f t="shared" si="30"/>
        <v>2.9643328634651525</v>
      </c>
      <c r="F665" s="6">
        <f t="shared" si="31"/>
        <v>0.44286233453192891</v>
      </c>
      <c r="G665" s="6">
        <v>663</v>
      </c>
      <c r="H665" s="17">
        <f t="shared" si="32"/>
        <v>1.3127913722438951</v>
      </c>
    </row>
    <row r="666" spans="5:8">
      <c r="E666" s="6">
        <f t="shared" si="30"/>
        <v>2.96650403043795</v>
      </c>
      <c r="F666" s="6">
        <f t="shared" si="31"/>
        <v>0.44231861166039027</v>
      </c>
      <c r="G666" s="6">
        <v>664</v>
      </c>
      <c r="H666" s="17">
        <f t="shared" si="32"/>
        <v>1.3121399442282662</v>
      </c>
    </row>
    <row r="667" spans="5:8">
      <c r="E667" s="6">
        <f t="shared" si="30"/>
        <v>2.9686709339521831</v>
      </c>
      <c r="F667" s="6">
        <f t="shared" si="31"/>
        <v>0.44177555634293775</v>
      </c>
      <c r="G667" s="6">
        <v>665</v>
      </c>
      <c r="H667" s="17">
        <f t="shared" si="32"/>
        <v>1.3114862534458342</v>
      </c>
    </row>
    <row r="668" spans="5:8">
      <c r="E668" s="6">
        <f t="shared" si="30"/>
        <v>2.9708335823798815</v>
      </c>
      <c r="F668" s="6">
        <f t="shared" si="31"/>
        <v>0.441233167759984</v>
      </c>
      <c r="G668" s="6">
        <v>666</v>
      </c>
      <c r="H668" s="17">
        <f t="shared" si="32"/>
        <v>1.3108303124412164</v>
      </c>
    </row>
    <row r="669" spans="5:8">
      <c r="E669" s="6">
        <f t="shared" si="30"/>
        <v>2.9729919840766388</v>
      </c>
      <c r="F669" s="6">
        <f t="shared" si="31"/>
        <v>0.44069144509294766</v>
      </c>
      <c r="G669" s="6">
        <v>667</v>
      </c>
      <c r="H669" s="17">
        <f t="shared" si="32"/>
        <v>1.3101721337124836</v>
      </c>
    </row>
    <row r="670" spans="5:8">
      <c r="E670" s="6">
        <f t="shared" si="30"/>
        <v>2.9751461473816385</v>
      </c>
      <c r="F670" s="6">
        <f t="shared" si="31"/>
        <v>0.44015038752425267</v>
      </c>
      <c r="G670" s="6">
        <v>668</v>
      </c>
      <c r="H670" s="17">
        <f t="shared" si="32"/>
        <v>1.3095117297113155</v>
      </c>
    </row>
    <row r="671" spans="5:8">
      <c r="E671" s="6">
        <f t="shared" si="30"/>
        <v>2.9772960806176894</v>
      </c>
      <c r="F671" s="6">
        <f t="shared" si="31"/>
        <v>0.43960999423732638</v>
      </c>
      <c r="G671" s="6">
        <v>669</v>
      </c>
      <c r="H671" s="17">
        <f t="shared" si="32"/>
        <v>1.3088491128431567</v>
      </c>
    </row>
    <row r="672" spans="5:8">
      <c r="E672" s="6">
        <f t="shared" si="30"/>
        <v>2.9794417920912575</v>
      </c>
      <c r="F672" s="6">
        <f t="shared" si="31"/>
        <v>0.43907026441659902</v>
      </c>
      <c r="G672" s="6">
        <v>670</v>
      </c>
      <c r="H672" s="17">
        <f t="shared" si="32"/>
        <v>1.3081842954673741</v>
      </c>
    </row>
    <row r="673" spans="5:8">
      <c r="E673" s="6">
        <f t="shared" si="30"/>
        <v>2.9815832900924968</v>
      </c>
      <c r="F673" s="6">
        <f t="shared" si="31"/>
        <v>0.438531197247502</v>
      </c>
      <c r="G673" s="6">
        <v>671</v>
      </c>
      <c r="H673" s="17">
        <f t="shared" si="32"/>
        <v>1.3075172898974088</v>
      </c>
    </row>
    <row r="674" spans="5:8">
      <c r="E674" s="6">
        <f t="shared" si="30"/>
        <v>2.9837205828952826</v>
      </c>
      <c r="F674" s="6">
        <f t="shared" si="31"/>
        <v>0.43799279191646673</v>
      </c>
      <c r="G674" s="6">
        <v>672</v>
      </c>
      <c r="H674" s="17">
        <f t="shared" si="32"/>
        <v>1.3068481084009322</v>
      </c>
    </row>
    <row r="675" spans="5:8">
      <c r="E675" s="6">
        <f t="shared" si="30"/>
        <v>2.9858536787572425</v>
      </c>
      <c r="F675" s="6">
        <f t="shared" si="31"/>
        <v>0.43745504761092363</v>
      </c>
      <c r="G675" s="6">
        <v>673</v>
      </c>
      <c r="H675" s="17">
        <f t="shared" si="32"/>
        <v>1.306176763200001</v>
      </c>
    </row>
    <row r="676" spans="5:8">
      <c r="E676" s="6">
        <f t="shared" si="30"/>
        <v>2.9879825859197906</v>
      </c>
      <c r="F676" s="6">
        <f t="shared" si="31"/>
        <v>0.43691796351930068</v>
      </c>
      <c r="G676" s="6">
        <v>674</v>
      </c>
      <c r="H676" s="17">
        <f t="shared" si="32"/>
        <v>1.3055032664712087</v>
      </c>
    </row>
    <row r="677" spans="5:8">
      <c r="E677" s="6">
        <f t="shared" si="30"/>
        <v>2.9901073126081554</v>
      </c>
      <c r="F677" s="6">
        <f t="shared" si="31"/>
        <v>0.43638153883102232</v>
      </c>
      <c r="G677" s="6">
        <v>675</v>
      </c>
      <c r="H677" s="17">
        <f t="shared" si="32"/>
        <v>1.3048276303458395</v>
      </c>
    </row>
    <row r="678" spans="5:8">
      <c r="E678" s="6">
        <f t="shared" si="30"/>
        <v>2.9922278670314144</v>
      </c>
      <c r="F678" s="6">
        <f t="shared" si="31"/>
        <v>0.43584577273650799</v>
      </c>
      <c r="G678" s="6">
        <v>676</v>
      </c>
      <c r="H678" s="17">
        <f t="shared" si="32"/>
        <v>1.3041498669100198</v>
      </c>
    </row>
    <row r="679" spans="5:8">
      <c r="E679" s="6">
        <f t="shared" si="30"/>
        <v>2.9943442573825259</v>
      </c>
      <c r="F679" s="6">
        <f t="shared" si="31"/>
        <v>0.43531066442717126</v>
      </c>
      <c r="G679" s="6">
        <v>677</v>
      </c>
      <c r="H679" s="17">
        <f t="shared" si="32"/>
        <v>1.3034699882048719</v>
      </c>
    </row>
    <row r="680" spans="5:8">
      <c r="E680" s="6">
        <f t="shared" si="30"/>
        <v>2.9964564918383587</v>
      </c>
      <c r="F680" s="6">
        <f t="shared" si="31"/>
        <v>0.43477621309541847</v>
      </c>
      <c r="G680" s="6">
        <v>678</v>
      </c>
      <c r="H680" s="17">
        <f t="shared" si="32"/>
        <v>1.3027880062266644</v>
      </c>
    </row>
    <row r="681" spans="5:8">
      <c r="E681" s="6">
        <f t="shared" si="30"/>
        <v>2.9985645785597272</v>
      </c>
      <c r="F681" s="6">
        <f t="shared" si="31"/>
        <v>0.43424241793464735</v>
      </c>
      <c r="G681" s="6">
        <v>679</v>
      </c>
      <c r="H681" s="17">
        <f t="shared" si="32"/>
        <v>1.3021039329269628</v>
      </c>
    </row>
    <row r="682" spans="5:8">
      <c r="E682" s="6">
        <f t="shared" si="30"/>
        <v>3.0006685256914172</v>
      </c>
      <c r="F682" s="6">
        <f t="shared" si="31"/>
        <v>0.43370927813924598</v>
      </c>
      <c r="G682" s="6">
        <v>680</v>
      </c>
      <c r="H682" s="17">
        <f t="shared" si="32"/>
        <v>1.30141778021278</v>
      </c>
    </row>
    <row r="683" spans="5:8">
      <c r="E683" s="6">
        <f t="shared" si="30"/>
        <v>3.0027683413622244</v>
      </c>
      <c r="F683" s="6">
        <f t="shared" si="31"/>
        <v>0.43317679290459155</v>
      </c>
      <c r="G683" s="6">
        <v>681</v>
      </c>
      <c r="H683" s="17">
        <f t="shared" si="32"/>
        <v>1.3007295599467281</v>
      </c>
    </row>
    <row r="684" spans="5:8">
      <c r="E684" s="6">
        <f t="shared" si="30"/>
        <v>3.0048640336849797</v>
      </c>
      <c r="F684" s="6">
        <f t="shared" si="31"/>
        <v>0.43264496142704917</v>
      </c>
      <c r="G684" s="6">
        <v>682</v>
      </c>
      <c r="H684" s="17">
        <f t="shared" si="32"/>
        <v>1.3000392839471655</v>
      </c>
    </row>
    <row r="685" spans="5:8">
      <c r="E685" s="6">
        <f t="shared" si="30"/>
        <v>3.006955610756584</v>
      </c>
      <c r="F685" s="6">
        <f t="shared" si="31"/>
        <v>0.43211378290397051</v>
      </c>
      <c r="G685" s="6">
        <v>683</v>
      </c>
      <c r="H685" s="17">
        <f t="shared" si="32"/>
        <v>1.2993469639883466</v>
      </c>
    </row>
    <row r="686" spans="5:8">
      <c r="E686" s="6">
        <f t="shared" si="30"/>
        <v>3.0090430806580382</v>
      </c>
      <c r="F686" s="6">
        <f t="shared" si="31"/>
        <v>0.43158325653369267</v>
      </c>
      <c r="G686" s="6">
        <v>684</v>
      </c>
      <c r="H686" s="17">
        <f t="shared" si="32"/>
        <v>1.298652611800571</v>
      </c>
    </row>
    <row r="687" spans="5:8">
      <c r="E687" s="6">
        <f t="shared" si="30"/>
        <v>3.0111264514544751</v>
      </c>
      <c r="F687" s="6">
        <f t="shared" si="31"/>
        <v>0.43105338151553713</v>
      </c>
      <c r="G687" s="6">
        <v>685</v>
      </c>
      <c r="H687" s="17">
        <f t="shared" si="32"/>
        <v>1.2979562390703314</v>
      </c>
    </row>
    <row r="688" spans="5:8">
      <c r="E688" s="6">
        <f t="shared" si="30"/>
        <v>3.0132057311951899</v>
      </c>
      <c r="F688" s="6">
        <f t="shared" si="31"/>
        <v>0.43052415704980823</v>
      </c>
      <c r="G688" s="6">
        <v>686</v>
      </c>
      <c r="H688" s="17">
        <f t="shared" si="32"/>
        <v>1.2972578574404601</v>
      </c>
    </row>
    <row r="689" spans="5:8">
      <c r="E689" s="6">
        <f t="shared" si="30"/>
        <v>3.0152809279136727</v>
      </c>
      <c r="F689" s="6">
        <f t="shared" si="31"/>
        <v>0.42999558233779245</v>
      </c>
      <c r="G689" s="6">
        <v>687</v>
      </c>
      <c r="H689" s="17">
        <f t="shared" si="32"/>
        <v>1.2965574785102789</v>
      </c>
    </row>
    <row r="690" spans="5:8">
      <c r="E690" s="6">
        <f t="shared" si="30"/>
        <v>3.0173520496276369</v>
      </c>
      <c r="F690" s="6">
        <f t="shared" si="31"/>
        <v>0.42946765658175645</v>
      </c>
      <c r="G690" s="6">
        <v>688</v>
      </c>
      <c r="H690" s="17">
        <f t="shared" si="32"/>
        <v>1.295855113835741</v>
      </c>
    </row>
    <row r="691" spans="5:8">
      <c r="E691" s="6">
        <f t="shared" si="30"/>
        <v>3.0194191043390526</v>
      </c>
      <c r="F691" s="6">
        <f t="shared" si="31"/>
        <v>0.42894037898494647</v>
      </c>
      <c r="G691" s="6">
        <v>689</v>
      </c>
      <c r="H691" s="17">
        <f t="shared" si="32"/>
        <v>1.2951507749295808</v>
      </c>
    </row>
    <row r="692" spans="5:8">
      <c r="E692" s="6">
        <f t="shared" si="30"/>
        <v>3.0214821000341767</v>
      </c>
      <c r="F692" s="6">
        <f t="shared" si="31"/>
        <v>0.42841374875158722</v>
      </c>
      <c r="G692" s="6">
        <v>690</v>
      </c>
      <c r="H692" s="17">
        <f t="shared" si="32"/>
        <v>1.2944444732614599</v>
      </c>
    </row>
    <row r="693" spans="5:8">
      <c r="E693" s="6">
        <f t="shared" si="30"/>
        <v>3.0235410446835833</v>
      </c>
      <c r="F693" s="6">
        <f t="shared" si="31"/>
        <v>0.42788776508688009</v>
      </c>
      <c r="G693" s="6">
        <v>691</v>
      </c>
      <c r="H693" s="17">
        <f t="shared" si="32"/>
        <v>1.2937362202581091</v>
      </c>
    </row>
    <row r="694" spans="5:8">
      <c r="E694" s="6">
        <f t="shared" si="30"/>
        <v>3.0255959462421957</v>
      </c>
      <c r="F694" s="6">
        <f t="shared" si="31"/>
        <v>0.42736242719700246</v>
      </c>
      <c r="G694" s="6">
        <v>692</v>
      </c>
      <c r="H694" s="17">
        <f t="shared" si="32"/>
        <v>1.2930260273034762</v>
      </c>
    </row>
    <row r="695" spans="5:8">
      <c r="E695" s="6">
        <f t="shared" si="30"/>
        <v>3.0276468126493152</v>
      </c>
      <c r="F695" s="6">
        <f t="shared" si="31"/>
        <v>0.42683773428910621</v>
      </c>
      <c r="G695" s="6">
        <v>693</v>
      </c>
      <c r="H695" s="17">
        <f t="shared" si="32"/>
        <v>1.2923139057388677</v>
      </c>
    </row>
    <row r="696" spans="5:8">
      <c r="E696" s="6">
        <f t="shared" si="30"/>
        <v>3.0296936518286532</v>
      </c>
      <c r="F696" s="6">
        <f t="shared" si="31"/>
        <v>0.4263136855713166</v>
      </c>
      <c r="G696" s="6">
        <v>694</v>
      </c>
      <c r="H696" s="17">
        <f t="shared" si="32"/>
        <v>1.2915998668630944</v>
      </c>
    </row>
    <row r="697" spans="5:8">
      <c r="E697" s="6">
        <f t="shared" si="30"/>
        <v>3.0317364716883635</v>
      </c>
      <c r="F697" s="6">
        <f t="shared" si="31"/>
        <v>0.42579028025273147</v>
      </c>
      <c r="G697" s="6">
        <v>695</v>
      </c>
      <c r="H697" s="17">
        <f t="shared" si="32"/>
        <v>1.2908839219326156</v>
      </c>
    </row>
    <row r="698" spans="5:8">
      <c r="E698" s="6">
        <f t="shared" si="30"/>
        <v>3.0337752801210671</v>
      </c>
      <c r="F698" s="6">
        <f t="shared" si="31"/>
        <v>0.42526751754341918</v>
      </c>
      <c r="G698" s="6">
        <v>696</v>
      </c>
      <c r="H698" s="17">
        <f t="shared" si="32"/>
        <v>1.2901660821616774</v>
      </c>
    </row>
    <row r="699" spans="5:8">
      <c r="E699" s="6">
        <f t="shared" si="30"/>
        <v>3.0358100850038903</v>
      </c>
      <c r="F699" s="6">
        <f t="shared" si="31"/>
        <v>0.42474539665441829</v>
      </c>
      <c r="G699" s="6">
        <v>697</v>
      </c>
      <c r="H699" s="17">
        <f t="shared" si="32"/>
        <v>1.2894463587224607</v>
      </c>
    </row>
    <row r="700" spans="5:8">
      <c r="E700" s="6">
        <f t="shared" si="30"/>
        <v>3.0378408941984887</v>
      </c>
      <c r="F700" s="6">
        <f t="shared" si="31"/>
        <v>0.42422391679773575</v>
      </c>
      <c r="G700" s="6">
        <v>698</v>
      </c>
      <c r="H700" s="17">
        <f t="shared" si="32"/>
        <v>1.2887247627452187</v>
      </c>
    </row>
    <row r="701" spans="5:8">
      <c r="E701" s="6">
        <f t="shared" si="30"/>
        <v>3.0398677155510812</v>
      </c>
      <c r="F701" s="6">
        <f t="shared" si="31"/>
        <v>0.42370307718634631</v>
      </c>
      <c r="G701" s="6">
        <v>699</v>
      </c>
      <c r="H701" s="17">
        <f t="shared" si="32"/>
        <v>1.2880013053184221</v>
      </c>
    </row>
    <row r="702" spans="5:8">
      <c r="E702" s="6">
        <f t="shared" si="30"/>
        <v>3.0418905568924797</v>
      </c>
      <c r="F702" s="6">
        <f t="shared" si="31"/>
        <v>0.42318287703419066</v>
      </c>
      <c r="G702" s="6">
        <v>700</v>
      </c>
      <c r="H702" s="17">
        <f t="shared" si="32"/>
        <v>1.2872759974888959</v>
      </c>
    </row>
    <row r="703" spans="5:8">
      <c r="E703" s="6">
        <f t="shared" si="30"/>
        <v>3.0439094260381183</v>
      </c>
      <c r="F703" s="6">
        <f t="shared" si="31"/>
        <v>0.42266331555617465</v>
      </c>
      <c r="G703" s="6">
        <v>701</v>
      </c>
      <c r="H703" s="17">
        <f t="shared" si="32"/>
        <v>1.2865488502619638</v>
      </c>
    </row>
    <row r="704" spans="5:8">
      <c r="E704" s="6">
        <f t="shared" si="30"/>
        <v>3.0459243307880843</v>
      </c>
      <c r="F704" s="6">
        <f t="shared" si="31"/>
        <v>0.42214439196816811</v>
      </c>
      <c r="G704" s="6">
        <v>702</v>
      </c>
      <c r="H704" s="17">
        <f t="shared" si="32"/>
        <v>1.2858198746015852</v>
      </c>
    </row>
    <row r="705" spans="5:8">
      <c r="E705" s="6">
        <f t="shared" si="30"/>
        <v>3.0479352789271483</v>
      </c>
      <c r="F705" s="6">
        <f t="shared" si="31"/>
        <v>0.42162610548700352</v>
      </c>
      <c r="G705" s="6">
        <v>703</v>
      </c>
      <c r="H705" s="17">
        <f t="shared" si="32"/>
        <v>1.2850890814304974</v>
      </c>
    </row>
    <row r="706" spans="5:8">
      <c r="E706" s="6">
        <f t="shared" si="30"/>
        <v>3.049942278224794</v>
      </c>
      <c r="F706" s="6">
        <f t="shared" si="31"/>
        <v>0.42110845533047497</v>
      </c>
      <c r="G706" s="6">
        <v>704</v>
      </c>
      <c r="H706" s="17">
        <f t="shared" si="32"/>
        <v>1.2843564816303528</v>
      </c>
    </row>
    <row r="707" spans="5:8">
      <c r="E707" s="6">
        <f t="shared" ref="E707:E770" si="33">4.07*(1-(EXP((-0.008*G707)/4.07)))</f>
        <v>3.0519453364352485</v>
      </c>
      <c r="F707" s="6">
        <f t="shared" ref="F707:F770" si="34">EXP((-0.005*G707)/4.07)</f>
        <v>0.42059144071733684</v>
      </c>
      <c r="G707" s="6">
        <v>705</v>
      </c>
      <c r="H707" s="17">
        <f t="shared" ref="H707:H770" si="35">E707*F707</f>
        <v>1.2836220860418583</v>
      </c>
    </row>
    <row r="708" spans="5:8">
      <c r="E708" s="6">
        <f t="shared" si="33"/>
        <v>3.0539444612975122</v>
      </c>
      <c r="F708" s="6">
        <f t="shared" si="34"/>
        <v>0.42007506086730251</v>
      </c>
      <c r="G708" s="6">
        <v>706</v>
      </c>
      <c r="H708" s="17">
        <f t="shared" si="35"/>
        <v>1.2828859054649138</v>
      </c>
    </row>
    <row r="709" spans="5:8">
      <c r="E709" s="6">
        <f t="shared" si="33"/>
        <v>3.0559396605353886</v>
      </c>
      <c r="F709" s="6">
        <f t="shared" si="34"/>
        <v>0.41955931500104376</v>
      </c>
      <c r="G709" s="6">
        <v>707</v>
      </c>
      <c r="H709" s="17">
        <f t="shared" si="35"/>
        <v>1.2821479506587499</v>
      </c>
    </row>
    <row r="710" spans="5:8">
      <c r="E710" s="6">
        <f t="shared" si="33"/>
        <v>3.057930941857514</v>
      </c>
      <c r="F710" s="6">
        <f t="shared" si="34"/>
        <v>0.41904420234018885</v>
      </c>
      <c r="G710" s="6">
        <v>708</v>
      </c>
      <c r="H710" s="17">
        <f t="shared" si="35"/>
        <v>1.2814082323420644</v>
      </c>
    </row>
    <row r="711" spans="5:8">
      <c r="E711" s="6">
        <f t="shared" si="33"/>
        <v>3.0599183129573877</v>
      </c>
      <c r="F711" s="6">
        <f t="shared" si="34"/>
        <v>0.41852972210732181</v>
      </c>
      <c r="G711" s="6">
        <v>709</v>
      </c>
      <c r="H711" s="17">
        <f t="shared" si="35"/>
        <v>1.2806667611931604</v>
      </c>
    </row>
    <row r="712" spans="5:8">
      <c r="E712" s="6">
        <f t="shared" si="33"/>
        <v>3.0619017815134022</v>
      </c>
      <c r="F712" s="6">
        <f t="shared" si="34"/>
        <v>0.41801587352598102</v>
      </c>
      <c r="G712" s="6">
        <v>710</v>
      </c>
      <c r="H712" s="17">
        <f t="shared" si="35"/>
        <v>1.2799235478500823</v>
      </c>
    </row>
    <row r="713" spans="5:8">
      <c r="E713" s="6">
        <f t="shared" si="33"/>
        <v>3.0638813551888702</v>
      </c>
      <c r="F713" s="6">
        <f t="shared" si="34"/>
        <v>0.41750265582065843</v>
      </c>
      <c r="G713" s="6">
        <v>711</v>
      </c>
      <c r="H713" s="17">
        <f t="shared" si="35"/>
        <v>1.2791786029107515</v>
      </c>
    </row>
    <row r="714" spans="5:8">
      <c r="E714" s="6">
        <f t="shared" si="33"/>
        <v>3.0658570416320576</v>
      </c>
      <c r="F714" s="6">
        <f t="shared" si="34"/>
        <v>0.4169900682167979</v>
      </c>
      <c r="G714" s="6">
        <v>712</v>
      </c>
      <c r="H714" s="17">
        <f t="shared" si="35"/>
        <v>1.2784319369331019</v>
      </c>
    </row>
    <row r="715" spans="5:8">
      <c r="E715" s="6">
        <f t="shared" si="33"/>
        <v>3.0678288484762124</v>
      </c>
      <c r="F715" s="6">
        <f t="shared" si="34"/>
        <v>0.41647810994079415</v>
      </c>
      <c r="G715" s="6">
        <v>713</v>
      </c>
      <c r="H715" s="17">
        <f t="shared" si="35"/>
        <v>1.2776835604352159</v>
      </c>
    </row>
    <row r="716" spans="5:8">
      <c r="E716" s="6">
        <f t="shared" si="33"/>
        <v>3.0697967833395912</v>
      </c>
      <c r="F716" s="6">
        <f t="shared" si="34"/>
        <v>0.41596678021999195</v>
      </c>
      <c r="G716" s="6">
        <v>714</v>
      </c>
      <c r="H716" s="17">
        <f t="shared" si="35"/>
        <v>1.276933483895458</v>
      </c>
    </row>
    <row r="717" spans="5:8">
      <c r="E717" s="6">
        <f t="shared" si="33"/>
        <v>3.0717608538254928</v>
      </c>
      <c r="F717" s="6">
        <f t="shared" si="34"/>
        <v>0.4154560782826846</v>
      </c>
      <c r="G717" s="6">
        <v>715</v>
      </c>
      <c r="H717" s="17">
        <f t="shared" si="35"/>
        <v>1.27618171775261</v>
      </c>
    </row>
    <row r="718" spans="5:8">
      <c r="E718" s="6">
        <f t="shared" si="33"/>
        <v>3.0737210675222846</v>
      </c>
      <c r="F718" s="6">
        <f t="shared" si="34"/>
        <v>0.41494600335811288</v>
      </c>
      <c r="G718" s="6">
        <v>716</v>
      </c>
      <c r="H718" s="17">
        <f t="shared" si="35"/>
        <v>1.2754282724060042</v>
      </c>
    </row>
    <row r="719" spans="5:8">
      <c r="E719" s="6">
        <f t="shared" si="33"/>
        <v>3.0756774320034332</v>
      </c>
      <c r="F719" s="6">
        <f t="shared" si="34"/>
        <v>0.41443655467646373</v>
      </c>
      <c r="G719" s="6">
        <v>717</v>
      </c>
      <c r="H719" s="17">
        <f t="shared" si="35"/>
        <v>1.2746731582156565</v>
      </c>
    </row>
    <row r="720" spans="5:8">
      <c r="E720" s="6">
        <f t="shared" si="33"/>
        <v>3.0776299548275334</v>
      </c>
      <c r="F720" s="6">
        <f t="shared" si="34"/>
        <v>0.4139277314688693</v>
      </c>
      <c r="G720" s="6">
        <v>718</v>
      </c>
      <c r="H720" s="17">
        <f t="shared" si="35"/>
        <v>1.2739163855023996</v>
      </c>
    </row>
    <row r="721" spans="5:8">
      <c r="E721" s="6">
        <f t="shared" si="33"/>
        <v>3.0795786435383374</v>
      </c>
      <c r="F721" s="6">
        <f t="shared" si="34"/>
        <v>0.4134195329674058</v>
      </c>
      <c r="G721" s="6">
        <v>719</v>
      </c>
      <c r="H721" s="17">
        <f t="shared" si="35"/>
        <v>1.2731579645480164</v>
      </c>
    </row>
    <row r="722" spans="5:8">
      <c r="E722" s="6">
        <f t="shared" si="33"/>
        <v>3.0815235056647845</v>
      </c>
      <c r="F722" s="6">
        <f t="shared" si="34"/>
        <v>0.41291195840509221</v>
      </c>
      <c r="G722" s="6">
        <v>720</v>
      </c>
      <c r="H722" s="17">
        <f t="shared" si="35"/>
        <v>1.2723979055953714</v>
      </c>
    </row>
    <row r="723" spans="5:8">
      <c r="E723" s="6">
        <f t="shared" si="33"/>
        <v>3.0834645487210279</v>
      </c>
      <c r="F723" s="6">
        <f t="shared" si="34"/>
        <v>0.41240500701588922</v>
      </c>
      <c r="G723" s="6">
        <v>721</v>
      </c>
      <c r="H723" s="17">
        <f t="shared" si="35"/>
        <v>1.2716362188485413</v>
      </c>
    </row>
    <row r="724" spans="5:8">
      <c r="E724" s="6">
        <f t="shared" si="33"/>
        <v>3.0854017802064675</v>
      </c>
      <c r="F724" s="6">
        <f t="shared" si="34"/>
        <v>0.41189867803469776</v>
      </c>
      <c r="G724" s="6">
        <v>722</v>
      </c>
      <c r="H724" s="17">
        <f t="shared" si="35"/>
        <v>1.2708729144729471</v>
      </c>
    </row>
    <row r="725" spans="5:8">
      <c r="E725" s="6">
        <f t="shared" si="33"/>
        <v>3.0873352076057756</v>
      </c>
      <c r="F725" s="6">
        <f t="shared" si="34"/>
        <v>0.41139297069735847</v>
      </c>
      <c r="G725" s="6">
        <v>723</v>
      </c>
      <c r="H725" s="17">
        <f t="shared" si="35"/>
        <v>1.2701080025954861</v>
      </c>
    </row>
    <row r="726" spans="5:8">
      <c r="E726" s="6">
        <f t="shared" si="33"/>
        <v>3.0892648383889285</v>
      </c>
      <c r="F726" s="6">
        <f t="shared" si="34"/>
        <v>0.41088788424064998</v>
      </c>
      <c r="G726" s="6">
        <v>724</v>
      </c>
      <c r="H726" s="17">
        <f t="shared" si="35"/>
        <v>1.2693414933046603</v>
      </c>
    </row>
    <row r="727" spans="5:8">
      <c r="E727" s="6">
        <f t="shared" si="33"/>
        <v>3.0911906800112319</v>
      </c>
      <c r="F727" s="6">
        <f t="shared" si="34"/>
        <v>0.41038341790228794</v>
      </c>
      <c r="G727" s="6">
        <v>725</v>
      </c>
      <c r="H727" s="17">
        <f t="shared" si="35"/>
        <v>1.2685733966507069</v>
      </c>
    </row>
    <row r="728" spans="5:8">
      <c r="E728" s="6">
        <f t="shared" si="33"/>
        <v>3.0931127399133529</v>
      </c>
      <c r="F728" s="6">
        <f t="shared" si="34"/>
        <v>0.40987957092092409</v>
      </c>
      <c r="G728" s="6">
        <v>726</v>
      </c>
      <c r="H728" s="17">
        <f t="shared" si="35"/>
        <v>1.267803722645729</v>
      </c>
    </row>
    <row r="729" spans="5:8">
      <c r="E729" s="6">
        <f t="shared" si="33"/>
        <v>3.0950310255213469</v>
      </c>
      <c r="F729" s="6">
        <f t="shared" si="34"/>
        <v>0.40937634253614458</v>
      </c>
      <c r="G729" s="6">
        <v>727</v>
      </c>
      <c r="H729" s="17">
        <f t="shared" si="35"/>
        <v>1.2670324812638218</v>
      </c>
    </row>
    <row r="730" spans="5:8">
      <c r="E730" s="6">
        <f t="shared" si="33"/>
        <v>3.0969455442466884</v>
      </c>
      <c r="F730" s="6">
        <f t="shared" si="34"/>
        <v>0.40887373198846949</v>
      </c>
      <c r="G730" s="6">
        <v>728</v>
      </c>
      <c r="H730" s="17">
        <f t="shared" si="35"/>
        <v>1.2662596824412053</v>
      </c>
    </row>
    <row r="731" spans="5:8">
      <c r="E731" s="6">
        <f t="shared" si="33"/>
        <v>3.0988563034862966</v>
      </c>
      <c r="F731" s="6">
        <f t="shared" si="34"/>
        <v>0.40837173851935121</v>
      </c>
      <c r="G731" s="6">
        <v>729</v>
      </c>
      <c r="H731" s="17">
        <f t="shared" si="35"/>
        <v>1.2654853360763492</v>
      </c>
    </row>
    <row r="732" spans="5:8">
      <c r="E732" s="6">
        <f t="shared" si="33"/>
        <v>3.1007633106225674</v>
      </c>
      <c r="F732" s="6">
        <f t="shared" si="34"/>
        <v>0.40787036137117344</v>
      </c>
      <c r="G732" s="6">
        <v>730</v>
      </c>
      <c r="H732" s="17">
        <f t="shared" si="35"/>
        <v>1.2647094520301028</v>
      </c>
    </row>
    <row r="733" spans="5:8">
      <c r="E733" s="6">
        <f t="shared" si="33"/>
        <v>3.1026665730233973</v>
      </c>
      <c r="F733" s="6">
        <f t="shared" si="34"/>
        <v>0.40736959978724996</v>
      </c>
      <c r="G733" s="6">
        <v>731</v>
      </c>
      <c r="H733" s="17">
        <f t="shared" si="35"/>
        <v>1.2639320401258196</v>
      </c>
    </row>
    <row r="734" spans="5:8">
      <c r="E734" s="6">
        <f t="shared" si="33"/>
        <v>3.1045660980422172</v>
      </c>
      <c r="F734" s="6">
        <f t="shared" si="34"/>
        <v>0.4068694530118237</v>
      </c>
      <c r="G734" s="6">
        <v>732</v>
      </c>
      <c r="H734" s="17">
        <f t="shared" si="35"/>
        <v>1.2631531101494888</v>
      </c>
    </row>
    <row r="735" spans="5:8">
      <c r="E735" s="6">
        <f t="shared" si="33"/>
        <v>3.1064618930180181</v>
      </c>
      <c r="F735" s="6">
        <f t="shared" si="34"/>
        <v>0.40636992029006547</v>
      </c>
      <c r="G735" s="6">
        <v>733</v>
      </c>
      <c r="H735" s="17">
        <f t="shared" si="35"/>
        <v>1.2623726718498578</v>
      </c>
    </row>
    <row r="736" spans="5:8">
      <c r="E736" s="6">
        <f t="shared" si="33"/>
        <v>3.1083539652753771</v>
      </c>
      <c r="F736" s="6">
        <f t="shared" si="34"/>
        <v>0.40587100086807265</v>
      </c>
      <c r="G736" s="6">
        <v>734</v>
      </c>
      <c r="H736" s="17">
        <f t="shared" si="35"/>
        <v>1.2615907349385596</v>
      </c>
    </row>
    <row r="737" spans="5:8">
      <c r="E737" s="6">
        <f t="shared" si="33"/>
        <v>3.1102423221244915</v>
      </c>
      <c r="F737" s="6">
        <f t="shared" si="34"/>
        <v>0.4053726939928684</v>
      </c>
      <c r="G737" s="6">
        <v>735</v>
      </c>
      <c r="H737" s="17">
        <f t="shared" si="35"/>
        <v>1.2608073090902399</v>
      </c>
    </row>
    <row r="738" spans="5:8">
      <c r="E738" s="6">
        <f t="shared" si="33"/>
        <v>3.112126970861202</v>
      </c>
      <c r="F738" s="6">
        <f t="shared" si="34"/>
        <v>0.40487499891240031</v>
      </c>
      <c r="G738" s="6">
        <v>736</v>
      </c>
      <c r="H738" s="17">
        <f t="shared" si="35"/>
        <v>1.2600224039426808</v>
      </c>
    </row>
    <row r="739" spans="5:8">
      <c r="E739" s="6">
        <f t="shared" si="33"/>
        <v>3.1140079187670224</v>
      </c>
      <c r="F739" s="6">
        <f t="shared" si="34"/>
        <v>0.4043779148755392</v>
      </c>
      <c r="G739" s="6">
        <v>737</v>
      </c>
      <c r="H739" s="17">
        <f t="shared" si="35"/>
        <v>1.259236029096926</v>
      </c>
    </row>
    <row r="740" spans="5:8">
      <c r="E740" s="6">
        <f t="shared" si="33"/>
        <v>3.1158851731091697</v>
      </c>
      <c r="F740" s="6">
        <f t="shared" si="34"/>
        <v>0.40388144113207819</v>
      </c>
      <c r="G740" s="6">
        <v>738</v>
      </c>
      <c r="H740" s="17">
        <f t="shared" si="35"/>
        <v>1.2584481941174064</v>
      </c>
    </row>
    <row r="741" spans="5:8">
      <c r="E741" s="6">
        <f t="shared" si="33"/>
        <v>3.1177587411405887</v>
      </c>
      <c r="F741" s="6">
        <f t="shared" si="34"/>
        <v>0.40338557693273142</v>
      </c>
      <c r="G741" s="6">
        <v>739</v>
      </c>
      <c r="H741" s="17">
        <f t="shared" si="35"/>
        <v>1.2576589085320629</v>
      </c>
    </row>
    <row r="742" spans="5:8">
      <c r="E742" s="6">
        <f t="shared" si="33"/>
        <v>3.1196286300999829</v>
      </c>
      <c r="F742" s="6">
        <f t="shared" si="34"/>
        <v>0.40289032152913301</v>
      </c>
      <c r="G742" s="6">
        <v>740</v>
      </c>
      <c r="H742" s="17">
        <f t="shared" si="35"/>
        <v>1.256868181832471</v>
      </c>
    </row>
    <row r="743" spans="5:8">
      <c r="E743" s="6">
        <f t="shared" si="33"/>
        <v>3.12149484721184</v>
      </c>
      <c r="F743" s="6">
        <f t="shared" si="34"/>
        <v>0.40239567417383582</v>
      </c>
      <c r="G743" s="6">
        <v>741</v>
      </c>
      <c r="H743" s="17">
        <f t="shared" si="35"/>
        <v>1.256076023473963</v>
      </c>
    </row>
    <row r="744" spans="5:8">
      <c r="E744" s="6">
        <f t="shared" si="33"/>
        <v>3.123357399686463</v>
      </c>
      <c r="F744" s="6">
        <f t="shared" si="34"/>
        <v>0.40190163412031044</v>
      </c>
      <c r="G744" s="6">
        <v>742</v>
      </c>
      <c r="H744" s="17">
        <f t="shared" si="35"/>
        <v>1.255282442875753</v>
      </c>
    </row>
    <row r="745" spans="5:8">
      <c r="E745" s="6">
        <f t="shared" si="33"/>
        <v>3.1252162947199955</v>
      </c>
      <c r="F745" s="6">
        <f t="shared" si="34"/>
        <v>0.40140820062294397</v>
      </c>
      <c r="G745" s="6">
        <v>743</v>
      </c>
      <c r="H745" s="17">
        <f t="shared" si="35"/>
        <v>1.2544874494210576</v>
      </c>
    </row>
    <row r="746" spans="5:8">
      <c r="E746" s="6">
        <f t="shared" si="33"/>
        <v>3.127071539494449</v>
      </c>
      <c r="F746" s="6">
        <f t="shared" si="34"/>
        <v>0.40091537293703888</v>
      </c>
      <c r="G746" s="6">
        <v>744</v>
      </c>
      <c r="H746" s="17">
        <f t="shared" si="35"/>
        <v>1.2536910524572173</v>
      </c>
    </row>
    <row r="747" spans="5:8">
      <c r="E747" s="6">
        <f t="shared" si="33"/>
        <v>3.1289231411777343</v>
      </c>
      <c r="F747" s="6">
        <f t="shared" si="34"/>
        <v>0.40042315031881215</v>
      </c>
      <c r="G747" s="6">
        <v>745</v>
      </c>
      <c r="H747" s="17">
        <f t="shared" si="35"/>
        <v>1.2528932612958217</v>
      </c>
    </row>
    <row r="748" spans="5:8">
      <c r="E748" s="6">
        <f t="shared" si="33"/>
        <v>3.1307711069236843</v>
      </c>
      <c r="F748" s="6">
        <f t="shared" si="34"/>
        <v>0.39993153202539367</v>
      </c>
      <c r="G748" s="6">
        <v>746</v>
      </c>
      <c r="H748" s="17">
        <f t="shared" si="35"/>
        <v>1.2520940852128266</v>
      </c>
    </row>
    <row r="749" spans="5:8">
      <c r="E749" s="6">
        <f t="shared" si="33"/>
        <v>3.1326154438720861</v>
      </c>
      <c r="F749" s="6">
        <f t="shared" si="34"/>
        <v>0.3994405173148256</v>
      </c>
      <c r="G749" s="6">
        <v>747</v>
      </c>
      <c r="H749" s="17">
        <f t="shared" si="35"/>
        <v>1.2512935334486781</v>
      </c>
    </row>
    <row r="750" spans="5:8">
      <c r="E750" s="6">
        <f t="shared" si="33"/>
        <v>3.1344561591487059</v>
      </c>
      <c r="F750" s="6">
        <f t="shared" si="34"/>
        <v>0.39895010544606085</v>
      </c>
      <c r="G750" s="6">
        <v>748</v>
      </c>
      <c r="H750" s="17">
        <f t="shared" si="35"/>
        <v>1.2504916152084311</v>
      </c>
    </row>
    <row r="751" spans="5:8">
      <c r="E751" s="6">
        <f t="shared" si="33"/>
        <v>3.1362932598653166</v>
      </c>
      <c r="F751" s="6">
        <f t="shared" si="34"/>
        <v>0.39846029567896235</v>
      </c>
      <c r="G751" s="6">
        <v>749</v>
      </c>
      <c r="H751" s="17">
        <f t="shared" si="35"/>
        <v>1.2496883396618708</v>
      </c>
    </row>
    <row r="752" spans="5:8">
      <c r="E752" s="6">
        <f t="shared" si="33"/>
        <v>3.1381267531197259</v>
      </c>
      <c r="F752" s="6">
        <f t="shared" si="34"/>
        <v>0.39797108727430158</v>
      </c>
      <c r="G752" s="6">
        <v>750</v>
      </c>
      <c r="H752" s="17">
        <f t="shared" si="35"/>
        <v>1.248883715943631</v>
      </c>
    </row>
    <row r="753" spans="5:8">
      <c r="E753" s="6">
        <f t="shared" si="33"/>
        <v>3.1399566459958059</v>
      </c>
      <c r="F753" s="6">
        <f t="shared" si="34"/>
        <v>0.39748247949375765</v>
      </c>
      <c r="G753" s="6">
        <v>751</v>
      </c>
      <c r="H753" s="17">
        <f t="shared" si="35"/>
        <v>1.248077753153316</v>
      </c>
    </row>
    <row r="754" spans="5:8">
      <c r="E754" s="6">
        <f t="shared" si="33"/>
        <v>3.1417829455635151</v>
      </c>
      <c r="F754" s="6">
        <f t="shared" si="34"/>
        <v>0.39699447159991613</v>
      </c>
      <c r="G754" s="6">
        <v>752</v>
      </c>
      <c r="H754" s="17">
        <f t="shared" si="35"/>
        <v>1.2472704603556157</v>
      </c>
    </row>
    <row r="755" spans="5:8">
      <c r="E755" s="6">
        <f t="shared" si="33"/>
        <v>3.1436056588789314</v>
      </c>
      <c r="F755" s="6">
        <f t="shared" si="34"/>
        <v>0.39650706285626797</v>
      </c>
      <c r="G755" s="6">
        <v>753</v>
      </c>
      <c r="H755" s="17">
        <f t="shared" si="35"/>
        <v>1.246461846580428</v>
      </c>
    </row>
    <row r="756" spans="5:8">
      <c r="E756" s="6">
        <f t="shared" si="33"/>
        <v>3.1454247929842758</v>
      </c>
      <c r="F756" s="6">
        <f t="shared" si="34"/>
        <v>0.39602025252720846</v>
      </c>
      <c r="G756" s="6">
        <v>754</v>
      </c>
      <c r="H756" s="17">
        <f t="shared" si="35"/>
        <v>1.2456519208229753</v>
      </c>
    </row>
    <row r="757" spans="5:8">
      <c r="E757" s="6">
        <f t="shared" si="33"/>
        <v>3.1472403549079404</v>
      </c>
      <c r="F757" s="6">
        <f t="shared" si="34"/>
        <v>0.39553403987803581</v>
      </c>
      <c r="G757" s="6">
        <v>755</v>
      </c>
      <c r="H757" s="17">
        <f t="shared" si="35"/>
        <v>1.2448406920439208</v>
      </c>
    </row>
    <row r="758" spans="5:8">
      <c r="E758" s="6">
        <f t="shared" si="33"/>
        <v>3.1490523516645177</v>
      </c>
      <c r="F758" s="6">
        <f t="shared" si="34"/>
        <v>0.39504842417495034</v>
      </c>
      <c r="G758" s="6">
        <v>756</v>
      </c>
      <c r="H758" s="17">
        <f t="shared" si="35"/>
        <v>1.2440281691694892</v>
      </c>
    </row>
    <row r="759" spans="5:8">
      <c r="E759" s="6">
        <f t="shared" si="33"/>
        <v>3.1508607902548231</v>
      </c>
      <c r="F759" s="6">
        <f t="shared" si="34"/>
        <v>0.39456340468505346</v>
      </c>
      <c r="G759" s="6">
        <v>757</v>
      </c>
      <c r="H759" s="17">
        <f t="shared" si="35"/>
        <v>1.2432143610915811</v>
      </c>
    </row>
    <row r="760" spans="5:8">
      <c r="E760" s="6">
        <f t="shared" si="33"/>
        <v>3.1526656776659259</v>
      </c>
      <c r="F760" s="6">
        <f t="shared" si="34"/>
        <v>0.39407898067634611</v>
      </c>
      <c r="G760" s="6">
        <v>758</v>
      </c>
      <c r="H760" s="17">
        <f t="shared" si="35"/>
        <v>1.24239927666789</v>
      </c>
    </row>
    <row r="761" spans="5:8">
      <c r="E761" s="6">
        <f t="shared" si="33"/>
        <v>3.1544670208711767</v>
      </c>
      <c r="F761" s="6">
        <f t="shared" si="34"/>
        <v>0.39359515141772827</v>
      </c>
      <c r="G761" s="6">
        <v>759</v>
      </c>
      <c r="H761" s="17">
        <f t="shared" si="35"/>
        <v>1.2415829247220209</v>
      </c>
    </row>
    <row r="762" spans="5:8">
      <c r="E762" s="6">
        <f t="shared" si="33"/>
        <v>3.1562648268302302</v>
      </c>
      <c r="F762" s="6">
        <f t="shared" si="34"/>
        <v>0.39311191617899716</v>
      </c>
      <c r="G762" s="6">
        <v>760</v>
      </c>
      <c r="H762" s="17">
        <f t="shared" si="35"/>
        <v>1.2407653140436024</v>
      </c>
    </row>
    <row r="763" spans="5:8">
      <c r="E763" s="6">
        <f t="shared" si="33"/>
        <v>3.1580591024890756</v>
      </c>
      <c r="F763" s="6">
        <f t="shared" si="34"/>
        <v>0.39262927423084676</v>
      </c>
      <c r="G763" s="6">
        <v>761</v>
      </c>
      <c r="H763" s="17">
        <f t="shared" si="35"/>
        <v>1.239946453388405</v>
      </c>
    </row>
    <row r="764" spans="5:8">
      <c r="E764" s="6">
        <f t="shared" si="33"/>
        <v>3.1598498547800631</v>
      </c>
      <c r="F764" s="6">
        <f t="shared" si="34"/>
        <v>0.39214722484486647</v>
      </c>
      <c r="G764" s="6">
        <v>762</v>
      </c>
      <c r="H764" s="17">
        <f t="shared" si="35"/>
        <v>1.2391263514784561</v>
      </c>
    </row>
    <row r="765" spans="5:8">
      <c r="E765" s="6">
        <f t="shared" si="33"/>
        <v>3.1616370906219293</v>
      </c>
      <c r="F765" s="6">
        <f t="shared" si="34"/>
        <v>0.39166576729353975</v>
      </c>
      <c r="G765" s="6">
        <v>763</v>
      </c>
      <c r="H765" s="17">
        <f t="shared" si="35"/>
        <v>1.2383050170021526</v>
      </c>
    </row>
    <row r="766" spans="5:8">
      <c r="E766" s="6">
        <f t="shared" si="33"/>
        <v>3.1634208169198255</v>
      </c>
      <c r="F766" s="6">
        <f t="shared" si="34"/>
        <v>0.39118490085024349</v>
      </c>
      <c r="G766" s="6">
        <v>764</v>
      </c>
      <c r="H766" s="17">
        <f t="shared" si="35"/>
        <v>1.2374824586143782</v>
      </c>
    </row>
    <row r="767" spans="5:8">
      <c r="E767" s="6">
        <f t="shared" si="33"/>
        <v>3.1652010405653419</v>
      </c>
      <c r="F767" s="6">
        <f t="shared" si="34"/>
        <v>0.39070462478924661</v>
      </c>
      <c r="G767" s="6">
        <v>765</v>
      </c>
      <c r="H767" s="17">
        <f t="shared" si="35"/>
        <v>1.2366586849366148</v>
      </c>
    </row>
    <row r="768" spans="5:8">
      <c r="E768" s="6">
        <f t="shared" si="33"/>
        <v>3.1669777684365372</v>
      </c>
      <c r="F768" s="6">
        <f t="shared" si="34"/>
        <v>0.39022493838570915</v>
      </c>
      <c r="G768" s="6">
        <v>766</v>
      </c>
      <c r="H768" s="17">
        <f t="shared" si="35"/>
        <v>1.2358337045570584</v>
      </c>
    </row>
    <row r="769" spans="5:8">
      <c r="E769" s="6">
        <f t="shared" si="33"/>
        <v>3.1687510073979643</v>
      </c>
      <c r="F769" s="6">
        <f t="shared" si="34"/>
        <v>0.38974584091568082</v>
      </c>
      <c r="G769" s="6">
        <v>767</v>
      </c>
      <c r="H769" s="17">
        <f t="shared" si="35"/>
        <v>1.2350075260307303</v>
      </c>
    </row>
    <row r="770" spans="5:8">
      <c r="E770" s="6">
        <f t="shared" si="33"/>
        <v>3.1705207643006954</v>
      </c>
      <c r="F770" s="6">
        <f t="shared" si="34"/>
        <v>0.38926733165610039</v>
      </c>
      <c r="G770" s="6">
        <v>768</v>
      </c>
      <c r="H770" s="17">
        <f t="shared" si="35"/>
        <v>1.2341801578795917</v>
      </c>
    </row>
    <row r="771" spans="5:8">
      <c r="E771" s="6">
        <f t="shared" ref="E771:E834" si="36">4.07*(1-(EXP((-0.008*G771)/4.07)))</f>
        <v>3.1722870459823485</v>
      </c>
      <c r="F771" s="6">
        <f t="shared" ref="F771:F834" si="37">EXP((-0.005*G771)/4.07)</f>
        <v>0.38878940988479432</v>
      </c>
      <c r="G771" s="6">
        <v>769</v>
      </c>
      <c r="H771" s="17">
        <f t="shared" ref="H771:H834" si="38">E771*F771</f>
        <v>1.2333516085926546</v>
      </c>
    </row>
    <row r="772" spans="5:8">
      <c r="E772" s="6">
        <f t="shared" si="36"/>
        <v>3.1740498592671176</v>
      </c>
      <c r="F772" s="6">
        <f t="shared" si="37"/>
        <v>0.38831207488047559</v>
      </c>
      <c r="G772" s="6">
        <v>770</v>
      </c>
      <c r="H772" s="17">
        <f t="shared" si="38"/>
        <v>1.2325218866260961</v>
      </c>
    </row>
    <row r="773" spans="5:8">
      <c r="E773" s="6">
        <f t="shared" si="36"/>
        <v>3.1758092109657938</v>
      </c>
      <c r="F773" s="6">
        <f t="shared" si="37"/>
        <v>0.38783532592274295</v>
      </c>
      <c r="G773" s="6">
        <v>771</v>
      </c>
      <c r="H773" s="17">
        <f t="shared" si="38"/>
        <v>1.2316910004033677</v>
      </c>
    </row>
    <row r="774" spans="5:8">
      <c r="E774" s="6">
        <f t="shared" si="36"/>
        <v>3.1775651078757949</v>
      </c>
      <c r="F774" s="6">
        <f t="shared" si="37"/>
        <v>0.38735916229207945</v>
      </c>
      <c r="G774" s="6">
        <v>772</v>
      </c>
      <c r="H774" s="17">
        <f t="shared" si="38"/>
        <v>1.2308589583153089</v>
      </c>
    </row>
    <row r="775" spans="5:8">
      <c r="E775" s="6">
        <f t="shared" si="36"/>
        <v>3.1793175567811907</v>
      </c>
      <c r="F775" s="6">
        <f t="shared" si="37"/>
        <v>0.38688358326985151</v>
      </c>
      <c r="G775" s="6">
        <v>773</v>
      </c>
      <c r="H775" s="17">
        <f t="shared" si="38"/>
        <v>1.2300257687202567</v>
      </c>
    </row>
    <row r="776" spans="5:8">
      <c r="E776" s="6">
        <f t="shared" si="36"/>
        <v>3.1810665644527294</v>
      </c>
      <c r="F776" s="6">
        <f t="shared" si="37"/>
        <v>0.38640858813830803</v>
      </c>
      <c r="G776" s="6">
        <v>774</v>
      </c>
      <c r="H776" s="17">
        <f t="shared" si="38"/>
        <v>1.2291914399441572</v>
      </c>
    </row>
    <row r="777" spans="5:8">
      <c r="E777" s="6">
        <f t="shared" si="36"/>
        <v>3.1828121376478635</v>
      </c>
      <c r="F777" s="6">
        <f t="shared" si="37"/>
        <v>0.38593417618057896</v>
      </c>
      <c r="G777" s="6">
        <v>775</v>
      </c>
      <c r="H777" s="17">
        <f t="shared" si="38"/>
        <v>1.2283559802806756</v>
      </c>
    </row>
    <row r="778" spans="5:8">
      <c r="E778" s="6">
        <f t="shared" si="36"/>
        <v>3.1845542831107765</v>
      </c>
      <c r="F778" s="6">
        <f t="shared" si="37"/>
        <v>0.38546034668067441</v>
      </c>
      <c r="G778" s="6">
        <v>776</v>
      </c>
      <c r="H778" s="17">
        <f t="shared" si="38"/>
        <v>1.2275193979913064</v>
      </c>
    </row>
    <row r="779" spans="5:8">
      <c r="E779" s="6">
        <f t="shared" si="36"/>
        <v>3.1862930075724076</v>
      </c>
      <c r="F779" s="6">
        <f t="shared" si="37"/>
        <v>0.38498709892348359</v>
      </c>
      <c r="G779" s="6">
        <v>777</v>
      </c>
      <c r="H779" s="17">
        <f t="shared" si="38"/>
        <v>1.2266817013054825</v>
      </c>
    </row>
    <row r="780" spans="5:8">
      <c r="E780" s="6">
        <f t="shared" si="36"/>
        <v>3.1880283177504807</v>
      </c>
      <c r="F780" s="6">
        <f t="shared" si="37"/>
        <v>0.38451443219477377</v>
      </c>
      <c r="G780" s="6">
        <v>778</v>
      </c>
      <c r="H780" s="17">
        <f t="shared" si="38"/>
        <v>1.2258428984206859</v>
      </c>
    </row>
    <row r="781" spans="5:8">
      <c r="E781" s="6">
        <f t="shared" si="36"/>
        <v>3.1897602203495254</v>
      </c>
      <c r="F781" s="6">
        <f t="shared" si="37"/>
        <v>0.38404234578118895</v>
      </c>
      <c r="G781" s="6">
        <v>779</v>
      </c>
      <c r="H781" s="17">
        <f t="shared" si="38"/>
        <v>1.2250029975025538</v>
      </c>
    </row>
    <row r="782" spans="5:8">
      <c r="E782" s="6">
        <f t="shared" si="36"/>
        <v>3.1914887220609081</v>
      </c>
      <c r="F782" s="6">
        <f t="shared" si="37"/>
        <v>0.38357083897024891</v>
      </c>
      <c r="G782" s="6">
        <v>780</v>
      </c>
      <c r="H782" s="17">
        <f t="shared" si="38"/>
        <v>1.2241620066849901</v>
      </c>
    </row>
    <row r="783" spans="5:8">
      <c r="E783" s="6">
        <f t="shared" si="36"/>
        <v>3.1932138295628545</v>
      </c>
      <c r="F783" s="6">
        <f t="shared" si="37"/>
        <v>0.38309991105034841</v>
      </c>
      <c r="G783" s="6">
        <v>781</v>
      </c>
      <c r="H783" s="17">
        <f t="shared" si="38"/>
        <v>1.2233199340702721</v>
      </c>
    </row>
    <row r="784" spans="5:8">
      <c r="E784" s="6">
        <f t="shared" si="36"/>
        <v>3.1949355495204772</v>
      </c>
      <c r="F784" s="6">
        <f t="shared" si="37"/>
        <v>0.38262956131075571</v>
      </c>
      <c r="G784" s="6">
        <v>782</v>
      </c>
      <c r="H784" s="17">
        <f t="shared" si="38"/>
        <v>1.2224767877291585</v>
      </c>
    </row>
    <row r="785" spans="5:8">
      <c r="E785" s="6">
        <f t="shared" si="36"/>
        <v>3.1966538885857991</v>
      </c>
      <c r="F785" s="6">
        <f t="shared" si="37"/>
        <v>0.38215978904161174</v>
      </c>
      <c r="G785" s="6">
        <v>783</v>
      </c>
      <c r="H785" s="17">
        <f t="shared" si="38"/>
        <v>1.2216325757009969</v>
      </c>
    </row>
    <row r="786" spans="5:8">
      <c r="E786" s="6">
        <f t="shared" si="36"/>
        <v>3.198368853397783</v>
      </c>
      <c r="F786" s="6">
        <f t="shared" si="37"/>
        <v>0.38169059353392892</v>
      </c>
      <c r="G786" s="6">
        <v>784</v>
      </c>
      <c r="H786" s="17">
        <f t="shared" si="38"/>
        <v>1.2207873059938315</v>
      </c>
    </row>
    <row r="787" spans="5:8">
      <c r="E787" s="6">
        <f t="shared" si="36"/>
        <v>3.200080450582353</v>
      </c>
      <c r="F787" s="6">
        <f t="shared" si="37"/>
        <v>0.38122197407959008</v>
      </c>
      <c r="G787" s="6">
        <v>785</v>
      </c>
      <c r="H787" s="17">
        <f t="shared" si="38"/>
        <v>1.2199409865845088</v>
      </c>
    </row>
    <row r="788" spans="5:8">
      <c r="E788" s="6">
        <f t="shared" si="36"/>
        <v>3.201788686752423</v>
      </c>
      <c r="F788" s="6">
        <f t="shared" si="37"/>
        <v>0.38075392997134755</v>
      </c>
      <c r="G788" s="6">
        <v>786</v>
      </c>
      <c r="H788" s="17">
        <f t="shared" si="38"/>
        <v>1.219093625418785</v>
      </c>
    </row>
    <row r="789" spans="5:8">
      <c r="E789" s="6">
        <f t="shared" si="36"/>
        <v>3.203493568507922</v>
      </c>
      <c r="F789" s="6">
        <f t="shared" si="37"/>
        <v>0.38028646050282194</v>
      </c>
      <c r="G789" s="6">
        <v>787</v>
      </c>
      <c r="H789" s="17">
        <f t="shared" si="38"/>
        <v>1.218245230411432</v>
      </c>
    </row>
    <row r="790" spans="5:8">
      <c r="E790" s="6">
        <f t="shared" si="36"/>
        <v>3.205195102435817</v>
      </c>
      <c r="F790" s="6">
        <f t="shared" si="37"/>
        <v>0.37981956496850111</v>
      </c>
      <c r="G790" s="6">
        <v>788</v>
      </c>
      <c r="H790" s="17">
        <f t="shared" si="38"/>
        <v>1.2173958094463424</v>
      </c>
    </row>
    <row r="791" spans="5:8">
      <c r="E791" s="6">
        <f t="shared" si="36"/>
        <v>3.2068932951101417</v>
      </c>
      <c r="F791" s="6">
        <f t="shared" si="37"/>
        <v>0.37935324266373899</v>
      </c>
      <c r="G791" s="6">
        <v>789</v>
      </c>
      <c r="H791" s="17">
        <f t="shared" si="38"/>
        <v>1.2165453703766351</v>
      </c>
    </row>
    <row r="792" spans="5:8">
      <c r="E792" s="6">
        <f t="shared" si="36"/>
        <v>3.2085881530920211</v>
      </c>
      <c r="F792" s="6">
        <f t="shared" si="37"/>
        <v>0.37888749288475487</v>
      </c>
      <c r="G792" s="6">
        <v>790</v>
      </c>
      <c r="H792" s="17">
        <f t="shared" si="38"/>
        <v>1.2156939210247619</v>
      </c>
    </row>
    <row r="793" spans="5:8">
      <c r="E793" s="6">
        <f t="shared" si="36"/>
        <v>3.210279682929694</v>
      </c>
      <c r="F793" s="6">
        <f t="shared" si="37"/>
        <v>0.37842231492863199</v>
      </c>
      <c r="G793" s="6">
        <v>791</v>
      </c>
      <c r="H793" s="17">
        <f t="shared" si="38"/>
        <v>1.2148414691826095</v>
      </c>
    </row>
    <row r="794" spans="5:8">
      <c r="E794" s="6">
        <f t="shared" si="36"/>
        <v>3.2119678911585434</v>
      </c>
      <c r="F794" s="6">
        <f t="shared" si="37"/>
        <v>0.37795770809331652</v>
      </c>
      <c r="G794" s="6">
        <v>792</v>
      </c>
      <c r="H794" s="17">
        <f t="shared" si="38"/>
        <v>1.2139880226116062</v>
      </c>
    </row>
    <row r="795" spans="5:8">
      <c r="E795" s="6">
        <f t="shared" si="36"/>
        <v>3.2136527843011171</v>
      </c>
      <c r="F795" s="6">
        <f t="shared" si="37"/>
        <v>0.3774936716776166</v>
      </c>
      <c r="G795" s="6">
        <v>793</v>
      </c>
      <c r="H795" s="17">
        <f t="shared" si="38"/>
        <v>1.2131335890428243</v>
      </c>
    </row>
    <row r="796" spans="5:8">
      <c r="E796" s="6">
        <f t="shared" si="36"/>
        <v>3.2153343688671558</v>
      </c>
      <c r="F796" s="6">
        <f t="shared" si="37"/>
        <v>0.37703020498120143</v>
      </c>
      <c r="G796" s="6">
        <v>794</v>
      </c>
      <c r="H796" s="17">
        <f t="shared" si="38"/>
        <v>1.2122781761770858</v>
      </c>
    </row>
    <row r="797" spans="5:8">
      <c r="E797" s="6">
        <f t="shared" si="36"/>
        <v>3.2170126513536159</v>
      </c>
      <c r="F797" s="6">
        <f t="shared" si="37"/>
        <v>0.37656730730459986</v>
      </c>
      <c r="G797" s="6">
        <v>795</v>
      </c>
      <c r="H797" s="17">
        <f t="shared" si="38"/>
        <v>1.2114217916850627</v>
      </c>
    </row>
    <row r="798" spans="5:8">
      <c r="E798" s="6">
        <f t="shared" si="36"/>
        <v>3.2186876382446972</v>
      </c>
      <c r="F798" s="6">
        <f t="shared" si="37"/>
        <v>0.3761049779491995</v>
      </c>
      <c r="G798" s="6">
        <v>796</v>
      </c>
      <c r="H798" s="17">
        <f t="shared" si="38"/>
        <v>1.2105644432073828</v>
      </c>
    </row>
    <row r="799" spans="5:8">
      <c r="E799" s="6">
        <f t="shared" si="36"/>
        <v>3.220359336011867</v>
      </c>
      <c r="F799" s="6">
        <f t="shared" si="37"/>
        <v>0.37564321621724578</v>
      </c>
      <c r="G799" s="6">
        <v>797</v>
      </c>
      <c r="H799" s="17">
        <f t="shared" si="38"/>
        <v>1.2097061383547318</v>
      </c>
    </row>
    <row r="800" spans="5:8">
      <c r="E800" s="6">
        <f t="shared" si="36"/>
        <v>3.2220277511138824</v>
      </c>
      <c r="F800" s="6">
        <f t="shared" si="37"/>
        <v>0.37518202141184076</v>
      </c>
      <c r="G800" s="6">
        <v>798</v>
      </c>
      <c r="H800" s="17">
        <f t="shared" si="38"/>
        <v>1.2088468847079537</v>
      </c>
    </row>
    <row r="801" spans="5:8">
      <c r="E801" s="6">
        <f t="shared" si="36"/>
        <v>3.2236928899968205</v>
      </c>
      <c r="F801" s="6">
        <f t="shared" si="37"/>
        <v>0.37472139283694211</v>
      </c>
      <c r="G801" s="6">
        <v>799</v>
      </c>
      <c r="H801" s="17">
        <f t="shared" si="38"/>
        <v>1.2079866898181557</v>
      </c>
    </row>
    <row r="802" spans="5:8">
      <c r="E802" s="6">
        <f t="shared" si="36"/>
        <v>3.2253547590940985</v>
      </c>
      <c r="F802" s="6">
        <f t="shared" si="37"/>
        <v>0.3742613297973621</v>
      </c>
      <c r="G802" s="6">
        <v>800</v>
      </c>
      <c r="H802" s="17">
        <f t="shared" si="38"/>
        <v>1.2071255612068077</v>
      </c>
    </row>
    <row r="803" spans="5:8">
      <c r="E803" s="6">
        <f t="shared" si="36"/>
        <v>3.2270133648265009</v>
      </c>
      <c r="F803" s="6">
        <f t="shared" si="37"/>
        <v>0.3738018315987664</v>
      </c>
      <c r="G803" s="6">
        <v>801</v>
      </c>
      <c r="H803" s="17">
        <f t="shared" si="38"/>
        <v>1.2062635063658442</v>
      </c>
    </row>
    <row r="804" spans="5:8">
      <c r="E804" s="6">
        <f t="shared" si="36"/>
        <v>3.2286687136022048</v>
      </c>
      <c r="F804" s="6">
        <f t="shared" si="37"/>
        <v>0.3733428975476733</v>
      </c>
      <c r="G804" s="6">
        <v>802</v>
      </c>
      <c r="H804" s="17">
        <f t="shared" si="38"/>
        <v>1.2054005327577662</v>
      </c>
    </row>
    <row r="805" spans="5:8">
      <c r="E805" s="6">
        <f t="shared" si="36"/>
        <v>3.2303208118168025</v>
      </c>
      <c r="F805" s="6">
        <f t="shared" si="37"/>
        <v>0.37288452695145241</v>
      </c>
      <c r="G805" s="6">
        <v>803</v>
      </c>
      <c r="H805" s="17">
        <f t="shared" si="38"/>
        <v>1.2045366478157402</v>
      </c>
    </row>
    <row r="806" spans="5:8">
      <c r="E806" s="6">
        <f t="shared" si="36"/>
        <v>3.2319696658533279</v>
      </c>
      <c r="F806" s="6">
        <f t="shared" si="37"/>
        <v>0.37242671911832359</v>
      </c>
      <c r="G806" s="6">
        <v>804</v>
      </c>
      <c r="H806" s="17">
        <f t="shared" si="38"/>
        <v>1.2036718589436994</v>
      </c>
    </row>
    <row r="807" spans="5:8">
      <c r="E807" s="6">
        <f t="shared" si="36"/>
        <v>3.2336152820822814</v>
      </c>
      <c r="F807" s="6">
        <f t="shared" si="37"/>
        <v>0.37196947335735647</v>
      </c>
      <c r="G807" s="6">
        <v>805</v>
      </c>
      <c r="H807" s="17">
        <f t="shared" si="38"/>
        <v>1.2028061735164459</v>
      </c>
    </row>
    <row r="808" spans="5:8">
      <c r="E808" s="6">
        <f t="shared" si="36"/>
        <v>3.2352576668616524</v>
      </c>
      <c r="F808" s="6">
        <f t="shared" si="37"/>
        <v>0.37151278897846851</v>
      </c>
      <c r="G808" s="6">
        <v>806</v>
      </c>
      <c r="H808" s="17">
        <f t="shared" si="38"/>
        <v>1.2019395988797454</v>
      </c>
    </row>
    <row r="809" spans="5:8">
      <c r="E809" s="6">
        <f t="shared" si="36"/>
        <v>3.2368968265369471</v>
      </c>
      <c r="F809" s="6">
        <f t="shared" si="37"/>
        <v>0.37105666529242465</v>
      </c>
      <c r="G809" s="6">
        <v>807</v>
      </c>
      <c r="H809" s="17">
        <f t="shared" si="38"/>
        <v>1.2010721423504316</v>
      </c>
    </row>
    <row r="810" spans="5:8">
      <c r="E810" s="6">
        <f t="shared" si="36"/>
        <v>3.2385327674412094</v>
      </c>
      <c r="F810" s="6">
        <f t="shared" si="37"/>
        <v>0.37060110161083587</v>
      </c>
      <c r="G810" s="6">
        <v>808</v>
      </c>
      <c r="H810" s="17">
        <f t="shared" si="38"/>
        <v>1.2002038112165012</v>
      </c>
    </row>
    <row r="811" spans="5:8">
      <c r="E811" s="6">
        <f t="shared" si="36"/>
        <v>3.2401654958950488</v>
      </c>
      <c r="F811" s="6">
        <f t="shared" si="37"/>
        <v>0.37014609724615849</v>
      </c>
      <c r="G811" s="6">
        <v>809</v>
      </c>
      <c r="H811" s="17">
        <f t="shared" si="38"/>
        <v>1.199334612737216</v>
      </c>
    </row>
    <row r="812" spans="5:8">
      <c r="E812" s="6">
        <f t="shared" si="36"/>
        <v>3.2417950182066622</v>
      </c>
      <c r="F812" s="6">
        <f t="shared" si="37"/>
        <v>0.36969165151169292</v>
      </c>
      <c r="G812" s="6">
        <v>810</v>
      </c>
      <c r="H812" s="17">
        <f t="shared" si="38"/>
        <v>1.1984645541431995</v>
      </c>
    </row>
    <row r="813" spans="5:8">
      <c r="E813" s="6">
        <f t="shared" si="36"/>
        <v>3.2434213406718584</v>
      </c>
      <c r="F813" s="6">
        <f t="shared" si="37"/>
        <v>0.36923776372158257</v>
      </c>
      <c r="G813" s="6">
        <v>811</v>
      </c>
      <c r="H813" s="17">
        <f t="shared" si="38"/>
        <v>1.1975936426365341</v>
      </c>
    </row>
    <row r="814" spans="5:8">
      <c r="E814" s="6">
        <f t="shared" si="36"/>
        <v>3.2450444695740859</v>
      </c>
      <c r="F814" s="6">
        <f t="shared" si="37"/>
        <v>0.36878443319081294</v>
      </c>
      <c r="G814" s="6">
        <v>812</v>
      </c>
      <c r="H814" s="17">
        <f t="shared" si="38"/>
        <v>1.1967218853908614</v>
      </c>
    </row>
    <row r="815" spans="5:8">
      <c r="E815" s="6">
        <f t="shared" si="36"/>
        <v>3.2466644111844527</v>
      </c>
      <c r="F815" s="6">
        <f t="shared" si="37"/>
        <v>0.36833165923521066</v>
      </c>
      <c r="G815" s="6">
        <v>813</v>
      </c>
      <c r="H815" s="17">
        <f t="shared" si="38"/>
        <v>1.1958492895514776</v>
      </c>
    </row>
    <row r="816" spans="5:8">
      <c r="E816" s="6">
        <f t="shared" si="36"/>
        <v>3.2482811717617528</v>
      </c>
      <c r="F816" s="6">
        <f t="shared" si="37"/>
        <v>0.36787944117144233</v>
      </c>
      <c r="G816" s="6">
        <v>814</v>
      </c>
      <c r="H816" s="17">
        <f t="shared" si="38"/>
        <v>1.1949758622354316</v>
      </c>
    </row>
    <row r="817" spans="5:8">
      <c r="E817" s="6">
        <f t="shared" si="36"/>
        <v>3.2498947575524895</v>
      </c>
      <c r="F817" s="6">
        <f t="shared" si="37"/>
        <v>0.36742777831701334</v>
      </c>
      <c r="G817" s="6">
        <v>815</v>
      </c>
      <c r="H817" s="17">
        <f t="shared" si="38"/>
        <v>1.19410161053162</v>
      </c>
    </row>
    <row r="818" spans="5:8">
      <c r="E818" s="6">
        <f t="shared" si="36"/>
        <v>3.2515051747909007</v>
      </c>
      <c r="F818" s="6">
        <f t="shared" si="37"/>
        <v>0.36697666999026723</v>
      </c>
      <c r="G818" s="6">
        <v>816</v>
      </c>
      <c r="H818" s="17">
        <f t="shared" si="38"/>
        <v>1.1932265415008865</v>
      </c>
    </row>
    <row r="819" spans="5:8">
      <c r="E819" s="6">
        <f t="shared" si="36"/>
        <v>3.253112429698982</v>
      </c>
      <c r="F819" s="6">
        <f t="shared" si="37"/>
        <v>0.36652611551038417</v>
      </c>
      <c r="G819" s="6">
        <v>817</v>
      </c>
      <c r="H819" s="17">
        <f t="shared" si="38"/>
        <v>1.1923506621761155</v>
      </c>
    </row>
    <row r="820" spans="5:8">
      <c r="E820" s="6">
        <f t="shared" si="36"/>
        <v>3.2547165284865116</v>
      </c>
      <c r="F820" s="6">
        <f t="shared" si="37"/>
        <v>0.36607611419738056</v>
      </c>
      <c r="G820" s="6">
        <v>818</v>
      </c>
      <c r="H820" s="17">
        <f t="shared" si="38"/>
        <v>1.1914739795623304</v>
      </c>
    </row>
    <row r="821" spans="5:8">
      <c r="E821" s="6">
        <f t="shared" si="36"/>
        <v>3.2563174773510726</v>
      </c>
      <c r="F821" s="6">
        <f t="shared" si="37"/>
        <v>0.36562666537210742</v>
      </c>
      <c r="G821" s="6">
        <v>819</v>
      </c>
      <c r="H821" s="17">
        <f t="shared" si="38"/>
        <v>1.1905965006367856</v>
      </c>
    </row>
    <row r="822" spans="5:8">
      <c r="E822" s="6">
        <f t="shared" si="36"/>
        <v>3.2579152824780797</v>
      </c>
      <c r="F822" s="6">
        <f t="shared" si="37"/>
        <v>0.36517776835624954</v>
      </c>
      <c r="G822" s="6">
        <v>820</v>
      </c>
      <c r="H822" s="17">
        <f t="shared" si="38"/>
        <v>1.1897182323490656</v>
      </c>
    </row>
    <row r="823" spans="5:8">
      <c r="E823" s="6">
        <f t="shared" si="36"/>
        <v>3.2595099500407998</v>
      </c>
      <c r="F823" s="6">
        <f t="shared" si="37"/>
        <v>0.36472942247232465</v>
      </c>
      <c r="G823" s="6">
        <v>821</v>
      </c>
      <c r="H823" s="17">
        <f t="shared" si="38"/>
        <v>1.1888391816211767</v>
      </c>
    </row>
    <row r="824" spans="5:8">
      <c r="E824" s="6">
        <f t="shared" si="36"/>
        <v>3.2611014862003778</v>
      </c>
      <c r="F824" s="6">
        <f t="shared" si="37"/>
        <v>0.36428162704368222</v>
      </c>
      <c r="G824" s="6">
        <v>822</v>
      </c>
      <c r="H824" s="17">
        <f t="shared" si="38"/>
        <v>1.1879593553476437</v>
      </c>
    </row>
    <row r="825" spans="5:8">
      <c r="E825" s="6">
        <f t="shared" si="36"/>
        <v>3.262689897105862</v>
      </c>
      <c r="F825" s="6">
        <f t="shared" si="37"/>
        <v>0.36383438139450253</v>
      </c>
      <c r="G825" s="6">
        <v>823</v>
      </c>
      <c r="H825" s="17">
        <f t="shared" si="38"/>
        <v>1.1870787603956043</v>
      </c>
    </row>
    <row r="826" spans="5:8">
      <c r="E826" s="6">
        <f t="shared" si="36"/>
        <v>3.2642751888942234</v>
      </c>
      <c r="F826" s="6">
        <f t="shared" si="37"/>
        <v>0.3633876848497955</v>
      </c>
      <c r="G826" s="6">
        <v>824</v>
      </c>
      <c r="H826" s="17">
        <f t="shared" si="38"/>
        <v>1.1861974036049008</v>
      </c>
    </row>
    <row r="827" spans="5:8">
      <c r="E827" s="6">
        <f t="shared" si="36"/>
        <v>3.2658573676903839</v>
      </c>
      <c r="F827" s="6">
        <f t="shared" si="37"/>
        <v>0.36294153673539981</v>
      </c>
      <c r="G827" s="6">
        <v>825</v>
      </c>
      <c r="H827" s="17">
        <f t="shared" si="38"/>
        <v>1.1853152917881755</v>
      </c>
    </row>
    <row r="828" spans="5:8">
      <c r="E828" s="6">
        <f t="shared" si="36"/>
        <v>3.2674364396072368</v>
      </c>
      <c r="F828" s="6">
        <f t="shared" si="37"/>
        <v>0.36249593637798166</v>
      </c>
      <c r="G828" s="6">
        <v>826</v>
      </c>
      <c r="H828" s="17">
        <f t="shared" si="38"/>
        <v>1.1844324317309638</v>
      </c>
    </row>
    <row r="829" spans="5:8">
      <c r="E829" s="6">
        <f t="shared" si="36"/>
        <v>3.2690124107456726</v>
      </c>
      <c r="F829" s="6">
        <f t="shared" si="37"/>
        <v>0.36205088310503436</v>
      </c>
      <c r="G829" s="6">
        <v>827</v>
      </c>
      <c r="H829" s="17">
        <f t="shared" si="38"/>
        <v>1.183548830191788</v>
      </c>
    </row>
    <row r="830" spans="5:8">
      <c r="E830" s="6">
        <f t="shared" si="36"/>
        <v>3.2705852871946015</v>
      </c>
      <c r="F830" s="6">
        <f t="shared" si="37"/>
        <v>0.36160637624487646</v>
      </c>
      <c r="G830" s="6">
        <v>828</v>
      </c>
      <c r="H830" s="17">
        <f t="shared" si="38"/>
        <v>1.1826644939022484</v>
      </c>
    </row>
    <row r="831" spans="5:8">
      <c r="E831" s="6">
        <f t="shared" si="36"/>
        <v>3.2721550750309762</v>
      </c>
      <c r="F831" s="6">
        <f t="shared" si="37"/>
        <v>0.36116241512665137</v>
      </c>
      <c r="G831" s="6">
        <v>829</v>
      </c>
      <c r="H831" s="17">
        <f t="shared" si="38"/>
        <v>1.1817794295671165</v>
      </c>
    </row>
    <row r="832" spans="5:8">
      <c r="E832" s="6">
        <f t="shared" si="36"/>
        <v>3.2737217803198173</v>
      </c>
      <c r="F832" s="6">
        <f t="shared" si="37"/>
        <v>0.36071899908032617</v>
      </c>
      <c r="G832" s="6">
        <v>830</v>
      </c>
      <c r="H832" s="17">
        <f t="shared" si="38"/>
        <v>1.180893643864428</v>
      </c>
    </row>
    <row r="833" spans="5:8">
      <c r="E833" s="6">
        <f t="shared" si="36"/>
        <v>3.275285409114236</v>
      </c>
      <c r="F833" s="6">
        <f t="shared" si="37"/>
        <v>0.36027612743669041</v>
      </c>
      <c r="G833" s="6">
        <v>831</v>
      </c>
      <c r="H833" s="17">
        <f t="shared" si="38"/>
        <v>1.1800071434455732</v>
      </c>
    </row>
    <row r="834" spans="5:8">
      <c r="E834" s="6">
        <f t="shared" si="36"/>
        <v>3.2768459674554555</v>
      </c>
      <c r="F834" s="6">
        <f t="shared" si="37"/>
        <v>0.35983379952735545</v>
      </c>
      <c r="G834" s="6">
        <v>832</v>
      </c>
      <c r="H834" s="17">
        <f t="shared" si="38"/>
        <v>1.1791199349353896</v>
      </c>
    </row>
    <row r="835" spans="5:8">
      <c r="E835" s="6">
        <f t="shared" ref="E835:E898" si="39">4.07*(1-(EXP((-0.008*G835)/4.07)))</f>
        <v>3.2784034613728377</v>
      </c>
      <c r="F835" s="6">
        <f t="shared" ref="F835:F898" si="40">EXP((-0.005*G835)/4.07)</f>
        <v>0.35939201468475318</v>
      </c>
      <c r="G835" s="6">
        <v>833</v>
      </c>
      <c r="H835" s="17">
        <f t="shared" ref="H835:H898" si="41">E835*F835</f>
        <v>1.1782320249322524</v>
      </c>
    </row>
    <row r="836" spans="5:8">
      <c r="E836" s="6">
        <f t="shared" si="39"/>
        <v>3.2799578968839036</v>
      </c>
      <c r="F836" s="6">
        <f t="shared" si="40"/>
        <v>0.35895077224213501</v>
      </c>
      <c r="G836" s="6">
        <v>834</v>
      </c>
      <c r="H836" s="17">
        <f t="shared" si="41"/>
        <v>1.1773434200081663</v>
      </c>
    </row>
    <row r="837" spans="5:8">
      <c r="E837" s="6">
        <f t="shared" si="39"/>
        <v>3.2815092799943586</v>
      </c>
      <c r="F837" s="6">
        <f t="shared" si="40"/>
        <v>0.35851007153357106</v>
      </c>
      <c r="G837" s="6">
        <v>835</v>
      </c>
      <c r="H837" s="17">
        <f t="shared" si="41"/>
        <v>1.1764541267088549</v>
      </c>
    </row>
    <row r="838" spans="5:8">
      <c r="E838" s="6">
        <f t="shared" si="39"/>
        <v>3.2830576166981147</v>
      </c>
      <c r="F838" s="6">
        <f t="shared" si="40"/>
        <v>0.35806991189394893</v>
      </c>
      <c r="G838" s="6">
        <v>836</v>
      </c>
      <c r="H838" s="17">
        <f t="shared" si="41"/>
        <v>1.175564151553852</v>
      </c>
    </row>
    <row r="839" spans="5:8">
      <c r="E839" s="6">
        <f t="shared" si="39"/>
        <v>3.2846029129773138</v>
      </c>
      <c r="F839" s="6">
        <f t="shared" si="40"/>
        <v>0.35763029265897295</v>
      </c>
      <c r="G839" s="6">
        <v>837</v>
      </c>
      <c r="H839" s="17">
        <f t="shared" si="41"/>
        <v>1.1746735010365918</v>
      </c>
    </row>
    <row r="840" spans="5:8">
      <c r="E840" s="6">
        <f t="shared" si="39"/>
        <v>3.2861451748023502</v>
      </c>
      <c r="F840" s="6">
        <f t="shared" si="40"/>
        <v>0.35719121316516306</v>
      </c>
      <c r="G840" s="6">
        <v>838</v>
      </c>
      <c r="H840" s="17">
        <f t="shared" si="41"/>
        <v>1.1737821816244982</v>
      </c>
    </row>
    <row r="841" spans="5:8">
      <c r="E841" s="6">
        <f t="shared" si="39"/>
        <v>3.2876844081318959</v>
      </c>
      <c r="F841" s="6">
        <f t="shared" si="40"/>
        <v>0.35675267274985367</v>
      </c>
      <c r="G841" s="6">
        <v>839</v>
      </c>
      <c r="H841" s="17">
        <f t="shared" si="41"/>
        <v>1.1728901997590746</v>
      </c>
    </row>
    <row r="842" spans="5:8">
      <c r="E842" s="6">
        <f t="shared" si="39"/>
        <v>3.2892206189129203</v>
      </c>
      <c r="F842" s="6">
        <f t="shared" si="40"/>
        <v>0.35631467075119272</v>
      </c>
      <c r="G842" s="6">
        <v>840</v>
      </c>
      <c r="H842" s="17">
        <f t="shared" si="41"/>
        <v>1.1719975618559915</v>
      </c>
    </row>
    <row r="843" spans="5:8">
      <c r="E843" s="6">
        <f t="shared" si="39"/>
        <v>3.2907538130807152</v>
      </c>
      <c r="F843" s="6">
        <f t="shared" si="40"/>
        <v>0.35587720650814081</v>
      </c>
      <c r="G843" s="6">
        <v>841</v>
      </c>
      <c r="H843" s="17">
        <f t="shared" si="41"/>
        <v>1.1711042743051776</v>
      </c>
    </row>
    <row r="844" spans="5:8">
      <c r="E844" s="6">
        <f t="shared" si="39"/>
        <v>3.2922839965589188</v>
      </c>
      <c r="F844" s="6">
        <f t="shared" si="40"/>
        <v>0.35544027936047023</v>
      </c>
      <c r="G844" s="6">
        <v>842</v>
      </c>
      <c r="H844" s="17">
        <f t="shared" si="41"/>
        <v>1.1702103434709075</v>
      </c>
    </row>
    <row r="845" spans="5:8">
      <c r="E845" s="6">
        <f t="shared" si="39"/>
        <v>3.2938111752595347</v>
      </c>
      <c r="F845" s="6">
        <f t="shared" si="40"/>
        <v>0.35500388864876381</v>
      </c>
      <c r="G845" s="6">
        <v>843</v>
      </c>
      <c r="H845" s="17">
        <f t="shared" si="41"/>
        <v>1.1693157756918897</v>
      </c>
    </row>
    <row r="846" spans="5:8">
      <c r="E846" s="6">
        <f t="shared" si="39"/>
        <v>3.2953353550829605</v>
      </c>
      <c r="F846" s="6">
        <f t="shared" si="40"/>
        <v>0.35456803371441381</v>
      </c>
      <c r="G846" s="6">
        <v>844</v>
      </c>
      <c r="H846" s="17">
        <f t="shared" si="41"/>
        <v>1.168420577281355</v>
      </c>
    </row>
    <row r="847" spans="5:8">
      <c r="E847" s="6">
        <f t="shared" si="39"/>
        <v>3.2968565419180051</v>
      </c>
      <c r="F847" s="6">
        <f t="shared" si="40"/>
        <v>0.35413271389962137</v>
      </c>
      <c r="G847" s="6">
        <v>845</v>
      </c>
      <c r="H847" s="17">
        <f t="shared" si="41"/>
        <v>1.1675247545271439</v>
      </c>
    </row>
    <row r="848" spans="5:8">
      <c r="E848" s="6">
        <f t="shared" si="39"/>
        <v>3.298374741641914</v>
      </c>
      <c r="F848" s="6">
        <f t="shared" si="40"/>
        <v>0.35369792854739479</v>
      </c>
      <c r="G848" s="6">
        <v>846</v>
      </c>
      <c r="H848" s="17">
        <f t="shared" si="41"/>
        <v>1.1666283136917934</v>
      </c>
    </row>
    <row r="849" spans="5:8">
      <c r="E849" s="6">
        <f t="shared" si="39"/>
        <v>3.2998899601203928</v>
      </c>
      <c r="F849" s="6">
        <f t="shared" si="40"/>
        <v>0.3532636770015497</v>
      </c>
      <c r="G849" s="6">
        <v>847</v>
      </c>
      <c r="H849" s="17">
        <f t="shared" si="41"/>
        <v>1.1657312610126271</v>
      </c>
    </row>
    <row r="850" spans="5:8">
      <c r="E850" s="6">
        <f t="shared" si="39"/>
        <v>3.3014022032076267</v>
      </c>
      <c r="F850" s="6">
        <f t="shared" si="40"/>
        <v>0.35282995860670674</v>
      </c>
      <c r="G850" s="6">
        <v>848</v>
      </c>
      <c r="H850" s="17">
        <f t="shared" si="41"/>
        <v>1.1648336027018373</v>
      </c>
    </row>
    <row r="851" spans="5:8">
      <c r="E851" s="6">
        <f t="shared" si="39"/>
        <v>3.3029114767463073</v>
      </c>
      <c r="F851" s="6">
        <f t="shared" si="40"/>
        <v>0.35239677270829151</v>
      </c>
      <c r="G851" s="6">
        <v>849</v>
      </c>
      <c r="H851" s="17">
        <f t="shared" si="41"/>
        <v>1.1639353449465759</v>
      </c>
    </row>
    <row r="852" spans="5:8">
      <c r="E852" s="6">
        <f t="shared" si="39"/>
        <v>3.3044177865676523</v>
      </c>
      <c r="F852" s="6">
        <f t="shared" si="40"/>
        <v>0.35196411865253296</v>
      </c>
      <c r="G852" s="6">
        <v>850</v>
      </c>
      <c r="H852" s="17">
        <f t="shared" si="41"/>
        <v>1.1630364939090376</v>
      </c>
    </row>
    <row r="853" spans="5:8">
      <c r="E853" s="6">
        <f t="shared" si="39"/>
        <v>3.3059211384914287</v>
      </c>
      <c r="F853" s="6">
        <f t="shared" si="40"/>
        <v>0.3515319957864631</v>
      </c>
      <c r="G853" s="6">
        <v>851</v>
      </c>
      <c r="H853" s="17">
        <f t="shared" si="41"/>
        <v>1.1621370557265482</v>
      </c>
    </row>
    <row r="854" spans="5:8">
      <c r="E854" s="6">
        <f t="shared" si="39"/>
        <v>3.3074215383259751</v>
      </c>
      <c r="F854" s="6">
        <f t="shared" si="40"/>
        <v>0.35110040345791538</v>
      </c>
      <c r="G854" s="6">
        <v>852</v>
      </c>
      <c r="H854" s="17">
        <f t="shared" si="41"/>
        <v>1.1612370365116489</v>
      </c>
    </row>
    <row r="855" spans="5:8">
      <c r="E855" s="6">
        <f t="shared" si="39"/>
        <v>3.3089189918682251</v>
      </c>
      <c r="F855" s="6">
        <f t="shared" si="40"/>
        <v>0.35066934101552394</v>
      </c>
      <c r="G855" s="6">
        <v>853</v>
      </c>
      <c r="H855" s="17">
        <f t="shared" si="41"/>
        <v>1.1603364423521823</v>
      </c>
    </row>
    <row r="856" spans="5:8">
      <c r="E856" s="6">
        <f t="shared" si="39"/>
        <v>3.3104135049037291</v>
      </c>
      <c r="F856" s="6">
        <f t="shared" si="40"/>
        <v>0.35023880780872257</v>
      </c>
      <c r="G856" s="6">
        <v>854</v>
      </c>
      <c r="H856" s="17">
        <f t="shared" si="41"/>
        <v>1.1594352793113769</v>
      </c>
    </row>
    <row r="857" spans="5:8">
      <c r="E857" s="6">
        <f t="shared" si="39"/>
        <v>3.3119050832066756</v>
      </c>
      <c r="F857" s="6">
        <f t="shared" si="40"/>
        <v>0.34980880318774404</v>
      </c>
      <c r="G857" s="6">
        <v>855</v>
      </c>
      <c r="H857" s="17">
        <f t="shared" si="41"/>
        <v>1.1585335534279331</v>
      </c>
    </row>
    <row r="858" spans="5:8">
      <c r="E858" s="6">
        <f t="shared" si="39"/>
        <v>3.3133937325399154</v>
      </c>
      <c r="F858" s="6">
        <f t="shared" si="40"/>
        <v>0.3493793265036188</v>
      </c>
      <c r="G858" s="6">
        <v>856</v>
      </c>
      <c r="H858" s="17">
        <f t="shared" si="41"/>
        <v>1.1576312707161074</v>
      </c>
    </row>
    <row r="859" spans="5:8">
      <c r="E859" s="6">
        <f t="shared" si="39"/>
        <v>3.3148794586549828</v>
      </c>
      <c r="F859" s="6">
        <f t="shared" si="40"/>
        <v>0.34895037710817395</v>
      </c>
      <c r="G859" s="6">
        <v>857</v>
      </c>
      <c r="H859" s="17">
        <f t="shared" si="41"/>
        <v>1.1567284371657958</v>
      </c>
    </row>
    <row r="860" spans="5:8">
      <c r="E860" s="6">
        <f t="shared" si="39"/>
        <v>3.3163622672921167</v>
      </c>
      <c r="F860" s="6">
        <f t="shared" si="40"/>
        <v>0.34852195435403233</v>
      </c>
      <c r="G860" s="6">
        <v>858</v>
      </c>
      <c r="H860" s="17">
        <f t="shared" si="41"/>
        <v>1.1558250587426182</v>
      </c>
    </row>
    <row r="861" spans="5:8">
      <c r="E861" s="6">
        <f t="shared" si="39"/>
        <v>3.3178421641802869</v>
      </c>
      <c r="F861" s="6">
        <f t="shared" si="40"/>
        <v>0.34809405759461182</v>
      </c>
      <c r="G861" s="6">
        <v>859</v>
      </c>
      <c r="H861" s="17">
        <f t="shared" si="41"/>
        <v>1.1549211413880043</v>
      </c>
    </row>
    <row r="862" spans="5:8">
      <c r="E862" s="6">
        <f t="shared" si="39"/>
        <v>3.3193191550372108</v>
      </c>
      <c r="F862" s="6">
        <f t="shared" si="40"/>
        <v>0.34766668618412383</v>
      </c>
      <c r="G862" s="6">
        <v>860</v>
      </c>
      <c r="H862" s="17">
        <f t="shared" si="41"/>
        <v>1.1540166910192731</v>
      </c>
    </row>
    <row r="863" spans="5:8">
      <c r="E863" s="6">
        <f t="shared" si="39"/>
        <v>3.3207932455693787</v>
      </c>
      <c r="F863" s="6">
        <f t="shared" si="40"/>
        <v>0.34723983947757303</v>
      </c>
      <c r="G863" s="6">
        <v>861</v>
      </c>
      <c r="H863" s="17">
        <f t="shared" si="41"/>
        <v>1.1531117135297198</v>
      </c>
    </row>
    <row r="864" spans="5:8">
      <c r="E864" s="6">
        <f t="shared" si="39"/>
        <v>3.3222644414720754</v>
      </c>
      <c r="F864" s="6">
        <f t="shared" si="40"/>
        <v>0.34681351683075556</v>
      </c>
      <c r="G864" s="6">
        <v>862</v>
      </c>
      <c r="H864" s="17">
        <f t="shared" si="41"/>
        <v>1.1522062147886964</v>
      </c>
    </row>
    <row r="865" spans="5:8">
      <c r="E865" s="6">
        <f t="shared" si="39"/>
        <v>3.323732748429403</v>
      </c>
      <c r="F865" s="6">
        <f t="shared" si="40"/>
        <v>0.34638771760025894</v>
      </c>
      <c r="G865" s="6">
        <v>863</v>
      </c>
      <c r="H865" s="17">
        <f t="shared" si="41"/>
        <v>1.1513002006416966</v>
      </c>
    </row>
    <row r="866" spans="5:8">
      <c r="E866" s="6">
        <f t="shared" si="39"/>
        <v>3.3251981721143005</v>
      </c>
      <c r="F866" s="6">
        <f t="shared" si="40"/>
        <v>0.34596244114346031</v>
      </c>
      <c r="G866" s="6">
        <v>864</v>
      </c>
      <c r="H866" s="17">
        <f t="shared" si="41"/>
        <v>1.1503936769104355</v>
      </c>
    </row>
    <row r="867" spans="5:8">
      <c r="E867" s="6">
        <f t="shared" si="39"/>
        <v>3.3266607181885677</v>
      </c>
      <c r="F867" s="6">
        <f t="shared" si="40"/>
        <v>0.3455376868185257</v>
      </c>
      <c r="G867" s="6">
        <v>865</v>
      </c>
      <c r="H867" s="17">
        <f t="shared" si="41"/>
        <v>1.149486649392933</v>
      </c>
    </row>
    <row r="868" spans="5:8">
      <c r="E868" s="6">
        <f t="shared" si="39"/>
        <v>3.3281203923028855</v>
      </c>
      <c r="F868" s="6">
        <f t="shared" si="40"/>
        <v>0.34511345398440951</v>
      </c>
      <c r="G868" s="6">
        <v>866</v>
      </c>
      <c r="H868" s="17">
        <f t="shared" si="41"/>
        <v>1.1485791238635967</v>
      </c>
    </row>
    <row r="869" spans="5:8">
      <c r="E869" s="6">
        <f t="shared" si="39"/>
        <v>3.3295772000968413</v>
      </c>
      <c r="F869" s="6">
        <f t="shared" si="40"/>
        <v>0.34468974200085295</v>
      </c>
      <c r="G869" s="6">
        <v>867</v>
      </c>
      <c r="H869" s="17">
        <f t="shared" si="41"/>
        <v>1.1476711060733025</v>
      </c>
    </row>
    <row r="870" spans="5:8">
      <c r="E870" s="6">
        <f t="shared" si="39"/>
        <v>3.3310311471989449</v>
      </c>
      <c r="F870" s="6">
        <f t="shared" si="40"/>
        <v>0.34426655022838326</v>
      </c>
      <c r="G870" s="6">
        <v>868</v>
      </c>
      <c r="H870" s="17">
        <f t="shared" si="41"/>
        <v>1.1467626017494748</v>
      </c>
    </row>
    <row r="871" spans="5:8">
      <c r="E871" s="6">
        <f t="shared" si="39"/>
        <v>3.332482239226656</v>
      </c>
      <c r="F871" s="6">
        <f t="shared" si="40"/>
        <v>0.34384387802831301</v>
      </c>
      <c r="G871" s="6">
        <v>869</v>
      </c>
      <c r="H871" s="17">
        <f t="shared" si="41"/>
        <v>1.1458536165961697</v>
      </c>
    </row>
    <row r="872" spans="5:8">
      <c r="E872" s="6">
        <f t="shared" si="39"/>
        <v>3.3339304817864033</v>
      </c>
      <c r="F872" s="6">
        <f t="shared" si="40"/>
        <v>0.34342172476273847</v>
      </c>
      <c r="G872" s="6">
        <v>870</v>
      </c>
      <c r="H872" s="17">
        <f t="shared" si="41"/>
        <v>1.1449441562941542</v>
      </c>
    </row>
    <row r="873" spans="5:8">
      <c r="E873" s="6">
        <f t="shared" si="39"/>
        <v>3.3353758804736038</v>
      </c>
      <c r="F873" s="6">
        <f t="shared" si="40"/>
        <v>0.34300008979453983</v>
      </c>
      <c r="G873" s="6">
        <v>871</v>
      </c>
      <c r="H873" s="17">
        <f t="shared" si="41"/>
        <v>1.1440342265009884</v>
      </c>
    </row>
    <row r="874" spans="5:8">
      <c r="E874" s="6">
        <f t="shared" si="39"/>
        <v>3.3368184408726904</v>
      </c>
      <c r="F874" s="6">
        <f t="shared" si="40"/>
        <v>0.3425789724873789</v>
      </c>
      <c r="G874" s="6">
        <v>872</v>
      </c>
      <c r="H874" s="17">
        <f t="shared" si="41"/>
        <v>1.143123832851104</v>
      </c>
    </row>
    <row r="875" spans="5:8">
      <c r="E875" s="6">
        <f t="shared" si="39"/>
        <v>3.3382581685571275</v>
      </c>
      <c r="F875" s="6">
        <f t="shared" si="40"/>
        <v>0.34215837220569889</v>
      </c>
      <c r="G875" s="6">
        <v>873</v>
      </c>
      <c r="H875" s="17">
        <f t="shared" si="41"/>
        <v>1.1422129809558843</v>
      </c>
    </row>
    <row r="876" spans="5:8">
      <c r="E876" s="6">
        <f t="shared" si="39"/>
        <v>3.3396950690894367</v>
      </c>
      <c r="F876" s="6">
        <f t="shared" si="40"/>
        <v>0.3417382883147233</v>
      </c>
      <c r="G876" s="6">
        <v>874</v>
      </c>
      <c r="H876" s="17">
        <f t="shared" si="41"/>
        <v>1.1413016764037456</v>
      </c>
    </row>
    <row r="877" spans="5:8">
      <c r="E877" s="6">
        <f t="shared" si="39"/>
        <v>3.3411291480212149</v>
      </c>
      <c r="F877" s="6">
        <f t="shared" si="40"/>
        <v>0.34131872018045517</v>
      </c>
      <c r="G877" s="6">
        <v>875</v>
      </c>
      <c r="H877" s="17">
        <f t="shared" si="41"/>
        <v>1.1403899247602156</v>
      </c>
    </row>
    <row r="878" spans="5:8">
      <c r="E878" s="6">
        <f t="shared" si="39"/>
        <v>3.3425604108931597</v>
      </c>
      <c r="F878" s="6">
        <f t="shared" si="40"/>
        <v>0.34089966716967579</v>
      </c>
      <c r="G878" s="6">
        <v>876</v>
      </c>
      <c r="H878" s="17">
        <f t="shared" si="41"/>
        <v>1.1394777315680129</v>
      </c>
    </row>
    <row r="879" spans="5:8">
      <c r="E879" s="6">
        <f t="shared" si="39"/>
        <v>3.343988863235086</v>
      </c>
      <c r="F879" s="6">
        <f t="shared" si="40"/>
        <v>0.34048112864994373</v>
      </c>
      <c r="G879" s="6">
        <v>877</v>
      </c>
      <c r="H879" s="17">
        <f t="shared" si="41"/>
        <v>1.1385651023471244</v>
      </c>
    </row>
    <row r="880" spans="5:8">
      <c r="E880" s="6">
        <f t="shared" si="39"/>
        <v>3.3454145105659525</v>
      </c>
      <c r="F880" s="6">
        <f t="shared" si="40"/>
        <v>0.34006310398959433</v>
      </c>
      <c r="G880" s="6">
        <v>878</v>
      </c>
      <c r="H880" s="17">
        <f t="shared" si="41"/>
        <v>1.1376520425948873</v>
      </c>
    </row>
    <row r="881" spans="5:8">
      <c r="E881" s="6">
        <f t="shared" si="39"/>
        <v>3.3468373583938784</v>
      </c>
      <c r="F881" s="6">
        <f t="shared" si="40"/>
        <v>0.33964559255773807</v>
      </c>
      <c r="G881" s="6">
        <v>879</v>
      </c>
      <c r="H881" s="17">
        <f t="shared" si="41"/>
        <v>1.1367385577860636</v>
      </c>
    </row>
    <row r="882" spans="5:8">
      <c r="E882" s="6">
        <f t="shared" si="39"/>
        <v>3.3482574122161686</v>
      </c>
      <c r="F882" s="6">
        <f t="shared" si="40"/>
        <v>0.33922859372426056</v>
      </c>
      <c r="G882" s="6">
        <v>880</v>
      </c>
      <c r="H882" s="17">
        <f t="shared" si="41"/>
        <v>1.1358246533729226</v>
      </c>
    </row>
    <row r="883" spans="5:8">
      <c r="E883" s="6">
        <f t="shared" si="39"/>
        <v>3.3496746775193311</v>
      </c>
      <c r="F883" s="6">
        <f t="shared" si="40"/>
        <v>0.33881210685982061</v>
      </c>
      <c r="G883" s="6">
        <v>881</v>
      </c>
      <c r="H883" s="17">
        <f t="shared" si="41"/>
        <v>1.1349103347853147</v>
      </c>
    </row>
    <row r="884" spans="5:8">
      <c r="E884" s="6">
        <f t="shared" si="39"/>
        <v>3.3510891597791019</v>
      </c>
      <c r="F884" s="6">
        <f t="shared" si="40"/>
        <v>0.33839613133584973</v>
      </c>
      <c r="G884" s="6">
        <v>882</v>
      </c>
      <c r="H884" s="17">
        <f t="shared" si="41"/>
        <v>1.1339956074307513</v>
      </c>
    </row>
    <row r="885" spans="5:8">
      <c r="E885" s="6">
        <f t="shared" si="39"/>
        <v>3.3525008644604637</v>
      </c>
      <c r="F885" s="6">
        <f t="shared" si="40"/>
        <v>0.33798066652455128</v>
      </c>
      <c r="G885" s="6">
        <v>883</v>
      </c>
      <c r="H885" s="17">
        <f t="shared" si="41"/>
        <v>1.1330804766944818</v>
      </c>
    </row>
    <row r="886" spans="5:8">
      <c r="E886" s="6">
        <f t="shared" si="39"/>
        <v>3.3539097970176672</v>
      </c>
      <c r="F886" s="6">
        <f t="shared" si="40"/>
        <v>0.33756571179889927</v>
      </c>
      <c r="G886" s="6">
        <v>884</v>
      </c>
      <c r="H886" s="17">
        <f t="shared" si="41"/>
        <v>1.1321649479395706</v>
      </c>
    </row>
    <row r="887" spans="5:8">
      <c r="E887" s="6">
        <f t="shared" si="39"/>
        <v>3.355315962894255</v>
      </c>
      <c r="F887" s="6">
        <f t="shared" si="40"/>
        <v>0.33715126653263777</v>
      </c>
      <c r="G887" s="6">
        <v>885</v>
      </c>
      <c r="H887" s="17">
        <f t="shared" si="41"/>
        <v>1.1312490265069752</v>
      </c>
    </row>
    <row r="888" spans="5:8">
      <c r="E888" s="6">
        <f t="shared" si="39"/>
        <v>3.3567193675230773</v>
      </c>
      <c r="F888" s="6">
        <f t="shared" si="40"/>
        <v>0.33673733010027945</v>
      </c>
      <c r="G888" s="6">
        <v>886</v>
      </c>
      <c r="H888" s="17">
        <f t="shared" si="41"/>
        <v>1.1303327177156197</v>
      </c>
    </row>
    <row r="889" spans="5:8">
      <c r="E889" s="6">
        <f t="shared" si="39"/>
        <v>3.3581200163263181</v>
      </c>
      <c r="F889" s="6">
        <f t="shared" si="40"/>
        <v>0.33632390187710504</v>
      </c>
      <c r="G889" s="6">
        <v>887</v>
      </c>
      <c r="H889" s="17">
        <f t="shared" si="41"/>
        <v>1.1294160268624749</v>
      </c>
    </row>
    <row r="890" spans="5:8">
      <c r="E890" s="6">
        <f t="shared" si="39"/>
        <v>3.3595179147155134</v>
      </c>
      <c r="F890" s="6">
        <f t="shared" si="40"/>
        <v>0.33591098123916241</v>
      </c>
      <c r="G890" s="6">
        <v>888</v>
      </c>
      <c r="H890" s="17">
        <f t="shared" si="41"/>
        <v>1.1284989592226329</v>
      </c>
    </row>
    <row r="891" spans="5:8">
      <c r="E891" s="6">
        <f t="shared" si="39"/>
        <v>3.3609130680915729</v>
      </c>
      <c r="F891" s="6">
        <f t="shared" si="40"/>
        <v>0.33549856756326513</v>
      </c>
      <c r="G891" s="6">
        <v>889</v>
      </c>
      <c r="H891" s="17">
        <f t="shared" si="41"/>
        <v>1.1275815200493813</v>
      </c>
    </row>
    <row r="892" spans="5:8">
      <c r="E892" s="6">
        <f t="shared" si="39"/>
        <v>3.3623054818447997</v>
      </c>
      <c r="F892" s="6">
        <f t="shared" si="40"/>
        <v>0.33508666022699235</v>
      </c>
      <c r="G892" s="6">
        <v>890</v>
      </c>
      <c r="H892" s="17">
        <f t="shared" si="41"/>
        <v>1.1266637145742822</v>
      </c>
    </row>
    <row r="893" spans="5:8">
      <c r="E893" s="6">
        <f t="shared" si="39"/>
        <v>3.3636951613549138</v>
      </c>
      <c r="F893" s="6">
        <f t="shared" si="40"/>
        <v>0.33467525860868702</v>
      </c>
      <c r="G893" s="6">
        <v>891</v>
      </c>
      <c r="H893" s="17">
        <f t="shared" si="41"/>
        <v>1.1257455480072449</v>
      </c>
    </row>
    <row r="894" spans="5:8">
      <c r="E894" s="6">
        <f t="shared" si="39"/>
        <v>3.3650821119910699</v>
      </c>
      <c r="F894" s="6">
        <f t="shared" si="40"/>
        <v>0.33426436208745547</v>
      </c>
      <c r="G894" s="6">
        <v>892</v>
      </c>
      <c r="H894" s="17">
        <f t="shared" si="41"/>
        <v>1.1248270255366024</v>
      </c>
    </row>
    <row r="895" spans="5:8">
      <c r="E895" s="6">
        <f t="shared" si="39"/>
        <v>3.3664663391118794</v>
      </c>
      <c r="F895" s="6">
        <f t="shared" si="40"/>
        <v>0.33385397004316625</v>
      </c>
      <c r="G895" s="6">
        <v>893</v>
      </c>
      <c r="H895" s="17">
        <f t="shared" si="41"/>
        <v>1.123908152329185</v>
      </c>
    </row>
    <row r="896" spans="5:8">
      <c r="E896" s="6">
        <f t="shared" si="39"/>
        <v>3.3678478480654319</v>
      </c>
      <c r="F896" s="6">
        <f t="shared" si="40"/>
        <v>0.33344408185644953</v>
      </c>
      <c r="G896" s="6">
        <v>894</v>
      </c>
      <c r="H896" s="17">
        <f t="shared" si="41"/>
        <v>1.1229889335303973</v>
      </c>
    </row>
    <row r="897" spans="5:8">
      <c r="E897" s="6">
        <f t="shared" si="39"/>
        <v>3.3692266441893151</v>
      </c>
      <c r="F897" s="6">
        <f t="shared" si="40"/>
        <v>0.33303469690869547</v>
      </c>
      <c r="G897" s="6">
        <v>895</v>
      </c>
      <c r="H897" s="17">
        <f t="shared" si="41"/>
        <v>1.1220693742642898</v>
      </c>
    </row>
    <row r="898" spans="5:8">
      <c r="E898" s="6">
        <f t="shared" si="39"/>
        <v>3.3706027328106352</v>
      </c>
      <c r="F898" s="6">
        <f t="shared" si="40"/>
        <v>0.3326258145820542</v>
      </c>
      <c r="G898" s="6">
        <v>896</v>
      </c>
      <c r="H898" s="17">
        <f t="shared" si="41"/>
        <v>1.1211494796336354</v>
      </c>
    </row>
    <row r="899" spans="5:8">
      <c r="E899" s="6">
        <f t="shared" ref="E899:E962" si="42">4.07*(1-(EXP((-0.008*G899)/4.07)))</f>
        <v>3.3719761192460371</v>
      </c>
      <c r="F899" s="6">
        <f t="shared" ref="F899:F962" si="43">EXP((-0.005*G899)/4.07)</f>
        <v>0.33221743425943412</v>
      </c>
      <c r="G899" s="6">
        <v>897</v>
      </c>
      <c r="H899" s="17">
        <f t="shared" ref="H899:H962" si="44">E899*F899</f>
        <v>1.1202292547200021</v>
      </c>
    </row>
    <row r="900" spans="5:8">
      <c r="E900" s="6">
        <f t="shared" si="42"/>
        <v>3.3733468088017262</v>
      </c>
      <c r="F900" s="6">
        <f t="shared" si="43"/>
        <v>0.33180955532450124</v>
      </c>
      <c r="G900" s="6">
        <v>898</v>
      </c>
      <c r="H900" s="17">
        <f t="shared" si="44"/>
        <v>1.1193087045838261</v>
      </c>
    </row>
    <row r="901" spans="5:8">
      <c r="E901" s="6">
        <f t="shared" si="42"/>
        <v>3.3747148067734889</v>
      </c>
      <c r="F901" s="6">
        <f t="shared" si="43"/>
        <v>0.33140217716167852</v>
      </c>
      <c r="G901" s="6">
        <v>899</v>
      </c>
      <c r="H901" s="17">
        <f t="shared" si="44"/>
        <v>1.1183878342644875</v>
      </c>
    </row>
    <row r="902" spans="5:8">
      <c r="E902" s="6">
        <f t="shared" si="42"/>
        <v>3.3760801184467111</v>
      </c>
      <c r="F902" s="6">
        <f t="shared" si="43"/>
        <v>0.33099529915614445</v>
      </c>
      <c r="G902" s="6">
        <v>900</v>
      </c>
      <c r="H902" s="17">
        <f t="shared" si="44"/>
        <v>1.1174666487803808</v>
      </c>
    </row>
    <row r="903" spans="5:8">
      <c r="E903" s="6">
        <f t="shared" si="42"/>
        <v>3.3774427490963999</v>
      </c>
      <c r="F903" s="6">
        <f t="shared" si="43"/>
        <v>0.3305889206938325</v>
      </c>
      <c r="G903" s="6">
        <v>901</v>
      </c>
      <c r="H903" s="17">
        <f t="shared" si="44"/>
        <v>1.1165451531289894</v>
      </c>
    </row>
    <row r="904" spans="5:8">
      <c r="E904" s="6">
        <f t="shared" si="42"/>
        <v>3.3788027039872057</v>
      </c>
      <c r="F904" s="6">
        <f t="shared" si="43"/>
        <v>0.33018304116142999</v>
      </c>
      <c r="G904" s="6">
        <v>902</v>
      </c>
      <c r="H904" s="17">
        <f t="shared" si="44"/>
        <v>1.1156233522869585</v>
      </c>
    </row>
    <row r="905" spans="5:8">
      <c r="E905" s="6">
        <f t="shared" si="42"/>
        <v>3.3801599883734386</v>
      </c>
      <c r="F905" s="6">
        <f t="shared" si="43"/>
        <v>0.32977765994637714</v>
      </c>
      <c r="G905" s="6">
        <v>903</v>
      </c>
      <c r="H905" s="17">
        <f t="shared" si="44"/>
        <v>1.1147012512101659</v>
      </c>
    </row>
    <row r="906" spans="5:8">
      <c r="E906" s="6">
        <f t="shared" si="42"/>
        <v>3.3815146074990938</v>
      </c>
      <c r="F906" s="6">
        <f t="shared" si="43"/>
        <v>0.32937277643686652</v>
      </c>
      <c r="G906" s="6">
        <v>904</v>
      </c>
      <c r="H906" s="17">
        <f t="shared" si="44"/>
        <v>1.1137788548337975</v>
      </c>
    </row>
    <row r="907" spans="5:8">
      <c r="E907" s="6">
        <f t="shared" si="42"/>
        <v>3.3828665665978659</v>
      </c>
      <c r="F907" s="6">
        <f t="shared" si="43"/>
        <v>0.32896839002184164</v>
      </c>
      <c r="G907" s="6">
        <v>905</v>
      </c>
      <c r="H907" s="17">
        <f t="shared" si="44"/>
        <v>1.1128561680724152</v>
      </c>
    </row>
    <row r="908" spans="5:8">
      <c r="E908" s="6">
        <f t="shared" si="42"/>
        <v>3.3842158708931747</v>
      </c>
      <c r="F908" s="6">
        <f t="shared" si="43"/>
        <v>0.3285645000909963</v>
      </c>
      <c r="G908" s="6">
        <v>906</v>
      </c>
      <c r="H908" s="17">
        <f t="shared" si="44"/>
        <v>1.1119331958200316</v>
      </c>
    </row>
    <row r="909" spans="5:8">
      <c r="E909" s="6">
        <f t="shared" si="42"/>
        <v>3.3855625255981816</v>
      </c>
      <c r="F909" s="6">
        <f t="shared" si="43"/>
        <v>0.3281611060347735</v>
      </c>
      <c r="G909" s="6">
        <v>907</v>
      </c>
      <c r="H909" s="17">
        <f t="shared" si="44"/>
        <v>1.1110099429501805</v>
      </c>
    </row>
    <row r="910" spans="5:8">
      <c r="E910" s="6">
        <f t="shared" si="42"/>
        <v>3.3869065359158106</v>
      </c>
      <c r="F910" s="6">
        <f t="shared" si="43"/>
        <v>0.32775820724436466</v>
      </c>
      <c r="G910" s="6">
        <v>908</v>
      </c>
      <c r="H910" s="17">
        <f t="shared" si="44"/>
        <v>1.1100864143159874</v>
      </c>
    </row>
    <row r="911" spans="5:8">
      <c r="E911" s="6">
        <f t="shared" si="42"/>
        <v>3.3882479070387705</v>
      </c>
      <c r="F911" s="6">
        <f t="shared" si="43"/>
        <v>0.32735580311170881</v>
      </c>
      <c r="G911" s="6">
        <v>909</v>
      </c>
      <c r="H911" s="17">
        <f t="shared" si="44"/>
        <v>1.1091626147502431</v>
      </c>
    </row>
    <row r="912" spans="5:8">
      <c r="E912" s="6">
        <f t="shared" si="42"/>
        <v>3.3895866441495728</v>
      </c>
      <c r="F912" s="6">
        <f t="shared" si="43"/>
        <v>0.32695389302949135</v>
      </c>
      <c r="G912" s="6">
        <v>910</v>
      </c>
      <c r="H912" s="17">
        <f t="shared" si="44"/>
        <v>1.108238549065472</v>
      </c>
    </row>
    <row r="913" spans="5:8">
      <c r="E913" s="6">
        <f t="shared" si="42"/>
        <v>3.390922752420551</v>
      </c>
      <c r="F913" s="6">
        <f t="shared" si="43"/>
        <v>0.32655247639114343</v>
      </c>
      <c r="G913" s="6">
        <v>911</v>
      </c>
      <c r="H913" s="17">
        <f t="shared" si="44"/>
        <v>1.1073142220540031</v>
      </c>
    </row>
    <row r="914" spans="5:8">
      <c r="E914" s="6">
        <f t="shared" si="42"/>
        <v>3.3922562370138833</v>
      </c>
      <c r="F914" s="6">
        <f t="shared" si="43"/>
        <v>0.32615155259084067</v>
      </c>
      <c r="G914" s="6">
        <v>912</v>
      </c>
      <c r="H914" s="17">
        <f t="shared" si="44"/>
        <v>1.1063896384880407</v>
      </c>
    </row>
    <row r="915" spans="5:8">
      <c r="E915" s="6">
        <f t="shared" si="42"/>
        <v>3.39358710308161</v>
      </c>
      <c r="F915" s="6">
        <f t="shared" si="43"/>
        <v>0.32575112102350284</v>
      </c>
      <c r="G915" s="6">
        <v>913</v>
      </c>
      <c r="H915" s="17">
        <f t="shared" si="44"/>
        <v>1.1054648031197361</v>
      </c>
    </row>
    <row r="916" spans="5:8">
      <c r="E916" s="6">
        <f t="shared" si="42"/>
        <v>3.3949153557656562</v>
      </c>
      <c r="F916" s="6">
        <f t="shared" si="43"/>
        <v>0.3253511810847925</v>
      </c>
      <c r="G916" s="6">
        <v>914</v>
      </c>
      <c r="H916" s="17">
        <f t="shared" si="44"/>
        <v>1.1045397206812548</v>
      </c>
    </row>
    <row r="917" spans="5:8">
      <c r="E917" s="6">
        <f t="shared" si="42"/>
        <v>3.3962410001978482</v>
      </c>
      <c r="F917" s="6">
        <f t="shared" si="43"/>
        <v>0.324951732171114</v>
      </c>
      <c r="G917" s="6">
        <v>915</v>
      </c>
      <c r="H917" s="17">
        <f t="shared" si="44"/>
        <v>1.1036143958848474</v>
      </c>
    </row>
    <row r="918" spans="5:8">
      <c r="E918" s="6">
        <f t="shared" si="42"/>
        <v>3.3975640414999346</v>
      </c>
      <c r="F918" s="6">
        <f t="shared" si="43"/>
        <v>0.32455277367961283</v>
      </c>
      <c r="G918" s="6">
        <v>916</v>
      </c>
      <c r="H918" s="17">
        <f t="shared" si="44"/>
        <v>1.102688833422919</v>
      </c>
    </row>
    <row r="919" spans="5:8">
      <c r="E919" s="6">
        <f t="shared" si="42"/>
        <v>3.3988844847836095</v>
      </c>
      <c r="F919" s="6">
        <f t="shared" si="43"/>
        <v>0.32415430500817466</v>
      </c>
      <c r="G919" s="6">
        <v>917</v>
      </c>
      <c r="H919" s="17">
        <f t="shared" si="44"/>
        <v>1.1017630379680987</v>
      </c>
    </row>
    <row r="920" spans="5:8">
      <c r="E920" s="6">
        <f t="shared" si="42"/>
        <v>3.4002023351505257</v>
      </c>
      <c r="F920" s="6">
        <f t="shared" si="43"/>
        <v>0.32375632555542455</v>
      </c>
      <c r="G920" s="6">
        <v>918</v>
      </c>
      <c r="H920" s="17">
        <f t="shared" si="44"/>
        <v>1.1008370141733084</v>
      </c>
    </row>
    <row r="921" spans="5:8">
      <c r="E921" s="6">
        <f t="shared" si="42"/>
        <v>3.4015175976923211</v>
      </c>
      <c r="F921" s="6">
        <f t="shared" si="43"/>
        <v>0.32335883472072569</v>
      </c>
      <c r="G921" s="6">
        <v>919</v>
      </c>
      <c r="H921" s="17">
        <f t="shared" si="44"/>
        <v>1.0999107666718311</v>
      </c>
    </row>
    <row r="922" spans="5:8">
      <c r="E922" s="6">
        <f t="shared" si="42"/>
        <v>3.4028302774906334</v>
      </c>
      <c r="F922" s="6">
        <f t="shared" si="43"/>
        <v>0.32296183190417865</v>
      </c>
      <c r="G922" s="6">
        <v>920</v>
      </c>
      <c r="H922" s="17">
        <f t="shared" si="44"/>
        <v>1.0989843000773796</v>
      </c>
    </row>
    <row r="923" spans="5:8">
      <c r="E923" s="6">
        <f t="shared" si="42"/>
        <v>3.4041403796171226</v>
      </c>
      <c r="F923" s="6">
        <f t="shared" si="43"/>
        <v>0.32256531650662079</v>
      </c>
      <c r="G923" s="6">
        <v>921</v>
      </c>
      <c r="H923" s="17">
        <f t="shared" si="44"/>
        <v>1.0980576189841653</v>
      </c>
    </row>
    <row r="924" spans="5:8">
      <c r="E924" s="6">
        <f t="shared" si="42"/>
        <v>3.4054479091334882</v>
      </c>
      <c r="F924" s="6">
        <f t="shared" si="43"/>
        <v>0.32216928792962485</v>
      </c>
      <c r="G924" s="6">
        <v>922</v>
      </c>
      <c r="H924" s="17">
        <f t="shared" si="44"/>
        <v>1.0971307279669658</v>
      </c>
    </row>
    <row r="925" spans="5:8">
      <c r="E925" s="6">
        <f t="shared" si="42"/>
        <v>3.4067528710914923</v>
      </c>
      <c r="F925" s="6">
        <f t="shared" si="43"/>
        <v>0.32177374557549854</v>
      </c>
      <c r="G925" s="6">
        <v>923</v>
      </c>
      <c r="H925" s="17">
        <f t="shared" si="44"/>
        <v>1.0962036315811929</v>
      </c>
    </row>
    <row r="926" spans="5:8">
      <c r="E926" s="6">
        <f t="shared" si="42"/>
        <v>3.4080552705329756</v>
      </c>
      <c r="F926" s="6">
        <f t="shared" si="43"/>
        <v>0.32137868884728304</v>
      </c>
      <c r="G926" s="6">
        <v>924</v>
      </c>
      <c r="H926" s="17">
        <f t="shared" si="44"/>
        <v>1.0952763343629601</v>
      </c>
    </row>
    <row r="927" spans="5:8">
      <c r="E927" s="6">
        <f t="shared" si="42"/>
        <v>3.4093551124898784</v>
      </c>
      <c r="F927" s="6">
        <f t="shared" si="43"/>
        <v>0.32098411714875269</v>
      </c>
      <c r="G927" s="6">
        <v>925</v>
      </c>
      <c r="H927" s="17">
        <f t="shared" si="44"/>
        <v>1.09434884082915</v>
      </c>
    </row>
    <row r="928" spans="5:8">
      <c r="E928" s="6">
        <f t="shared" si="42"/>
        <v>3.4106524019842599</v>
      </c>
      <c r="F928" s="6">
        <f t="shared" si="43"/>
        <v>0.32059002988441382</v>
      </c>
      <c r="G928" s="6">
        <v>926</v>
      </c>
      <c r="H928" s="17">
        <f t="shared" si="44"/>
        <v>1.0934211554774818</v>
      </c>
    </row>
    <row r="929" spans="5:8">
      <c r="E929" s="6">
        <f t="shared" si="42"/>
        <v>3.4119471440283187</v>
      </c>
      <c r="F929" s="6">
        <f t="shared" si="43"/>
        <v>0.32019642645950375</v>
      </c>
      <c r="G929" s="6">
        <v>927</v>
      </c>
      <c r="H929" s="17">
        <f t="shared" si="44"/>
        <v>1.0924932827865774</v>
      </c>
    </row>
    <row r="930" spans="5:8">
      <c r="E930" s="6">
        <f t="shared" si="42"/>
        <v>3.4132393436244093</v>
      </c>
      <c r="F930" s="6">
        <f t="shared" si="43"/>
        <v>0.31980330627999021</v>
      </c>
      <c r="G930" s="6">
        <v>928</v>
      </c>
      <c r="H930" s="17">
        <f t="shared" si="44"/>
        <v>1.0915652272160297</v>
      </c>
    </row>
    <row r="931" spans="5:8">
      <c r="E931" s="6">
        <f t="shared" si="42"/>
        <v>3.4145290057650644</v>
      </c>
      <c r="F931" s="6">
        <f t="shared" si="43"/>
        <v>0.31941066875257007</v>
      </c>
      <c r="G931" s="6">
        <v>929</v>
      </c>
      <c r="H931" s="17">
        <f t="shared" si="44"/>
        <v>1.0906369932064675</v>
      </c>
    </row>
    <row r="932" spans="5:8">
      <c r="E932" s="6">
        <f t="shared" si="42"/>
        <v>3.4158161354330132</v>
      </c>
      <c r="F932" s="6">
        <f t="shared" si="43"/>
        <v>0.31901851328466879</v>
      </c>
      <c r="G932" s="6">
        <v>930</v>
      </c>
      <c r="H932" s="17">
        <f t="shared" si="44"/>
        <v>1.0897085851796227</v>
      </c>
    </row>
    <row r="933" spans="5:8">
      <c r="E933" s="6">
        <f t="shared" si="42"/>
        <v>3.4171007376011997</v>
      </c>
      <c r="F933" s="6">
        <f t="shared" si="43"/>
        <v>0.31862683928443919</v>
      </c>
      <c r="G933" s="6">
        <v>931</v>
      </c>
      <c r="H933" s="17">
        <f t="shared" si="44"/>
        <v>1.088780007538396</v>
      </c>
    </row>
    <row r="934" spans="5:8">
      <c r="E934" s="6">
        <f t="shared" si="42"/>
        <v>3.4183828172328026</v>
      </c>
      <c r="F934" s="6">
        <f t="shared" si="43"/>
        <v>0.31823564616076083</v>
      </c>
      <c r="G934" s="6">
        <v>932</v>
      </c>
      <c r="H934" s="17">
        <f t="shared" si="44"/>
        <v>1.0878512646669229</v>
      </c>
    </row>
    <row r="935" spans="5:8">
      <c r="E935" s="6">
        <f t="shared" si="42"/>
        <v>3.4196623792812559</v>
      </c>
      <c r="F935" s="6">
        <f t="shared" si="43"/>
        <v>0.31784493332323904</v>
      </c>
      <c r="G935" s="6">
        <v>933</v>
      </c>
      <c r="H935" s="17">
        <f t="shared" si="44"/>
        <v>1.0869223609306398</v>
      </c>
    </row>
    <row r="936" spans="5:8">
      <c r="E936" s="6">
        <f t="shared" si="42"/>
        <v>3.4209394286902652</v>
      </c>
      <c r="F936" s="6">
        <f t="shared" si="43"/>
        <v>0.31745470018220401</v>
      </c>
      <c r="G936" s="6">
        <v>934</v>
      </c>
      <c r="H936" s="17">
        <f t="shared" si="44"/>
        <v>1.0859933006763485</v>
      </c>
    </row>
    <row r="937" spans="5:8">
      <c r="E937" s="6">
        <f t="shared" si="42"/>
        <v>3.4222139703938281</v>
      </c>
      <c r="F937" s="6">
        <f t="shared" si="43"/>
        <v>0.31706494614870973</v>
      </c>
      <c r="G937" s="6">
        <v>935</v>
      </c>
      <c r="H937" s="17">
        <f t="shared" si="44"/>
        <v>1.0850640882322813</v>
      </c>
    </row>
    <row r="938" spans="5:8">
      <c r="E938" s="6">
        <f t="shared" si="42"/>
        <v>3.4234860093162554</v>
      </c>
      <c r="F938" s="6">
        <f t="shared" si="43"/>
        <v>0.31667567063453345</v>
      </c>
      <c r="G938" s="6">
        <v>936</v>
      </c>
      <c r="H938" s="17">
        <f t="shared" si="44"/>
        <v>1.0841347279081677</v>
      </c>
    </row>
    <row r="939" spans="5:8">
      <c r="E939" s="6">
        <f t="shared" si="42"/>
        <v>3.4247555503721863</v>
      </c>
      <c r="F939" s="6">
        <f t="shared" si="43"/>
        <v>0.3162868730521744</v>
      </c>
      <c r="G939" s="6">
        <v>937</v>
      </c>
      <c r="H939" s="17">
        <f t="shared" si="44"/>
        <v>1.0832052239952974</v>
      </c>
    </row>
    <row r="940" spans="5:8">
      <c r="E940" s="6">
        <f t="shared" si="42"/>
        <v>3.4260225984666097</v>
      </c>
      <c r="F940" s="6">
        <f t="shared" si="43"/>
        <v>0.31589855281485357</v>
      </c>
      <c r="G940" s="6">
        <v>938</v>
      </c>
      <c r="H940" s="17">
        <f t="shared" si="44"/>
        <v>1.0822755807665863</v>
      </c>
    </row>
    <row r="941" spans="5:8">
      <c r="E941" s="6">
        <f t="shared" si="42"/>
        <v>3.4272871584948832</v>
      </c>
      <c r="F941" s="6">
        <f t="shared" si="43"/>
        <v>0.31551070933651187</v>
      </c>
      <c r="G941" s="6">
        <v>939</v>
      </c>
      <c r="H941" s="17">
        <f t="shared" si="44"/>
        <v>1.0813458024766387</v>
      </c>
    </row>
    <row r="942" spans="5:8">
      <c r="E942" s="6">
        <f t="shared" si="42"/>
        <v>3.4285492353427514</v>
      </c>
      <c r="F942" s="6">
        <f t="shared" si="43"/>
        <v>0.31512334203180992</v>
      </c>
      <c r="G942" s="6">
        <v>940</v>
      </c>
      <c r="H942" s="17">
        <f t="shared" si="44"/>
        <v>1.0804158933618142</v>
      </c>
    </row>
    <row r="943" spans="5:8">
      <c r="E943" s="6">
        <f t="shared" si="42"/>
        <v>3.4298088338863639</v>
      </c>
      <c r="F943" s="6">
        <f t="shared" si="43"/>
        <v>0.31473645031612696</v>
      </c>
      <c r="G943" s="6">
        <v>941</v>
      </c>
      <c r="H943" s="17">
        <f t="shared" si="44"/>
        <v>1.0794858576402888</v>
      </c>
    </row>
    <row r="944" spans="5:8">
      <c r="E944" s="6">
        <f t="shared" si="42"/>
        <v>3.4310659589922969</v>
      </c>
      <c r="F944" s="6">
        <f t="shared" si="43"/>
        <v>0.31435003360556019</v>
      </c>
      <c r="G944" s="6">
        <v>942</v>
      </c>
      <c r="H944" s="17">
        <f t="shared" si="44"/>
        <v>1.0785556995121222</v>
      </c>
    </row>
    <row r="945" spans="5:8">
      <c r="E945" s="6">
        <f t="shared" si="42"/>
        <v>3.4323206155175687</v>
      </c>
      <c r="F945" s="6">
        <f t="shared" si="43"/>
        <v>0.31396409131692338</v>
      </c>
      <c r="G945" s="6">
        <v>943</v>
      </c>
      <c r="H945" s="17">
        <f t="shared" si="44"/>
        <v>1.0776254231593165</v>
      </c>
    </row>
    <row r="946" spans="5:8">
      <c r="E946" s="6">
        <f t="shared" si="42"/>
        <v>3.4335728083096608</v>
      </c>
      <c r="F946" s="6">
        <f t="shared" si="43"/>
        <v>0.31357862286774657</v>
      </c>
      <c r="G946" s="6">
        <v>944</v>
      </c>
      <c r="H946" s="17">
        <f t="shared" si="44"/>
        <v>1.0766950327458846</v>
      </c>
    </row>
    <row r="947" spans="5:8">
      <c r="E947" s="6">
        <f t="shared" si="42"/>
        <v>3.4348225422065366</v>
      </c>
      <c r="F947" s="6">
        <f t="shared" si="43"/>
        <v>0.31319362767627468</v>
      </c>
      <c r="G947" s="6">
        <v>945</v>
      </c>
      <c r="H947" s="17">
        <f t="shared" si="44"/>
        <v>1.0757645324179093</v>
      </c>
    </row>
    <row r="948" spans="5:8">
      <c r="E948" s="6">
        <f t="shared" si="42"/>
        <v>3.4360698220366568</v>
      </c>
      <c r="F948" s="6">
        <f t="shared" si="43"/>
        <v>0.31280910516146704</v>
      </c>
      <c r="G948" s="6">
        <v>946</v>
      </c>
      <c r="H948" s="17">
        <f t="shared" si="44"/>
        <v>1.074833926303608</v>
      </c>
    </row>
    <row r="949" spans="5:8">
      <c r="E949" s="6">
        <f t="shared" si="42"/>
        <v>3.437314652619003</v>
      </c>
      <c r="F949" s="6">
        <f t="shared" si="43"/>
        <v>0.31242505474299653</v>
      </c>
      <c r="G949" s="6">
        <v>947</v>
      </c>
      <c r="H949" s="17">
        <f t="shared" si="44"/>
        <v>1.0739032185133961</v>
      </c>
    </row>
    <row r="950" spans="5:8">
      <c r="E950" s="6">
        <f t="shared" si="42"/>
        <v>3.4385570387630935</v>
      </c>
      <c r="F950" s="6">
        <f t="shared" si="43"/>
        <v>0.31204147584124814</v>
      </c>
      <c r="G950" s="6">
        <v>948</v>
      </c>
      <c r="H950" s="17">
        <f t="shared" si="44"/>
        <v>1.0729724131399476</v>
      </c>
    </row>
    <row r="951" spans="5:8">
      <c r="E951" s="6">
        <f t="shared" si="42"/>
        <v>3.4397969852690014</v>
      </c>
      <c r="F951" s="6">
        <f t="shared" si="43"/>
        <v>0.31165836787731871</v>
      </c>
      <c r="G951" s="6">
        <v>949</v>
      </c>
      <c r="H951" s="17">
        <f t="shared" si="44"/>
        <v>1.0720415142582582</v>
      </c>
    </row>
    <row r="952" spans="5:8">
      <c r="E952" s="6">
        <f t="shared" si="42"/>
        <v>3.4410344969273741</v>
      </c>
      <c r="F952" s="6">
        <f t="shared" si="43"/>
        <v>0.3112757302730158</v>
      </c>
      <c r="G952" s="6">
        <v>950</v>
      </c>
      <c r="H952" s="17">
        <f t="shared" si="44"/>
        <v>1.0711105259257079</v>
      </c>
    </row>
    <row r="953" spans="5:8">
      <c r="E953" s="6">
        <f t="shared" si="42"/>
        <v>3.4422695785194528</v>
      </c>
      <c r="F953" s="6">
        <f t="shared" si="43"/>
        <v>0.3108935624508567</v>
      </c>
      <c r="G953" s="6">
        <v>951</v>
      </c>
      <c r="H953" s="17">
        <f t="shared" si="44"/>
        <v>1.0701794521821217</v>
      </c>
    </row>
    <row r="954" spans="5:8">
      <c r="E954" s="6">
        <f t="shared" si="42"/>
        <v>3.4435022348170889</v>
      </c>
      <c r="F954" s="6">
        <f t="shared" si="43"/>
        <v>0.31051186383406798</v>
      </c>
      <c r="G954" s="6">
        <v>952</v>
      </c>
      <c r="H954" s="17">
        <f t="shared" si="44"/>
        <v>1.0692482970498327</v>
      </c>
    </row>
    <row r="955" spans="5:8">
      <c r="E955" s="6">
        <f t="shared" si="42"/>
        <v>3.4447324705827644</v>
      </c>
      <c r="F955" s="6">
        <f t="shared" si="43"/>
        <v>0.31013063384658413</v>
      </c>
      <c r="G955" s="6">
        <v>953</v>
      </c>
      <c r="H955" s="17">
        <f t="shared" si="44"/>
        <v>1.0683170645337425</v>
      </c>
    </row>
    <row r="956" spans="5:8">
      <c r="E956" s="6">
        <f t="shared" si="42"/>
        <v>3.4459602905696078</v>
      </c>
      <c r="F956" s="6">
        <f t="shared" si="43"/>
        <v>0.30974987191304693</v>
      </c>
      <c r="G956" s="6">
        <v>954</v>
      </c>
      <c r="H956" s="17">
        <f t="shared" si="44"/>
        <v>1.067385758621382</v>
      </c>
    </row>
    <row r="957" spans="5:8">
      <c r="E957" s="6">
        <f t="shared" si="42"/>
        <v>3.4471856995214156</v>
      </c>
      <c r="F957" s="6">
        <f t="shared" si="43"/>
        <v>0.30936957745880461</v>
      </c>
      <c r="G957" s="6">
        <v>955</v>
      </c>
      <c r="H957" s="17">
        <f t="shared" si="44"/>
        <v>1.0664543832829743</v>
      </c>
    </row>
    <row r="958" spans="5:8">
      <c r="E958" s="6">
        <f t="shared" si="42"/>
        <v>3.448408702172669</v>
      </c>
      <c r="F958" s="6">
        <f t="shared" si="43"/>
        <v>0.30898974990991085</v>
      </c>
      <c r="G958" s="6">
        <v>956</v>
      </c>
      <c r="H958" s="17">
        <f t="shared" si="44"/>
        <v>1.0655229424714932</v>
      </c>
    </row>
    <row r="959" spans="5:8">
      <c r="E959" s="6">
        <f t="shared" si="42"/>
        <v>3.4496293032485501</v>
      </c>
      <c r="F959" s="6">
        <f t="shared" si="43"/>
        <v>0.30861038869312418</v>
      </c>
      <c r="G959" s="6">
        <v>957</v>
      </c>
      <c r="H959" s="17">
        <f t="shared" si="44"/>
        <v>1.0645914401227261</v>
      </c>
    </row>
    <row r="960" spans="5:8">
      <c r="E960" s="6">
        <f t="shared" si="42"/>
        <v>3.4508475074649656</v>
      </c>
      <c r="F960" s="6">
        <f t="shared" si="43"/>
        <v>0.30823149323590671</v>
      </c>
      <c r="G960" s="6">
        <v>958</v>
      </c>
      <c r="H960" s="17">
        <f t="shared" si="44"/>
        <v>1.063659880155333</v>
      </c>
    </row>
    <row r="961" spans="5:8">
      <c r="E961" s="6">
        <f t="shared" si="42"/>
        <v>3.452063319528559</v>
      </c>
      <c r="F961" s="6">
        <f t="shared" si="43"/>
        <v>0.30785306296642351</v>
      </c>
      <c r="G961" s="6">
        <v>959</v>
      </c>
      <c r="H961" s="17">
        <f t="shared" si="44"/>
        <v>1.0627282664709063</v>
      </c>
    </row>
    <row r="962" spans="5:8">
      <c r="E962" s="6">
        <f t="shared" si="42"/>
        <v>3.453276744136732</v>
      </c>
      <c r="F962" s="6">
        <f t="shared" si="43"/>
        <v>0.30747509731354178</v>
      </c>
      <c r="G962" s="6">
        <v>960</v>
      </c>
      <c r="H962" s="17">
        <f t="shared" si="44"/>
        <v>1.0617966029540324</v>
      </c>
    </row>
    <row r="963" spans="5:8">
      <c r="E963" s="6">
        <f t="shared" ref="E963:E1002" si="45">4.07*(1-(EXP((-0.008*G963)/4.07)))</f>
        <v>3.4544877859776637</v>
      </c>
      <c r="F963" s="6">
        <f t="shared" ref="F963:F1002" si="46">EXP((-0.005*G963)/4.07)</f>
        <v>0.30709759570682998</v>
      </c>
      <c r="G963" s="6">
        <v>961</v>
      </c>
      <c r="H963" s="17">
        <f t="shared" ref="H963:H1002" si="47">E963*F963</f>
        <v>1.0608648934723508</v>
      </c>
    </row>
    <row r="964" spans="5:8">
      <c r="E964" s="6">
        <f t="shared" si="45"/>
        <v>3.4556964497303255</v>
      </c>
      <c r="F964" s="6">
        <f t="shared" si="46"/>
        <v>0.30672055757655675</v>
      </c>
      <c r="G964" s="6">
        <v>962</v>
      </c>
      <c r="H964" s="17">
        <f t="shared" si="47"/>
        <v>1.0599331418766131</v>
      </c>
    </row>
    <row r="965" spans="5:8">
      <c r="E965" s="6">
        <f t="shared" si="45"/>
        <v>3.4569027400645012</v>
      </c>
      <c r="F965" s="6">
        <f t="shared" si="46"/>
        <v>0.30634398235369042</v>
      </c>
      <c r="G965" s="6">
        <v>963</v>
      </c>
      <c r="H965" s="17">
        <f t="shared" si="47"/>
        <v>1.0590013520007435</v>
      </c>
    </row>
    <row r="966" spans="5:8">
      <c r="E966" s="6">
        <f t="shared" si="45"/>
        <v>3.4581066616408056</v>
      </c>
      <c r="F966" s="6">
        <f t="shared" si="46"/>
        <v>0.30596786946989779</v>
      </c>
      <c r="G966" s="6">
        <v>964</v>
      </c>
      <c r="H966" s="17">
        <f t="shared" si="47"/>
        <v>1.0580695276618981</v>
      </c>
    </row>
    <row r="967" spans="5:8">
      <c r="E967" s="6">
        <f t="shared" si="45"/>
        <v>3.4593082191107003</v>
      </c>
      <c r="F967" s="6">
        <f t="shared" si="46"/>
        <v>0.30559221835754347</v>
      </c>
      <c r="G967" s="6">
        <v>965</v>
      </c>
      <c r="H967" s="17">
        <f t="shared" si="47"/>
        <v>1.0571376726605219</v>
      </c>
    </row>
    <row r="968" spans="5:8">
      <c r="E968" s="6">
        <f t="shared" si="45"/>
        <v>3.460507417116514</v>
      </c>
      <c r="F968" s="6">
        <f t="shared" si="46"/>
        <v>0.30521702844968907</v>
      </c>
      <c r="G968" s="6">
        <v>966</v>
      </c>
      <c r="H968" s="17">
        <f t="shared" si="47"/>
        <v>1.056205790780411</v>
      </c>
    </row>
    <row r="969" spans="5:8">
      <c r="E969" s="6">
        <f t="shared" si="45"/>
        <v>3.4617042602914583</v>
      </c>
      <c r="F969" s="6">
        <f t="shared" si="46"/>
        <v>0.30484229918009209</v>
      </c>
      <c r="G969" s="6">
        <v>967</v>
      </c>
      <c r="H969" s="17">
        <f t="shared" si="47"/>
        <v>1.055273885788768</v>
      </c>
    </row>
    <row r="970" spans="5:8">
      <c r="E970" s="6">
        <f t="shared" si="45"/>
        <v>3.4628987532596476</v>
      </c>
      <c r="F970" s="6">
        <f t="shared" si="46"/>
        <v>0.30446802998320538</v>
      </c>
      <c r="G970" s="6">
        <v>968</v>
      </c>
      <c r="H970" s="17">
        <f t="shared" si="47"/>
        <v>1.0543419614362628</v>
      </c>
    </row>
    <row r="971" spans="5:8">
      <c r="E971" s="6">
        <f t="shared" si="45"/>
        <v>3.464090900636116</v>
      </c>
      <c r="F971" s="6">
        <f t="shared" si="46"/>
        <v>0.30409422029417604</v>
      </c>
      <c r="G971" s="6">
        <v>969</v>
      </c>
      <c r="H971" s="17">
        <f t="shared" si="47"/>
        <v>1.0534100214570898</v>
      </c>
    </row>
    <row r="972" spans="5:8">
      <c r="E972" s="6">
        <f t="shared" si="45"/>
        <v>3.4652807070268343</v>
      </c>
      <c r="F972" s="6">
        <f t="shared" si="46"/>
        <v>0.30372086954884464</v>
      </c>
      <c r="G972" s="6">
        <v>970</v>
      </c>
      <c r="H972" s="17">
        <f t="shared" si="47"/>
        <v>1.0524780695690252</v>
      </c>
    </row>
    <row r="973" spans="5:8">
      <c r="E973" s="6">
        <f t="shared" si="45"/>
        <v>3.4664681770287302</v>
      </c>
      <c r="F973" s="6">
        <f t="shared" si="46"/>
        <v>0.30334797718374462</v>
      </c>
      <c r="G973" s="6">
        <v>971</v>
      </c>
      <c r="H973" s="17">
        <f t="shared" si="47"/>
        <v>1.0515461094734881</v>
      </c>
    </row>
    <row r="974" spans="5:8">
      <c r="E974" s="6">
        <f t="shared" si="45"/>
        <v>3.4676533152297031</v>
      </c>
      <c r="F974" s="6">
        <f t="shared" si="46"/>
        <v>0.30297554263610105</v>
      </c>
      <c r="G974" s="6">
        <v>972</v>
      </c>
      <c r="H974" s="17">
        <f t="shared" si="47"/>
        <v>1.0506141448555941</v>
      </c>
    </row>
    <row r="975" spans="5:8">
      <c r="E975" s="6">
        <f t="shared" si="45"/>
        <v>3.4688361262086436</v>
      </c>
      <c r="F975" s="6">
        <f t="shared" si="46"/>
        <v>0.30260356534382987</v>
      </c>
      <c r="G975" s="6">
        <v>973</v>
      </c>
      <c r="H975" s="17">
        <f t="shared" si="47"/>
        <v>1.049682179384215</v>
      </c>
    </row>
    <row r="976" spans="5:8">
      <c r="E976" s="6">
        <f t="shared" si="45"/>
        <v>3.4700166145354525</v>
      </c>
      <c r="F976" s="6">
        <f t="shared" si="46"/>
        <v>0.30223204474553728</v>
      </c>
      <c r="G976" s="6">
        <v>974</v>
      </c>
      <c r="H976" s="17">
        <f t="shared" si="47"/>
        <v>1.0487502167120366</v>
      </c>
    </row>
    <row r="977" spans="5:8">
      <c r="E977" s="6">
        <f t="shared" si="45"/>
        <v>3.471194784771054</v>
      </c>
      <c r="F977" s="6">
        <f t="shared" si="46"/>
        <v>0.30186098028051844</v>
      </c>
      <c r="G977" s="6">
        <v>975</v>
      </c>
      <c r="H977" s="17">
        <f t="shared" si="47"/>
        <v>1.0478182604756137</v>
      </c>
    </row>
    <row r="978" spans="5:8">
      <c r="E978" s="6">
        <f t="shared" si="45"/>
        <v>3.472370641467418</v>
      </c>
      <c r="F978" s="6">
        <f t="shared" si="46"/>
        <v>0.30149037138875739</v>
      </c>
      <c r="G978" s="6">
        <v>976</v>
      </c>
      <c r="H978" s="17">
        <f t="shared" si="47"/>
        <v>1.0468863142954297</v>
      </c>
    </row>
    <row r="979" spans="5:8">
      <c r="E979" s="6">
        <f t="shared" si="45"/>
        <v>3.4735441891675758</v>
      </c>
      <c r="F979" s="6">
        <f t="shared" si="46"/>
        <v>0.30112021751092538</v>
      </c>
      <c r="G979" s="6">
        <v>977</v>
      </c>
      <c r="H979" s="17">
        <f t="shared" si="47"/>
        <v>1.0459543817759513</v>
      </c>
    </row>
    <row r="980" spans="5:8">
      <c r="E980" s="6">
        <f t="shared" si="45"/>
        <v>3.4747154324056369</v>
      </c>
      <c r="F980" s="6">
        <f t="shared" si="46"/>
        <v>0.30075051808838038</v>
      </c>
      <c r="G980" s="6">
        <v>978</v>
      </c>
      <c r="H980" s="17">
        <f t="shared" si="47"/>
        <v>1.045022466505686</v>
      </c>
    </row>
    <row r="981" spans="5:8">
      <c r="E981" s="6">
        <f t="shared" si="45"/>
        <v>3.4758843757068081</v>
      </c>
      <c r="F981" s="6">
        <f t="shared" si="46"/>
        <v>0.30038127256316627</v>
      </c>
      <c r="G981" s="6">
        <v>979</v>
      </c>
      <c r="H981" s="17">
        <f t="shared" si="47"/>
        <v>1.0440905720572378</v>
      </c>
    </row>
    <row r="982" spans="5:8">
      <c r="E982" s="6">
        <f t="shared" si="45"/>
        <v>3.4770510235874088</v>
      </c>
      <c r="F982" s="6">
        <f t="shared" si="46"/>
        <v>0.30001248037801215</v>
      </c>
      <c r="G982" s="6">
        <v>980</v>
      </c>
      <c r="H982" s="17">
        <f t="shared" si="47"/>
        <v>1.0431587019873645</v>
      </c>
    </row>
    <row r="983" spans="5:8">
      <c r="E983" s="6">
        <f t="shared" si="45"/>
        <v>3.4782153805548917</v>
      </c>
      <c r="F983" s="6">
        <f t="shared" si="46"/>
        <v>0.29964414097633107</v>
      </c>
      <c r="G983" s="6">
        <v>981</v>
      </c>
      <c r="H983" s="17">
        <f t="shared" si="47"/>
        <v>1.042226859837033</v>
      </c>
    </row>
    <row r="984" spans="5:8">
      <c r="E984" s="6">
        <f t="shared" si="45"/>
        <v>3.4793774511078577</v>
      </c>
      <c r="F984" s="6">
        <f t="shared" si="46"/>
        <v>0.29927625380221956</v>
      </c>
      <c r="G984" s="6">
        <v>982</v>
      </c>
      <c r="H984" s="17">
        <f t="shared" si="47"/>
        <v>1.041295049131475</v>
      </c>
    </row>
    <row r="985" spans="5:8">
      <c r="E985" s="6">
        <f t="shared" si="45"/>
        <v>3.4805372397360728</v>
      </c>
      <c r="F985" s="6">
        <f t="shared" si="46"/>
        <v>0.29890881830045657</v>
      </c>
      <c r="G985" s="6">
        <v>983</v>
      </c>
      <c r="H985" s="17">
        <f t="shared" si="47"/>
        <v>1.0403632733802424</v>
      </c>
    </row>
    <row r="986" spans="5:8">
      <c r="E986" s="6">
        <f t="shared" si="45"/>
        <v>3.4816947509204876</v>
      </c>
      <c r="F986" s="6">
        <f t="shared" si="46"/>
        <v>0.29854183391650269</v>
      </c>
      <c r="G986" s="6">
        <v>984</v>
      </c>
      <c r="H986" s="17">
        <f t="shared" si="47"/>
        <v>1.0394315360772635</v>
      </c>
    </row>
    <row r="987" spans="5:8">
      <c r="E987" s="6">
        <f t="shared" si="45"/>
        <v>3.4828499891332543</v>
      </c>
      <c r="F987" s="6">
        <f t="shared" si="46"/>
        <v>0.29817530009649956</v>
      </c>
      <c r="G987" s="6">
        <v>985</v>
      </c>
      <c r="H987" s="17">
        <f t="shared" si="47"/>
        <v>1.0384998407008983</v>
      </c>
    </row>
    <row r="988" spans="5:8">
      <c r="E988" s="6">
        <f t="shared" si="45"/>
        <v>3.4840029588377415</v>
      </c>
      <c r="F988" s="6">
        <f t="shared" si="46"/>
        <v>0.29780921628726859</v>
      </c>
      <c r="G988" s="6">
        <v>986</v>
      </c>
      <c r="H988" s="17">
        <f t="shared" si="47"/>
        <v>1.0375681907139926</v>
      </c>
    </row>
    <row r="989" spans="5:8">
      <c r="E989" s="6">
        <f t="shared" si="45"/>
        <v>3.4851536644885548</v>
      </c>
      <c r="F989" s="6">
        <f t="shared" si="46"/>
        <v>0.29744358193631043</v>
      </c>
      <c r="G989" s="6">
        <v>987</v>
      </c>
      <c r="H989" s="17">
        <f t="shared" si="47"/>
        <v>1.036636589563934</v>
      </c>
    </row>
    <row r="990" spans="5:8">
      <c r="E990" s="6">
        <f t="shared" si="45"/>
        <v>3.4863021105315504</v>
      </c>
      <c r="F990" s="6">
        <f t="shared" si="46"/>
        <v>0.29707839649180412</v>
      </c>
      <c r="G990" s="6">
        <v>988</v>
      </c>
      <c r="H990" s="17">
        <f t="shared" si="47"/>
        <v>1.0357050406827055</v>
      </c>
    </row>
    <row r="991" spans="5:8">
      <c r="E991" s="6">
        <f t="shared" si="45"/>
        <v>3.4874483014038575</v>
      </c>
      <c r="F991" s="6">
        <f t="shared" si="46"/>
        <v>0.29671365940260602</v>
      </c>
      <c r="G991" s="6">
        <v>989</v>
      </c>
      <c r="H991" s="17">
        <f t="shared" si="47"/>
        <v>1.0347735474869411</v>
      </c>
    </row>
    <row r="992" spans="5:8">
      <c r="E992" s="6">
        <f t="shared" si="45"/>
        <v>3.488592241533889</v>
      </c>
      <c r="F992" s="6">
        <f t="shared" si="46"/>
        <v>0.29634937011824941</v>
      </c>
      <c r="G992" s="6">
        <v>990</v>
      </c>
      <c r="H992" s="17">
        <f t="shared" si="47"/>
        <v>1.0338421133779798</v>
      </c>
    </row>
    <row r="993" spans="5:8">
      <c r="E993" s="6">
        <f t="shared" si="45"/>
        <v>3.4897339353413637</v>
      </c>
      <c r="F993" s="6">
        <f t="shared" si="46"/>
        <v>0.29598552808894324</v>
      </c>
      <c r="G993" s="6">
        <v>991</v>
      </c>
      <c r="H993" s="17">
        <f t="shared" si="47"/>
        <v>1.0329107417419197</v>
      </c>
    </row>
    <row r="994" spans="5:8">
      <c r="E994" s="6">
        <f t="shared" si="45"/>
        <v>3.490873387237321</v>
      </c>
      <c r="F994" s="6">
        <f t="shared" si="46"/>
        <v>0.29562213276557153</v>
      </c>
      <c r="G994" s="6">
        <v>992</v>
      </c>
      <c r="H994" s="17">
        <f t="shared" si="47"/>
        <v>1.0319794359496717</v>
      </c>
    </row>
    <row r="995" spans="5:8">
      <c r="E995" s="6">
        <f t="shared" si="45"/>
        <v>3.4920106016241381</v>
      </c>
      <c r="F995" s="6">
        <f t="shared" si="46"/>
        <v>0.29525918359969233</v>
      </c>
      <c r="G995" s="6">
        <v>993</v>
      </c>
      <c r="H995" s="17">
        <f t="shared" si="47"/>
        <v>1.0310481993570135</v>
      </c>
    </row>
    <row r="996" spans="5:8">
      <c r="E996" s="6">
        <f t="shared" si="45"/>
        <v>3.4931455828955489</v>
      </c>
      <c r="F996" s="6">
        <f t="shared" si="46"/>
        <v>0.29489668004353714</v>
      </c>
      <c r="G996" s="6">
        <v>994</v>
      </c>
      <c r="H996" s="17">
        <f t="shared" si="47"/>
        <v>1.0301170353046438</v>
      </c>
    </row>
    <row r="997" spans="5:8">
      <c r="E997" s="6">
        <f t="shared" si="45"/>
        <v>3.4942783354366571</v>
      </c>
      <c r="F997" s="6">
        <f t="shared" si="46"/>
        <v>0.29453462155001009</v>
      </c>
      <c r="G997" s="6">
        <v>995</v>
      </c>
      <c r="H997" s="17">
        <f t="shared" si="47"/>
        <v>1.029185947118235</v>
      </c>
    </row>
    <row r="998" spans="5:8">
      <c r="E998" s="6">
        <f t="shared" si="45"/>
        <v>3.4954088636239571</v>
      </c>
      <c r="F998" s="6">
        <f t="shared" si="46"/>
        <v>0.29417300757268688</v>
      </c>
      <c r="G998" s="6">
        <v>996</v>
      </c>
      <c r="H998" s="17">
        <f t="shared" si="47"/>
        <v>1.0282549381084871</v>
      </c>
    </row>
    <row r="999" spans="5:8">
      <c r="E999" s="6">
        <f t="shared" si="45"/>
        <v>3.4965371718253495</v>
      </c>
      <c r="F999" s="6">
        <f t="shared" si="46"/>
        <v>0.29381183756581414</v>
      </c>
      <c r="G999" s="6">
        <v>997</v>
      </c>
      <c r="H999" s="17">
        <f t="shared" si="47"/>
        <v>1.0273240115711808</v>
      </c>
    </row>
    <row r="1000" spans="5:8">
      <c r="E1000" s="6">
        <f t="shared" si="45"/>
        <v>3.4976632644001571</v>
      </c>
      <c r="F1000" s="6">
        <f t="shared" si="46"/>
        <v>0.29345111098430848</v>
      </c>
      <c r="G1000" s="6">
        <v>998</v>
      </c>
      <c r="H1000" s="17">
        <f t="shared" si="47"/>
        <v>1.0263931707872291</v>
      </c>
    </row>
    <row r="1001" spans="5:8">
      <c r="E1001" s="6">
        <f t="shared" si="45"/>
        <v>3.4987871456991413</v>
      </c>
      <c r="F1001" s="6">
        <f t="shared" si="46"/>
        <v>0.29309082728375568</v>
      </c>
      <c r="G1001" s="6">
        <v>999</v>
      </c>
      <c r="H1001" s="17">
        <f t="shared" si="47"/>
        <v>1.0254624190227315</v>
      </c>
    </row>
    <row r="1002" spans="5:8">
      <c r="E1002" s="6">
        <f t="shared" si="45"/>
        <v>3.4999088200645225</v>
      </c>
      <c r="F1002" s="6">
        <f t="shared" si="46"/>
        <v>0.29273098592041014</v>
      </c>
      <c r="G1002" s="6">
        <v>1000</v>
      </c>
      <c r="H1002" s="17">
        <f t="shared" si="47"/>
        <v>1.0245317595290271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G1003"/>
  <sheetViews>
    <sheetView workbookViewId="0">
      <selection activeCell="B24" sqref="B24:C24"/>
    </sheetView>
  </sheetViews>
  <sheetFormatPr defaultRowHeight="15"/>
  <cols>
    <col min="1" max="1" width="11.7109375" style="9" customWidth="1"/>
    <col min="2" max="2" width="20.7109375" customWidth="1"/>
    <col min="4" max="4" width="12" bestFit="1" customWidth="1"/>
    <col min="6" max="6" width="12.28515625" bestFit="1" customWidth="1"/>
    <col min="7" max="7" width="12" bestFit="1" customWidth="1"/>
  </cols>
  <sheetData>
    <row r="2" spans="2:7">
      <c r="B2" s="4" t="s">
        <v>20</v>
      </c>
      <c r="C2" s="10" t="s">
        <v>19</v>
      </c>
      <c r="D2" s="10"/>
      <c r="F2" s="4" t="s">
        <v>18</v>
      </c>
      <c r="G2" s="4" t="s">
        <v>15</v>
      </c>
    </row>
    <row r="3" spans="2:7">
      <c r="B3">
        <v>730</v>
      </c>
      <c r="C3" s="9">
        <v>0</v>
      </c>
      <c r="D3" s="9">
        <f>EXP(-0.05*B3)</f>
        <v>1.4068617124461467E-16</v>
      </c>
      <c r="F3">
        <v>0</v>
      </c>
      <c r="G3">
        <v>0</v>
      </c>
    </row>
    <row r="4" spans="2:7">
      <c r="B4">
        <v>694.39747999999997</v>
      </c>
      <c r="C4" s="9">
        <v>-1</v>
      </c>
      <c r="D4" s="9"/>
      <c r="F4">
        <v>1</v>
      </c>
      <c r="G4">
        <v>7.9823304123490049E-3</v>
      </c>
    </row>
    <row r="5" spans="2:7">
      <c r="B5">
        <v>660.53131499999995</v>
      </c>
      <c r="C5" s="9">
        <v>-2</v>
      </c>
      <c r="D5" s="9"/>
      <c r="F5">
        <v>2</v>
      </c>
      <c r="G5">
        <v>1.5929404831702351E-2</v>
      </c>
    </row>
    <row r="6" spans="2:7">
      <c r="B6">
        <v>628.316823</v>
      </c>
      <c r="C6" s="9">
        <v>-3</v>
      </c>
      <c r="D6" s="9"/>
      <c r="F6">
        <v>3</v>
      </c>
      <c r="G6">
        <v>2.3841347721950432E-2</v>
      </c>
    </row>
    <row r="7" spans="2:7">
      <c r="B7">
        <v>597.67345</v>
      </c>
      <c r="C7" s="9">
        <v>-4</v>
      </c>
      <c r="D7" s="9"/>
      <c r="F7">
        <v>4</v>
      </c>
      <c r="G7">
        <v>3.1718283135294817E-2</v>
      </c>
    </row>
    <row r="8" spans="2:7">
      <c r="B8">
        <v>568.52457200000003</v>
      </c>
      <c r="C8" s="9">
        <v>-5</v>
      </c>
      <c r="D8" s="9"/>
      <c r="F8">
        <v>5</v>
      </c>
      <c r="G8">
        <v>3.9560334713580628E-2</v>
      </c>
    </row>
    <row r="9" spans="2:7">
      <c r="B9">
        <v>540.79730099999995</v>
      </c>
      <c r="C9" s="9">
        <v>-6</v>
      </c>
      <c r="D9" s="9"/>
      <c r="F9">
        <v>6</v>
      </c>
      <c r="G9">
        <v>4.736762568962033E-2</v>
      </c>
    </row>
    <row r="10" spans="2:7">
      <c r="B10">
        <v>514.42230500000005</v>
      </c>
      <c r="C10" s="9">
        <v>-7</v>
      </c>
      <c r="D10" s="9"/>
      <c r="F10">
        <v>7</v>
      </c>
      <c r="G10">
        <v>5.5140278888518114E-2</v>
      </c>
    </row>
    <row r="11" spans="2:7">
      <c r="B11">
        <v>489.33363400000002</v>
      </c>
      <c r="C11" s="9">
        <v>-8</v>
      </c>
      <c r="D11" s="9"/>
      <c r="F11">
        <v>8</v>
      </c>
      <c r="G11">
        <v>6.2878416728988806E-2</v>
      </c>
    </row>
    <row r="12" spans="2:7">
      <c r="B12">
        <v>465.46855099999999</v>
      </c>
      <c r="C12" s="9">
        <v>-9</v>
      </c>
      <c r="D12" s="9"/>
      <c r="F12">
        <v>9</v>
      </c>
      <c r="G12">
        <v>7.0582161224670148E-2</v>
      </c>
    </row>
    <row r="13" spans="2:7">
      <c r="B13">
        <v>442.767382</v>
      </c>
      <c r="C13" s="9">
        <v>-10</v>
      </c>
      <c r="D13" s="9"/>
      <c r="F13">
        <v>10</v>
      </c>
      <c r="G13">
        <v>7.8251633985433292E-2</v>
      </c>
    </row>
    <row r="14" spans="2:7">
      <c r="B14">
        <v>421.173362</v>
      </c>
      <c r="C14" s="9">
        <v>-11</v>
      </c>
      <c r="D14" s="9"/>
      <c r="F14">
        <v>11</v>
      </c>
      <c r="G14">
        <v>8.5886956218688582E-2</v>
      </c>
    </row>
    <row r="15" spans="2:7">
      <c r="B15">
        <v>400.63249400000001</v>
      </c>
      <c r="C15" s="9">
        <v>-12</v>
      </c>
      <c r="D15" s="9"/>
      <c r="F15">
        <v>12</v>
      </c>
      <c r="G15">
        <v>9.3488248730687062E-2</v>
      </c>
    </row>
    <row r="16" spans="2:7">
      <c r="B16">
        <v>381.09341699999999</v>
      </c>
      <c r="C16" s="9">
        <v>-13</v>
      </c>
      <c r="D16" s="9"/>
      <c r="F16">
        <v>13</v>
      </c>
      <c r="G16">
        <v>0.10105563192781797</v>
      </c>
    </row>
    <row r="17" spans="2:7">
      <c r="B17">
        <v>362.507272</v>
      </c>
      <c r="C17" s="9">
        <v>-14</v>
      </c>
      <c r="D17" s="9"/>
      <c r="F17">
        <v>14</v>
      </c>
      <c r="G17">
        <v>0.10858922581790025</v>
      </c>
    </row>
    <row r="18" spans="2:7">
      <c r="B18">
        <v>344.827584</v>
      </c>
      <c r="C18" s="9">
        <v>-15</v>
      </c>
      <c r="D18" s="9"/>
      <c r="F18">
        <v>15</v>
      </c>
      <c r="G18">
        <v>0.1160891500114747</v>
      </c>
    </row>
    <row r="19" spans="2:7">
      <c r="B19">
        <v>328.01014400000003</v>
      </c>
      <c r="C19" s="9">
        <v>-16</v>
      </c>
      <c r="D19" s="9"/>
      <c r="F19">
        <v>16</v>
      </c>
      <c r="G19">
        <v>0.12355552372308455</v>
      </c>
    </row>
    <row r="20" spans="2:7">
      <c r="B20">
        <v>312.0129</v>
      </c>
      <c r="C20" s="9">
        <v>-17</v>
      </c>
      <c r="D20" s="9"/>
      <c r="F20">
        <v>17</v>
      </c>
      <c r="G20">
        <v>0.1309884657725604</v>
      </c>
    </row>
    <row r="21" spans="2:7">
      <c r="B21">
        <v>296.79585200000002</v>
      </c>
      <c r="C21" s="9">
        <v>-18</v>
      </c>
      <c r="D21" s="9"/>
      <c r="F21">
        <v>18</v>
      </c>
      <c r="G21">
        <v>0.13838809458629348</v>
      </c>
    </row>
    <row r="22" spans="2:7">
      <c r="B22">
        <v>282.32094699999999</v>
      </c>
      <c r="C22" s="9">
        <v>-19</v>
      </c>
      <c r="D22" s="9"/>
      <c r="F22">
        <v>19</v>
      </c>
      <c r="G22">
        <v>0.14575452819850979</v>
      </c>
    </row>
    <row r="23" spans="2:7">
      <c r="B23">
        <v>268.55199199999998</v>
      </c>
      <c r="C23" s="9">
        <v>-20</v>
      </c>
      <c r="D23" s="9"/>
      <c r="F23">
        <v>20</v>
      </c>
      <c r="G23">
        <v>0.15308788425253919</v>
      </c>
    </row>
    <row r="24" spans="2:7">
      <c r="B24">
        <v>255.45455699999999</v>
      </c>
      <c r="C24" s="9">
        <v>-21</v>
      </c>
      <c r="D24" s="9"/>
      <c r="F24">
        <v>21</v>
      </c>
      <c r="G24">
        <v>0.1603882800020778</v>
      </c>
    </row>
    <row r="25" spans="2:7">
      <c r="B25">
        <v>242.995891</v>
      </c>
      <c r="C25" s="9">
        <v>-22</v>
      </c>
      <c r="D25" s="9"/>
      <c r="F25">
        <v>22</v>
      </c>
      <c r="G25">
        <v>0.16765583231244996</v>
      </c>
    </row>
    <row r="26" spans="2:7">
      <c r="B26">
        <v>231.14484200000001</v>
      </c>
      <c r="C26" s="9">
        <v>-23</v>
      </c>
      <c r="D26" s="9"/>
      <c r="F26">
        <v>23</v>
      </c>
      <c r="G26">
        <v>0.17489065766186282</v>
      </c>
    </row>
    <row r="27" spans="2:7">
      <c r="B27">
        <v>219.87177500000001</v>
      </c>
      <c r="C27" s="9">
        <v>-24</v>
      </c>
      <c r="D27" s="9"/>
      <c r="F27">
        <v>24</v>
      </c>
      <c r="G27">
        <v>0.18209287214266109</v>
      </c>
    </row>
    <row r="28" spans="2:7">
      <c r="B28">
        <v>209.14850200000001</v>
      </c>
      <c r="C28" s="9">
        <v>-25</v>
      </c>
      <c r="D28" s="9"/>
      <c r="F28">
        <v>25</v>
      </c>
      <c r="G28">
        <v>0.18926259146257268</v>
      </c>
    </row>
    <row r="29" spans="2:7">
      <c r="B29">
        <v>198.94820899999999</v>
      </c>
      <c r="C29" s="9">
        <v>-26</v>
      </c>
      <c r="D29" s="9"/>
      <c r="F29">
        <v>26</v>
      </c>
      <c r="G29">
        <v>0.19639993094595443</v>
      </c>
    </row>
    <row r="30" spans="2:7">
      <c r="B30">
        <v>189.24538999999999</v>
      </c>
      <c r="C30" s="9">
        <v>-27</v>
      </c>
      <c r="D30" s="9"/>
      <c r="F30">
        <v>27</v>
      </c>
      <c r="G30">
        <v>0.20350500553503212</v>
      </c>
    </row>
    <row r="31" spans="2:7">
      <c r="B31">
        <v>180.015784</v>
      </c>
      <c r="C31" s="9">
        <v>-28</v>
      </c>
      <c r="D31" s="9"/>
      <c r="F31">
        <v>28</v>
      </c>
      <c r="G31">
        <v>0.21057792979113635</v>
      </c>
    </row>
    <row r="32" spans="2:7">
      <c r="B32">
        <v>171.23631</v>
      </c>
      <c r="C32" s="9">
        <v>-29</v>
      </c>
      <c r="D32" s="9"/>
      <c r="F32">
        <v>29</v>
      </c>
      <c r="G32">
        <v>0.21761881789593429</v>
      </c>
    </row>
    <row r="33" spans="2:7">
      <c r="B33">
        <v>162.885017</v>
      </c>
      <c r="C33" s="9">
        <v>-30</v>
      </c>
      <c r="D33" s="9"/>
      <c r="F33">
        <v>30</v>
      </c>
      <c r="G33">
        <v>0.2246277836526607</v>
      </c>
    </row>
    <row r="34" spans="2:7">
      <c r="B34">
        <v>154.94102100000001</v>
      </c>
      <c r="C34" s="9">
        <v>-31</v>
      </c>
      <c r="D34" s="9"/>
      <c r="F34">
        <v>31</v>
      </c>
      <c r="G34">
        <v>0.23160494048733796</v>
      </c>
    </row>
    <row r="35" spans="2:7">
      <c r="B35">
        <v>147.384458</v>
      </c>
      <c r="C35" s="9">
        <v>-32</v>
      </c>
      <c r="D35" s="9"/>
      <c r="F35">
        <v>32</v>
      </c>
      <c r="G35">
        <v>0.23855040145000014</v>
      </c>
    </row>
    <row r="36" spans="2:7">
      <c r="B36">
        <v>140.19643300000001</v>
      </c>
      <c r="C36" s="9">
        <v>-33</v>
      </c>
      <c r="D36" s="9"/>
      <c r="F36">
        <v>33</v>
      </c>
      <c r="G36">
        <v>0.2454642792159093</v>
      </c>
    </row>
    <row r="37" spans="2:7">
      <c r="B37">
        <v>133.35897299999999</v>
      </c>
      <c r="C37" s="9">
        <v>-34</v>
      </c>
      <c r="D37" s="9"/>
      <c r="F37">
        <v>34</v>
      </c>
      <c r="G37">
        <v>0.25234668608676503</v>
      </c>
    </row>
    <row r="38" spans="2:7">
      <c r="B38">
        <v>126.854979</v>
      </c>
      <c r="C38" s="9">
        <v>-35</v>
      </c>
      <c r="D38" s="9"/>
      <c r="F38">
        <v>35</v>
      </c>
      <c r="G38">
        <v>0.25919773399191731</v>
      </c>
    </row>
    <row r="39" spans="2:7">
      <c r="B39">
        <v>120.668188</v>
      </c>
      <c r="C39" s="9">
        <v>-36</v>
      </c>
      <c r="D39" s="9"/>
      <c r="F39">
        <v>36</v>
      </c>
      <c r="G39">
        <v>0.26601753448956839</v>
      </c>
    </row>
    <row r="40" spans="2:7">
      <c r="B40">
        <v>114.783131</v>
      </c>
      <c r="C40" s="9">
        <v>-37</v>
      </c>
      <c r="D40" s="9"/>
      <c r="F40">
        <v>37</v>
      </c>
      <c r="G40">
        <v>0.27280619876797518</v>
      </c>
    </row>
    <row r="41" spans="2:7">
      <c r="B41">
        <v>109.185092</v>
      </c>
      <c r="C41" s="9">
        <v>-38</v>
      </c>
      <c r="D41" s="9"/>
      <c r="F41">
        <v>38</v>
      </c>
      <c r="G41">
        <v>0.27956383764664627</v>
      </c>
    </row>
    <row r="42" spans="2:7">
      <c r="B42">
        <v>103.860072</v>
      </c>
      <c r="C42" s="9">
        <v>-39</v>
      </c>
      <c r="D42" s="9"/>
      <c r="F42">
        <v>39</v>
      </c>
      <c r="G42">
        <v>0.28629056157753574</v>
      </c>
    </row>
    <row r="43" spans="2:7">
      <c r="B43">
        <v>98.794757000000004</v>
      </c>
      <c r="C43" s="9">
        <v>-40</v>
      </c>
      <c r="D43" s="9"/>
      <c r="F43">
        <v>40</v>
      </c>
      <c r="G43">
        <v>0.29298648064623067</v>
      </c>
    </row>
    <row r="44" spans="2:7">
      <c r="B44">
        <v>93.976479999999995</v>
      </c>
      <c r="C44" s="9">
        <v>-41</v>
      </c>
      <c r="D44" s="9"/>
      <c r="F44">
        <v>41</v>
      </c>
      <c r="G44">
        <v>0.29965170457313933</v>
      </c>
    </row>
    <row r="45" spans="2:7">
      <c r="B45">
        <v>89.393192999999997</v>
      </c>
      <c r="C45" s="9">
        <v>-42</v>
      </c>
      <c r="D45" s="9"/>
      <c r="F45">
        <v>42</v>
      </c>
      <c r="G45">
        <v>0.30628634271467187</v>
      </c>
    </row>
    <row r="46" spans="2:7">
      <c r="B46">
        <v>85.033434999999997</v>
      </c>
      <c r="C46" s="9">
        <v>-43</v>
      </c>
      <c r="D46" s="9"/>
      <c r="F46">
        <v>43</v>
      </c>
      <c r="G46">
        <v>0.31289050406441832</v>
      </c>
    </row>
    <row r="47" spans="2:7">
      <c r="B47">
        <v>80.886306000000005</v>
      </c>
      <c r="C47" s="9">
        <v>-44</v>
      </c>
      <c r="D47" s="9"/>
      <c r="F47">
        <v>44</v>
      </c>
      <c r="G47">
        <v>0.31946429725432268</v>
      </c>
    </row>
    <row r="48" spans="2:7">
      <c r="B48">
        <v>76.941434000000001</v>
      </c>
      <c r="C48" s="9">
        <v>-45</v>
      </c>
      <c r="D48" s="9"/>
      <c r="F48">
        <v>45</v>
      </c>
      <c r="G48">
        <v>0.32600783055585547</v>
      </c>
    </row>
    <row r="49" spans="2:7">
      <c r="B49">
        <v>73.188956000000005</v>
      </c>
      <c r="C49" s="9">
        <v>-46</v>
      </c>
      <c r="D49" s="9"/>
      <c r="F49">
        <v>46</v>
      </c>
      <c r="G49">
        <v>0.33252121188117695</v>
      </c>
    </row>
    <row r="50" spans="2:7">
      <c r="B50">
        <v>69.619488000000004</v>
      </c>
      <c r="C50" s="9">
        <v>-47</v>
      </c>
      <c r="D50" s="9"/>
      <c r="F50">
        <v>47</v>
      </c>
      <c r="G50">
        <v>0.33900454878430364</v>
      </c>
    </row>
    <row r="51" spans="2:7">
      <c r="B51">
        <v>66.224106000000006</v>
      </c>
      <c r="C51" s="9">
        <v>-48</v>
      </c>
      <c r="D51" s="9"/>
      <c r="F51">
        <v>48</v>
      </c>
      <c r="G51">
        <v>0.34545794846226607</v>
      </c>
    </row>
    <row r="52" spans="2:7">
      <c r="B52">
        <v>62.994318</v>
      </c>
      <c r="C52" s="9">
        <v>-49</v>
      </c>
      <c r="D52" s="9"/>
      <c r="F52">
        <v>49</v>
      </c>
      <c r="G52">
        <v>0.35188151775626419</v>
      </c>
    </row>
    <row r="53" spans="2:7">
      <c r="B53">
        <v>59.922049000000001</v>
      </c>
      <c r="C53" s="9">
        <v>-50</v>
      </c>
      <c r="D53" s="9"/>
      <c r="F53">
        <v>50</v>
      </c>
      <c r="G53">
        <v>0.3582753631528201</v>
      </c>
    </row>
    <row r="54" spans="2:7">
      <c r="B54">
        <v>56.999616000000003</v>
      </c>
      <c r="C54" s="9">
        <v>-51</v>
      </c>
      <c r="D54" s="9"/>
      <c r="F54">
        <v>51</v>
      </c>
      <c r="G54">
        <v>0.36463959078492508</v>
      </c>
    </row>
    <row r="55" spans="2:7">
      <c r="B55">
        <v>54.219712000000001</v>
      </c>
      <c r="C55" s="9">
        <v>-52</v>
      </c>
      <c r="D55" s="9"/>
      <c r="F55">
        <v>52</v>
      </c>
      <c r="G55">
        <v>0.37097430643318519</v>
      </c>
    </row>
    <row r="56" spans="2:7">
      <c r="B56">
        <v>51.575386000000002</v>
      </c>
      <c r="C56" s="9">
        <v>-53</v>
      </c>
      <c r="D56" s="9"/>
      <c r="F56">
        <v>53</v>
      </c>
      <c r="G56">
        <v>0.37727961552696276</v>
      </c>
    </row>
    <row r="57" spans="2:7">
      <c r="B57">
        <v>49.060023999999999</v>
      </c>
      <c r="C57" s="9">
        <v>-54</v>
      </c>
      <c r="D57" s="9"/>
      <c r="F57">
        <v>54</v>
      </c>
      <c r="G57">
        <v>0.38355562314551056</v>
      </c>
    </row>
    <row r="58" spans="2:7">
      <c r="B58">
        <v>46.667338999999998</v>
      </c>
      <c r="C58" s="9">
        <v>-55</v>
      </c>
      <c r="D58" s="9"/>
      <c r="F58">
        <v>55</v>
      </c>
      <c r="G58">
        <v>0.38980243401910969</v>
      </c>
    </row>
    <row r="59" spans="2:7">
      <c r="B59">
        <v>44.391345999999999</v>
      </c>
      <c r="C59" s="9">
        <v>-56</v>
      </c>
      <c r="D59" s="9"/>
      <c r="F59">
        <v>56</v>
      </c>
      <c r="G59">
        <v>0.39602015253019529</v>
      </c>
    </row>
    <row r="60" spans="2:7">
      <c r="B60">
        <v>42.226354000000001</v>
      </c>
      <c r="C60" s="9">
        <v>-57</v>
      </c>
      <c r="D60" s="9"/>
      <c r="F60">
        <v>57</v>
      </c>
      <c r="G60">
        <v>0.4022088827144864</v>
      </c>
    </row>
    <row r="61" spans="2:7">
      <c r="B61">
        <v>40.166950999999997</v>
      </c>
      <c r="C61" s="9">
        <v>-58</v>
      </c>
      <c r="D61" s="9"/>
      <c r="F61">
        <v>58</v>
      </c>
      <c r="G61">
        <v>0.40836872826210591</v>
      </c>
    </row>
    <row r="62" spans="2:7">
      <c r="B62">
        <v>38.207985000000001</v>
      </c>
      <c r="C62" s="9">
        <v>-59</v>
      </c>
      <c r="D62" s="9"/>
      <c r="F62">
        <v>59</v>
      </c>
      <c r="G62">
        <v>0.41449979251870045</v>
      </c>
    </row>
    <row r="63" spans="2:7">
      <c r="B63">
        <v>36.344560000000001</v>
      </c>
      <c r="C63" s="9">
        <v>-60</v>
      </c>
      <c r="D63" s="9"/>
      <c r="F63">
        <v>60</v>
      </c>
      <c r="G63">
        <v>0.4206021784865579</v>
      </c>
    </row>
    <row r="64" spans="2:7">
      <c r="B64">
        <v>34.572015</v>
      </c>
      <c r="C64" s="9">
        <v>-61</v>
      </c>
      <c r="D64" s="9"/>
      <c r="F64">
        <v>61</v>
      </c>
      <c r="G64">
        <v>0.42667598882571528</v>
      </c>
    </row>
    <row r="65" spans="2:7">
      <c r="B65">
        <v>32.885917999999997</v>
      </c>
      <c r="C65" s="9">
        <v>-62</v>
      </c>
      <c r="D65" s="9"/>
      <c r="F65">
        <v>62</v>
      </c>
      <c r="G65">
        <v>0.432721325855071</v>
      </c>
    </row>
    <row r="66" spans="2:7">
      <c r="B66">
        <v>31.282053000000001</v>
      </c>
      <c r="C66" s="9">
        <v>-63</v>
      </c>
      <c r="D66" s="9"/>
      <c r="F66">
        <v>63</v>
      </c>
      <c r="G66">
        <v>0.43873829155348759</v>
      </c>
    </row>
    <row r="67" spans="2:7">
      <c r="B67">
        <v>29.756409000000001</v>
      </c>
      <c r="C67" s="9">
        <v>-64</v>
      </c>
      <c r="D67" s="9"/>
      <c r="F67">
        <v>64</v>
      </c>
      <c r="G67">
        <v>0.44472698756089329</v>
      </c>
    </row>
    <row r="68" spans="2:7">
      <c r="B68">
        <v>28.305171999999999</v>
      </c>
      <c r="C68" s="9">
        <v>-65</v>
      </c>
      <c r="D68" s="9"/>
      <c r="F68">
        <v>65</v>
      </c>
      <c r="G68">
        <v>0.45068751517937927</v>
      </c>
    </row>
    <row r="69" spans="2:7">
      <c r="B69">
        <v>26.924712</v>
      </c>
      <c r="C69" s="9">
        <v>-66</v>
      </c>
      <c r="D69" s="9"/>
      <c r="F69">
        <v>66</v>
      </c>
      <c r="G69">
        <v>0.45661997537429566</v>
      </c>
    </row>
    <row r="70" spans="2:7">
      <c r="B70">
        <v>25.611578000000002</v>
      </c>
      <c r="C70" s="9">
        <v>-67</v>
      </c>
      <c r="D70" s="9"/>
      <c r="F70">
        <v>67</v>
      </c>
      <c r="G70">
        <v>0.46252446877534048</v>
      </c>
    </row>
    <row r="71" spans="2:7">
      <c r="B71">
        <v>24.362487000000002</v>
      </c>
      <c r="C71" s="9">
        <v>-68</v>
      </c>
      <c r="D71" s="9"/>
      <c r="F71">
        <v>68</v>
      </c>
      <c r="G71">
        <v>0.46840109567764587</v>
      </c>
    </row>
    <row r="72" spans="2:7">
      <c r="B72">
        <v>23.174315</v>
      </c>
      <c r="C72" s="9">
        <v>-69</v>
      </c>
      <c r="D72" s="9"/>
      <c r="F72">
        <v>69</v>
      </c>
      <c r="G72">
        <v>0.47424995604286546</v>
      </c>
    </row>
    <row r="73" spans="2:7">
      <c r="B73">
        <v>22.044090000000001</v>
      </c>
      <c r="C73" s="9">
        <v>-70</v>
      </c>
      <c r="D73" s="9"/>
      <c r="F73">
        <v>70</v>
      </c>
      <c r="G73">
        <v>0.48007114950025126</v>
      </c>
    </row>
    <row r="74" spans="2:7">
      <c r="B74">
        <v>20.968986999999998</v>
      </c>
      <c r="C74" s="9">
        <v>-71</v>
      </c>
      <c r="D74" s="9"/>
      <c r="F74">
        <v>71</v>
      </c>
      <c r="G74">
        <v>0.48586477534773159</v>
      </c>
    </row>
    <row r="75" spans="2:7">
      <c r="B75">
        <v>19.946317000000001</v>
      </c>
      <c r="C75" s="9">
        <v>-72</v>
      </c>
      <c r="D75" s="9"/>
      <c r="F75">
        <v>72</v>
      </c>
      <c r="G75">
        <v>0.49163093255298357</v>
      </c>
    </row>
    <row r="76" spans="2:7">
      <c r="B76">
        <v>18.973524000000001</v>
      </c>
      <c r="C76" s="9">
        <v>-73</v>
      </c>
      <c r="D76" s="9"/>
      <c r="F76">
        <v>73</v>
      </c>
      <c r="G76">
        <v>0.49736971975450545</v>
      </c>
    </row>
    <row r="77" spans="2:7">
      <c r="B77">
        <v>18.048173999999999</v>
      </c>
      <c r="C77" s="9">
        <v>-74</v>
      </c>
      <c r="D77" s="9"/>
      <c r="F77">
        <v>74</v>
      </c>
      <c r="G77">
        <v>0.50308123526267945</v>
      </c>
    </row>
    <row r="78" spans="2:7">
      <c r="B78">
        <v>17.167954000000002</v>
      </c>
      <c r="C78" s="9">
        <v>-75</v>
      </c>
      <c r="D78" s="9"/>
      <c r="F78">
        <v>75</v>
      </c>
      <c r="G78">
        <v>0.50876557706083803</v>
      </c>
    </row>
    <row r="79" spans="2:7">
      <c r="B79">
        <v>16.330663000000001</v>
      </c>
      <c r="C79" s="9">
        <v>-76</v>
      </c>
      <c r="D79" s="9"/>
      <c r="F79">
        <v>76</v>
      </c>
      <c r="G79">
        <v>0.51442284280632045</v>
      </c>
    </row>
    <row r="80" spans="2:7">
      <c r="B80">
        <v>15.534208</v>
      </c>
      <c r="C80" s="9">
        <v>-77</v>
      </c>
      <c r="D80" s="9"/>
      <c r="F80">
        <v>77</v>
      </c>
      <c r="G80">
        <v>0.52005312983153273</v>
      </c>
    </row>
    <row r="81" spans="2:7">
      <c r="B81">
        <v>14.776595</v>
      </c>
      <c r="C81" s="9">
        <v>-78</v>
      </c>
      <c r="D81" s="9"/>
      <c r="F81">
        <v>78</v>
      </c>
      <c r="G81">
        <v>0.52565653514499588</v>
      </c>
    </row>
    <row r="82" spans="2:7">
      <c r="B82">
        <v>14.055932</v>
      </c>
      <c r="C82" s="9">
        <v>-79</v>
      </c>
      <c r="D82" s="9"/>
      <c r="F82">
        <v>79</v>
      </c>
      <c r="G82">
        <v>0.53123315543239968</v>
      </c>
    </row>
    <row r="83" spans="2:7">
      <c r="B83">
        <v>13.370416000000001</v>
      </c>
      <c r="C83" s="9">
        <v>-80</v>
      </c>
      <c r="D83" s="9"/>
      <c r="F83">
        <v>80</v>
      </c>
      <c r="G83">
        <v>0.53678308705764544</v>
      </c>
    </row>
    <row r="84" spans="2:7">
      <c r="B84">
        <v>12.718332999999999</v>
      </c>
      <c r="C84" s="9">
        <v>-81</v>
      </c>
      <c r="D84" s="9"/>
      <c r="F84">
        <v>81</v>
      </c>
      <c r="G84">
        <v>0.54230642606389112</v>
      </c>
    </row>
    <row r="85" spans="2:7">
      <c r="B85">
        <v>12.098053</v>
      </c>
      <c r="C85" s="9">
        <v>-82</v>
      </c>
      <c r="D85" s="9"/>
      <c r="F85">
        <v>82</v>
      </c>
      <c r="G85">
        <v>0.54780326817458824</v>
      </c>
    </row>
    <row r="86" spans="2:7">
      <c r="B86">
        <v>11.508024000000001</v>
      </c>
      <c r="C86" s="9">
        <v>-83</v>
      </c>
      <c r="D86" s="9"/>
      <c r="F86">
        <v>83</v>
      </c>
      <c r="G86">
        <v>0.55327370879452076</v>
      </c>
    </row>
    <row r="87" spans="2:7">
      <c r="B87">
        <v>10.946771</v>
      </c>
      <c r="C87" s="9">
        <v>-84</v>
      </c>
      <c r="D87" s="9"/>
      <c r="F87">
        <v>84</v>
      </c>
      <c r="G87">
        <v>0.55871784301083527</v>
      </c>
    </row>
    <row r="88" spans="2:7">
      <c r="B88">
        <v>10.412891</v>
      </c>
      <c r="C88" s="9">
        <v>-85</v>
      </c>
      <c r="D88" s="9"/>
      <c r="F88">
        <v>85</v>
      </c>
      <c r="G88">
        <v>0.56413576559407153</v>
      </c>
    </row>
    <row r="89" spans="2:7">
      <c r="B89">
        <v>9.9050480000000007</v>
      </c>
      <c r="C89" s="9">
        <v>-86</v>
      </c>
      <c r="D89" s="9"/>
      <c r="F89">
        <v>86</v>
      </c>
      <c r="G89">
        <v>0.56952757099918871</v>
      </c>
    </row>
    <row r="90" spans="2:7">
      <c r="B90">
        <v>9.4219729999999995</v>
      </c>
      <c r="C90" s="9">
        <v>-87</v>
      </c>
      <c r="D90" s="9"/>
      <c r="F90">
        <v>87</v>
      </c>
      <c r="G90">
        <v>0.5748933533665882</v>
      </c>
    </row>
    <row r="91" spans="2:7">
      <c r="B91">
        <v>8.9624579999999998</v>
      </c>
      <c r="C91" s="9">
        <v>-88</v>
      </c>
      <c r="D91" s="9"/>
      <c r="F91">
        <v>88</v>
      </c>
      <c r="G91">
        <v>0.58023320652313204</v>
      </c>
    </row>
    <row r="92" spans="2:7">
      <c r="B92">
        <v>8.5253540000000001</v>
      </c>
      <c r="C92" s="9">
        <v>-89</v>
      </c>
      <c r="D92" s="9"/>
      <c r="F92">
        <v>89</v>
      </c>
      <c r="G92">
        <v>0.58554722398316028</v>
      </c>
    </row>
    <row r="93" spans="2:7">
      <c r="B93">
        <v>8.1095670000000002</v>
      </c>
      <c r="C93" s="9">
        <v>-90</v>
      </c>
      <c r="D93" s="9"/>
      <c r="F93">
        <v>90</v>
      </c>
      <c r="G93">
        <v>0.59083549894950305</v>
      </c>
    </row>
    <row r="94" spans="2:7">
      <c r="B94">
        <v>7.7140589999999998</v>
      </c>
      <c r="C94" s="9">
        <v>-91</v>
      </c>
      <c r="D94" s="9"/>
      <c r="F94">
        <v>91</v>
      </c>
      <c r="G94">
        <v>0.59609812431449172</v>
      </c>
    </row>
    <row r="95" spans="2:7">
      <c r="B95">
        <v>7.3378399999999999</v>
      </c>
      <c r="C95" s="9">
        <v>-92</v>
      </c>
      <c r="D95" s="9"/>
      <c r="F95">
        <v>92</v>
      </c>
      <c r="G95">
        <v>0.60133519266096425</v>
      </c>
    </row>
    <row r="96" spans="2:7">
      <c r="B96">
        <v>6.9799689999999996</v>
      </c>
      <c r="C96" s="9">
        <v>-93</v>
      </c>
      <c r="D96" s="9"/>
      <c r="F96">
        <v>93</v>
      </c>
      <c r="G96">
        <v>0.60654679626326846</v>
      </c>
    </row>
    <row r="97" spans="2:7">
      <c r="B97">
        <v>6.6395520000000001</v>
      </c>
      <c r="C97" s="9">
        <v>-94</v>
      </c>
      <c r="D97" s="9"/>
      <c r="F97">
        <v>94</v>
      </c>
      <c r="G97">
        <v>0.61173302708826161</v>
      </c>
    </row>
    <row r="98" spans="2:7">
      <c r="B98">
        <v>6.3157370000000004</v>
      </c>
      <c r="C98" s="9">
        <v>-95</v>
      </c>
      <c r="D98" s="9"/>
      <c r="F98">
        <v>95</v>
      </c>
      <c r="G98">
        <v>0.61689397679630931</v>
      </c>
    </row>
    <row r="99" spans="2:7">
      <c r="B99">
        <v>6.0077150000000001</v>
      </c>
      <c r="C99" s="9">
        <v>-96</v>
      </c>
      <c r="D99" s="9"/>
      <c r="F99">
        <v>96</v>
      </c>
      <c r="G99">
        <v>0.62202973674227668</v>
      </c>
    </row>
    <row r="100" spans="2:7">
      <c r="B100">
        <v>5.7147160000000001</v>
      </c>
      <c r="C100" s="9">
        <v>-97</v>
      </c>
      <c r="D100" s="9"/>
      <c r="F100">
        <v>97</v>
      </c>
      <c r="G100">
        <v>0.6271403979765201</v>
      </c>
    </row>
    <row r="101" spans="2:7">
      <c r="B101">
        <v>5.4360059999999999</v>
      </c>
      <c r="C101" s="9">
        <v>-98</v>
      </c>
      <c r="D101" s="9"/>
      <c r="F101">
        <v>98</v>
      </c>
      <c r="G101">
        <v>0.63222605124587461</v>
      </c>
    </row>
    <row r="102" spans="2:7">
      <c r="B102">
        <v>5.1708889999999998</v>
      </c>
      <c r="C102" s="9">
        <v>-99</v>
      </c>
      <c r="D102" s="9"/>
      <c r="F102">
        <v>99</v>
      </c>
      <c r="G102">
        <v>0.63728678699463714</v>
      </c>
    </row>
    <row r="103" spans="2:7">
      <c r="B103">
        <v>4.9187010000000004</v>
      </c>
      <c r="C103" s="9">
        <v>-100</v>
      </c>
      <c r="D103" s="9"/>
      <c r="F103">
        <v>100</v>
      </c>
      <c r="G103">
        <v>0.64232269536554809</v>
      </c>
    </row>
    <row r="104" spans="2:7">
      <c r="B104">
        <v>4.6788129999999999</v>
      </c>
      <c r="C104" s="9">
        <v>-101</v>
      </c>
      <c r="D104" s="9"/>
      <c r="F104">
        <v>101</v>
      </c>
      <c r="G104">
        <v>0.64733386620076916</v>
      </c>
    </row>
    <row r="105" spans="2:7">
      <c r="B105">
        <v>4.4506249999999996</v>
      </c>
      <c r="C105" s="9">
        <v>-102</v>
      </c>
      <c r="D105" s="9"/>
      <c r="F105">
        <v>102</v>
      </c>
      <c r="G105">
        <v>0.65232038904285705</v>
      </c>
    </row>
    <row r="106" spans="2:7">
      <c r="B106">
        <v>4.2335649999999996</v>
      </c>
      <c r="C106" s="9">
        <v>-103</v>
      </c>
      <c r="D106" s="9"/>
      <c r="F106">
        <v>103</v>
      </c>
      <c r="G106">
        <v>0.65728235313573635</v>
      </c>
    </row>
    <row r="107" spans="2:7">
      <c r="B107">
        <v>4.0270919999999997</v>
      </c>
      <c r="C107" s="9">
        <v>-104</v>
      </c>
      <c r="D107" s="9"/>
      <c r="F107">
        <v>104</v>
      </c>
      <c r="G107">
        <v>0.66221984742566697</v>
      </c>
    </row>
    <row r="108" spans="2:7">
      <c r="B108">
        <v>3.8306879999999999</v>
      </c>
      <c r="C108" s="9">
        <v>-105</v>
      </c>
      <c r="D108" s="9"/>
      <c r="F108">
        <v>105</v>
      </c>
      <c r="G108">
        <v>0.66713296056221005</v>
      </c>
    </row>
    <row r="109" spans="2:7">
      <c r="B109">
        <v>3.6438640000000002</v>
      </c>
      <c r="C109" s="9">
        <v>-106</v>
      </c>
      <c r="D109" s="9"/>
      <c r="F109">
        <v>106</v>
      </c>
      <c r="G109">
        <v>0.67202178089919018</v>
      </c>
    </row>
    <row r="110" spans="2:7">
      <c r="B110">
        <v>3.4661499999999998</v>
      </c>
      <c r="C110" s="9">
        <v>-107</v>
      </c>
      <c r="D110" s="9"/>
      <c r="F110">
        <v>107</v>
      </c>
      <c r="G110">
        <v>0.67688639649565319</v>
      </c>
    </row>
    <row r="111" spans="2:7">
      <c r="B111">
        <v>3.297104</v>
      </c>
      <c r="C111" s="9">
        <v>-108</v>
      </c>
      <c r="D111" s="9"/>
      <c r="F111">
        <v>108</v>
      </c>
      <c r="G111">
        <v>0.68172689511682394</v>
      </c>
    </row>
    <row r="112" spans="2:7">
      <c r="B112">
        <v>3.1363020000000001</v>
      </c>
      <c r="C112" s="9">
        <v>-109</v>
      </c>
      <c r="D112" s="9"/>
      <c r="F112">
        <v>109</v>
      </c>
      <c r="G112">
        <v>0.68654336423505835</v>
      </c>
    </row>
    <row r="113" spans="2:7">
      <c r="B113">
        <v>2.9833430000000001</v>
      </c>
      <c r="C113" s="9">
        <v>-110</v>
      </c>
      <c r="D113" s="9"/>
      <c r="F113">
        <v>110</v>
      </c>
      <c r="G113">
        <v>0.69133589103079385</v>
      </c>
    </row>
    <row r="114" spans="2:7">
      <c r="B114">
        <v>2.837844</v>
      </c>
      <c r="C114" s="9">
        <v>-111</v>
      </c>
      <c r="D114" s="9"/>
      <c r="F114">
        <v>111</v>
      </c>
      <c r="G114">
        <v>0.6961045623934945</v>
      </c>
    </row>
    <row r="115" spans="2:7">
      <c r="B115">
        <v>2.6994410000000002</v>
      </c>
      <c r="C115" s="9">
        <v>-112</v>
      </c>
      <c r="D115" s="9"/>
      <c r="F115">
        <v>112</v>
      </c>
      <c r="G115">
        <v>0.70084946492259803</v>
      </c>
    </row>
    <row r="116" spans="2:7">
      <c r="B116">
        <v>2.567787</v>
      </c>
      <c r="C116" s="9">
        <v>-113</v>
      </c>
      <c r="D116" s="9"/>
      <c r="F116">
        <v>113</v>
      </c>
      <c r="G116">
        <v>0.70557068492845332</v>
      </c>
    </row>
    <row r="117" spans="2:7">
      <c r="B117">
        <v>2.442555</v>
      </c>
      <c r="C117" s="9">
        <v>-114</v>
      </c>
      <c r="D117" s="9"/>
      <c r="F117">
        <v>114</v>
      </c>
      <c r="G117">
        <v>0.71026830843326039</v>
      </c>
    </row>
    <row r="118" spans="2:7">
      <c r="B118">
        <v>2.3234300000000001</v>
      </c>
      <c r="C118" s="9">
        <v>-115</v>
      </c>
      <c r="D118" s="9"/>
      <c r="F118">
        <v>115</v>
      </c>
      <c r="G118">
        <v>0.71494242117200379</v>
      </c>
    </row>
    <row r="119" spans="2:7">
      <c r="B119">
        <v>2.2101150000000001</v>
      </c>
      <c r="C119" s="9">
        <v>-116</v>
      </c>
      <c r="D119" s="9"/>
      <c r="F119">
        <v>116</v>
      </c>
      <c r="G119">
        <v>0.71959310859338599</v>
      </c>
    </row>
    <row r="120" spans="2:7">
      <c r="B120">
        <v>2.1023260000000001</v>
      </c>
      <c r="C120" s="9">
        <v>-117</v>
      </c>
      <c r="D120" s="9"/>
      <c r="F120">
        <v>117</v>
      </c>
      <c r="G120">
        <v>0.72422045586075434</v>
      </c>
    </row>
    <row r="121" spans="2:7">
      <c r="B121">
        <v>1.999795</v>
      </c>
      <c r="C121" s="9">
        <v>-118</v>
      </c>
      <c r="D121" s="9"/>
      <c r="F121">
        <v>118</v>
      </c>
      <c r="G121">
        <v>0.72882454785302719</v>
      </c>
    </row>
    <row r="122" spans="2:7">
      <c r="B122">
        <v>1.902264</v>
      </c>
      <c r="C122" s="9">
        <v>-119</v>
      </c>
      <c r="D122" s="9"/>
      <c r="F122">
        <v>119</v>
      </c>
      <c r="G122">
        <v>0.73340546916561777</v>
      </c>
    </row>
    <row r="123" spans="2:7">
      <c r="B123">
        <v>1.8094889999999999</v>
      </c>
      <c r="C123" s="9">
        <v>-120</v>
      </c>
      <c r="D123" s="9"/>
      <c r="F123">
        <v>120</v>
      </c>
      <c r="G123">
        <v>0.73796330411135291</v>
      </c>
    </row>
    <row r="124" spans="2:7">
      <c r="B124">
        <v>1.721239</v>
      </c>
      <c r="C124" s="9">
        <v>-121</v>
      </c>
      <c r="D124" s="9"/>
      <c r="F124">
        <v>121</v>
      </c>
      <c r="G124">
        <v>0.74249813672139131</v>
      </c>
    </row>
    <row r="125" spans="2:7">
      <c r="B125">
        <v>1.6372930000000001</v>
      </c>
      <c r="C125" s="9">
        <v>-122</v>
      </c>
      <c r="D125" s="9"/>
      <c r="F125">
        <v>122</v>
      </c>
      <c r="G125">
        <v>0.74701005074613591</v>
      </c>
    </row>
    <row r="126" spans="2:7">
      <c r="B126">
        <v>1.557442</v>
      </c>
      <c r="C126" s="9">
        <v>-123</v>
      </c>
      <c r="D126" s="9"/>
      <c r="F126">
        <v>123</v>
      </c>
      <c r="G126">
        <v>0.7514991296561454</v>
      </c>
    </row>
    <row r="127" spans="2:7">
      <c r="B127">
        <v>1.481484</v>
      </c>
      <c r="C127" s="9">
        <v>-124</v>
      </c>
      <c r="D127" s="9"/>
      <c r="F127">
        <v>124</v>
      </c>
      <c r="G127">
        <v>0.75596545664304282</v>
      </c>
    </row>
    <row r="128" spans="2:7">
      <c r="B128">
        <v>1.409232</v>
      </c>
      <c r="C128" s="9">
        <v>-125</v>
      </c>
      <c r="D128" s="9"/>
      <c r="F128">
        <v>125</v>
      </c>
      <c r="G128">
        <v>0.76040911462042082</v>
      </c>
    </row>
    <row r="129" spans="2:7">
      <c r="B129">
        <v>1.3405020000000001</v>
      </c>
      <c r="C129" s="9">
        <v>-126</v>
      </c>
      <c r="D129" s="9"/>
      <c r="F129">
        <v>126</v>
      </c>
      <c r="G129">
        <v>0.76483018622474297</v>
      </c>
    </row>
    <row r="130" spans="2:7">
      <c r="B130">
        <v>1.2751250000000001</v>
      </c>
      <c r="C130" s="9">
        <v>-127</v>
      </c>
      <c r="D130" s="9"/>
      <c r="F130">
        <v>127</v>
      </c>
      <c r="G130">
        <v>0.76922875381624367</v>
      </c>
    </row>
    <row r="131" spans="2:7">
      <c r="B131">
        <v>1.2129369999999999</v>
      </c>
      <c r="C131" s="9">
        <v>-128</v>
      </c>
      <c r="D131" s="9"/>
      <c r="F131">
        <v>128</v>
      </c>
      <c r="G131">
        <v>0.77360489947982525</v>
      </c>
    </row>
    <row r="132" spans="2:7">
      <c r="B132">
        <v>1.1537809999999999</v>
      </c>
      <c r="C132" s="9">
        <v>-129</v>
      </c>
      <c r="D132" s="9"/>
      <c r="F132">
        <v>129</v>
      </c>
      <c r="G132">
        <v>0.77795870502595021</v>
      </c>
    </row>
    <row r="133" spans="2:7">
      <c r="B133">
        <v>1.0975109999999999</v>
      </c>
      <c r="C133" s="9">
        <v>-130</v>
      </c>
      <c r="D133" s="9"/>
      <c r="F133">
        <v>130</v>
      </c>
      <c r="G133">
        <v>0.78229025199153401</v>
      </c>
    </row>
    <row r="134" spans="2:7">
      <c r="B134">
        <v>1.043984</v>
      </c>
      <c r="C134" s="9">
        <v>-131</v>
      </c>
      <c r="D134" s="9"/>
      <c r="F134">
        <v>131</v>
      </c>
      <c r="G134">
        <v>0.78659962164083008</v>
      </c>
    </row>
    <row r="135" spans="2:7">
      <c r="B135">
        <v>0.99306899999999998</v>
      </c>
      <c r="C135" s="9">
        <v>-132</v>
      </c>
      <c r="D135" s="9"/>
      <c r="F135">
        <v>132</v>
      </c>
      <c r="G135">
        <v>0.79088689496631792</v>
      </c>
    </row>
    <row r="136" spans="2:7">
      <c r="B136">
        <v>0.94463600000000003</v>
      </c>
      <c r="C136" s="9">
        <v>-133</v>
      </c>
      <c r="D136" s="9"/>
      <c r="F136">
        <v>133</v>
      </c>
      <c r="G136">
        <v>0.79515215268958328</v>
      </c>
    </row>
    <row r="137" spans="2:7">
      <c r="B137">
        <v>0.89856599999999998</v>
      </c>
      <c r="C137" s="9">
        <v>-134</v>
      </c>
      <c r="D137" s="9"/>
      <c r="F137">
        <v>134</v>
      </c>
      <c r="G137">
        <v>0.7993954752621979</v>
      </c>
    </row>
    <row r="138" spans="2:7">
      <c r="B138">
        <v>0.854742</v>
      </c>
      <c r="C138" s="9">
        <v>-135</v>
      </c>
      <c r="D138" s="9"/>
      <c r="F138">
        <v>135</v>
      </c>
      <c r="G138">
        <v>0.80361694286659635</v>
      </c>
    </row>
    <row r="139" spans="2:7">
      <c r="B139">
        <v>0.813056</v>
      </c>
      <c r="C139" s="9">
        <v>-136</v>
      </c>
      <c r="D139" s="9"/>
      <c r="F139">
        <v>136</v>
      </c>
      <c r="G139">
        <v>0.80781663541695004</v>
      </c>
    </row>
    <row r="140" spans="2:7">
      <c r="B140">
        <v>0.77340299999999995</v>
      </c>
      <c r="C140" s="9">
        <v>-137</v>
      </c>
      <c r="D140" s="9"/>
      <c r="F140">
        <v>137</v>
      </c>
      <c r="G140">
        <v>0.81199463256003734</v>
      </c>
    </row>
    <row r="141" spans="2:7">
      <c r="B141">
        <v>0.73568299999999998</v>
      </c>
      <c r="C141" s="9">
        <v>-138</v>
      </c>
      <c r="D141" s="9"/>
      <c r="F141">
        <v>138</v>
      </c>
      <c r="G141">
        <v>0.8161510136761122</v>
      </c>
    </row>
    <row r="142" spans="2:7">
      <c r="B142">
        <v>0.69980399999999998</v>
      </c>
      <c r="C142" s="9">
        <v>-139</v>
      </c>
      <c r="D142" s="9"/>
      <c r="F142">
        <v>139</v>
      </c>
      <c r="G142">
        <v>0.82028585787976938</v>
      </c>
    </row>
    <row r="143" spans="2:7">
      <c r="B143">
        <v>0.66567399999999999</v>
      </c>
      <c r="C143" s="9">
        <v>-140</v>
      </c>
      <c r="D143" s="9"/>
      <c r="F143">
        <v>140</v>
      </c>
      <c r="G143">
        <v>0.82439924402080711</v>
      </c>
    </row>
    <row r="144" spans="2:7">
      <c r="B144">
        <v>0.63320900000000002</v>
      </c>
      <c r="C144" s="9">
        <v>-141</v>
      </c>
      <c r="D144" s="9"/>
      <c r="F144">
        <v>141</v>
      </c>
      <c r="G144">
        <v>0.82849125068508667</v>
      </c>
    </row>
    <row r="145" spans="2:7">
      <c r="B145">
        <v>0.60232699999999995</v>
      </c>
      <c r="C145" s="9">
        <v>-142</v>
      </c>
      <c r="D145" s="9"/>
      <c r="F145">
        <v>142</v>
      </c>
      <c r="G145">
        <v>0.83256195619538942</v>
      </c>
    </row>
    <row r="146" spans="2:7">
      <c r="B146">
        <v>0.57295099999999999</v>
      </c>
      <c r="C146" s="9">
        <v>-143</v>
      </c>
      <c r="D146" s="9"/>
      <c r="F146">
        <v>143</v>
      </c>
      <c r="G146">
        <v>0.8366114386122715</v>
      </c>
    </row>
    <row r="147" spans="2:7">
      <c r="B147">
        <v>0.54500800000000005</v>
      </c>
      <c r="C147" s="9">
        <v>-144</v>
      </c>
      <c r="D147" s="9"/>
      <c r="F147">
        <v>144</v>
      </c>
      <c r="G147">
        <v>0.84063977573491444</v>
      </c>
    </row>
    <row r="148" spans="2:7">
      <c r="B148">
        <v>0.51842699999999997</v>
      </c>
      <c r="C148" s="9">
        <v>-145</v>
      </c>
      <c r="D148" s="9"/>
      <c r="F148">
        <v>145</v>
      </c>
      <c r="G148">
        <v>0.84464704510197541</v>
      </c>
    </row>
    <row r="149" spans="2:7">
      <c r="B149">
        <v>0.493143</v>
      </c>
      <c r="C149" s="9">
        <v>-146</v>
      </c>
      <c r="D149" s="9"/>
      <c r="F149">
        <v>146</v>
      </c>
      <c r="G149">
        <v>0.84863332399243174</v>
      </c>
    </row>
    <row r="150" spans="2:7">
      <c r="B150">
        <v>0.46909200000000001</v>
      </c>
      <c r="C150" s="9">
        <v>-147</v>
      </c>
      <c r="D150" s="9"/>
      <c r="F150">
        <v>147</v>
      </c>
      <c r="G150">
        <v>0.85259868942642447</v>
      </c>
    </row>
    <row r="151" spans="2:7">
      <c r="B151">
        <v>0.44621499999999997</v>
      </c>
      <c r="C151" s="9">
        <v>-148</v>
      </c>
      <c r="D151" s="9"/>
      <c r="F151">
        <v>148</v>
      </c>
      <c r="G151">
        <v>0.85654321816610168</v>
      </c>
    </row>
    <row r="152" spans="2:7">
      <c r="B152">
        <v>0.424452</v>
      </c>
      <c r="C152" s="9">
        <v>-149</v>
      </c>
      <c r="D152" s="9"/>
      <c r="F152">
        <v>149</v>
      </c>
      <c r="G152">
        <v>0.86046698671645139</v>
      </c>
    </row>
    <row r="153" spans="2:7">
      <c r="B153">
        <v>0.403752</v>
      </c>
      <c r="C153" s="9">
        <v>-150</v>
      </c>
      <c r="D153" s="9"/>
      <c r="F153">
        <v>150</v>
      </c>
      <c r="G153">
        <v>0.86437007132614152</v>
      </c>
    </row>
    <row r="154" spans="2:7">
      <c r="B154">
        <v>0.38406000000000001</v>
      </c>
      <c r="C154" s="9">
        <v>-151</v>
      </c>
      <c r="D154" s="9"/>
      <c r="F154">
        <v>151</v>
      </c>
      <c r="G154">
        <v>0.86825254798834961</v>
      </c>
    </row>
    <row r="155" spans="2:7">
      <c r="B155">
        <v>0.36532999999999999</v>
      </c>
      <c r="C155" s="9">
        <v>-152</v>
      </c>
      <c r="D155" s="9"/>
      <c r="F155">
        <v>152</v>
      </c>
      <c r="G155">
        <v>0.87211449244159467</v>
      </c>
    </row>
    <row r="156" spans="2:7">
      <c r="B156">
        <v>0.34751199999999999</v>
      </c>
      <c r="C156" s="9">
        <v>-153</v>
      </c>
      <c r="D156" s="9"/>
      <c r="F156">
        <v>153</v>
      </c>
      <c r="G156">
        <v>0.87595598017056298</v>
      </c>
    </row>
    <row r="157" spans="2:7">
      <c r="B157">
        <v>0.33056400000000002</v>
      </c>
      <c r="C157" s="9">
        <v>-154</v>
      </c>
      <c r="D157" s="9"/>
      <c r="F157">
        <v>154</v>
      </c>
      <c r="G157">
        <v>0.87977708640693275</v>
      </c>
    </row>
    <row r="158" spans="2:7">
      <c r="B158">
        <v>0.314442</v>
      </c>
      <c r="C158" s="9">
        <v>-155</v>
      </c>
      <c r="D158" s="9"/>
      <c r="F158">
        <v>155</v>
      </c>
      <c r="G158">
        <v>0.88357788613019717</v>
      </c>
    </row>
    <row r="159" spans="2:7">
      <c r="B159">
        <v>0.29910700000000001</v>
      </c>
      <c r="C159" s="9">
        <v>-156</v>
      </c>
      <c r="D159" s="9"/>
      <c r="F159">
        <v>156</v>
      </c>
      <c r="G159">
        <v>0.88735845406848213</v>
      </c>
    </row>
    <row r="160" spans="2:7">
      <c r="B160">
        <v>0.28451900000000002</v>
      </c>
      <c r="C160" s="9">
        <v>-157</v>
      </c>
      <c r="D160" s="9"/>
      <c r="F160">
        <v>157</v>
      </c>
      <c r="G160">
        <v>0.89111886469936441</v>
      </c>
    </row>
    <row r="161" spans="2:7">
      <c r="B161">
        <v>0.27064300000000002</v>
      </c>
      <c r="C161" s="9">
        <v>-158</v>
      </c>
      <c r="D161" s="9"/>
      <c r="F161">
        <v>158</v>
      </c>
      <c r="G161">
        <v>0.89485919225068489</v>
      </c>
    </row>
    <row r="162" spans="2:7">
      <c r="B162">
        <v>0.25744299999999998</v>
      </c>
      <c r="C162" s="9">
        <v>-159</v>
      </c>
      <c r="D162" s="9"/>
      <c r="F162">
        <v>159</v>
      </c>
      <c r="G162">
        <v>0.89857951070135955</v>
      </c>
    </row>
    <row r="163" spans="2:7">
      <c r="B163">
        <v>0.24488799999999999</v>
      </c>
      <c r="C163" s="9">
        <v>-160</v>
      </c>
      <c r="D163" s="9"/>
      <c r="F163">
        <v>160</v>
      </c>
      <c r="G163">
        <v>0.90227989378218953</v>
      </c>
    </row>
    <row r="164" spans="2:7">
      <c r="B164">
        <v>0.23294400000000001</v>
      </c>
      <c r="C164" s="9">
        <v>-161</v>
      </c>
      <c r="D164" s="9"/>
      <c r="F164">
        <v>161</v>
      </c>
      <c r="G164">
        <v>0.90596041497666646</v>
      </c>
    </row>
    <row r="165" spans="2:7">
      <c r="B165">
        <v>0.221584</v>
      </c>
      <c r="C165" s="9">
        <v>-162</v>
      </c>
      <c r="D165" s="9"/>
      <c r="F165">
        <v>162</v>
      </c>
      <c r="G165">
        <v>0.90962114752177592</v>
      </c>
    </row>
    <row r="166" spans="2:7">
      <c r="B166">
        <v>0.21077699999999999</v>
      </c>
      <c r="C166" s="9">
        <v>-163</v>
      </c>
      <c r="D166" s="9"/>
      <c r="F166">
        <v>163</v>
      </c>
      <c r="G166">
        <v>0.91326216440879915</v>
      </c>
    </row>
    <row r="167" spans="2:7">
      <c r="B167">
        <v>0.20049700000000001</v>
      </c>
      <c r="C167" s="9">
        <v>-164</v>
      </c>
      <c r="D167" s="9"/>
      <c r="F167">
        <v>164</v>
      </c>
      <c r="G167">
        <v>0.91688353838411163</v>
      </c>
    </row>
    <row r="168" spans="2:7">
      <c r="B168">
        <v>0.190719</v>
      </c>
      <c r="C168" s="9">
        <v>-165</v>
      </c>
      <c r="D168" s="9"/>
      <c r="F168">
        <v>165</v>
      </c>
      <c r="G168">
        <v>0.92048534194997722</v>
      </c>
    </row>
    <row r="169" spans="2:7">
      <c r="B169">
        <v>0.18141699999999999</v>
      </c>
      <c r="C169" s="9">
        <v>-166</v>
      </c>
      <c r="D169" s="9"/>
      <c r="F169">
        <v>166</v>
      </c>
      <c r="G169">
        <v>0.92406764736534419</v>
      </c>
    </row>
    <row r="170" spans="2:7">
      <c r="B170">
        <v>0.172569</v>
      </c>
      <c r="C170" s="9">
        <v>-167</v>
      </c>
      <c r="D170" s="9"/>
      <c r="F170">
        <v>167</v>
      </c>
      <c r="G170">
        <v>0.92763052664663459</v>
      </c>
    </row>
    <row r="171" spans="2:7">
      <c r="B171">
        <v>0.16415299999999999</v>
      </c>
      <c r="C171" s="9">
        <v>-168</v>
      </c>
      <c r="D171" s="9"/>
      <c r="F171">
        <v>168</v>
      </c>
      <c r="G171">
        <v>0.9311740515685315</v>
      </c>
    </row>
    <row r="172" spans="2:7">
      <c r="B172">
        <v>0.15614700000000001</v>
      </c>
      <c r="C172" s="9">
        <v>-169</v>
      </c>
      <c r="D172" s="9"/>
      <c r="F172">
        <v>169</v>
      </c>
      <c r="G172">
        <v>0.9346982936647672</v>
      </c>
    </row>
    <row r="173" spans="2:7">
      <c r="B173">
        <v>0.148532</v>
      </c>
      <c r="C173" s="9">
        <v>-170</v>
      </c>
      <c r="D173" s="9"/>
      <c r="F173">
        <v>170</v>
      </c>
      <c r="G173">
        <v>0.93820332422890429</v>
      </c>
    </row>
    <row r="174" spans="2:7">
      <c r="B174">
        <v>0.141288</v>
      </c>
      <c r="C174" s="9">
        <v>-171</v>
      </c>
      <c r="D174" s="9"/>
      <c r="F174">
        <v>171</v>
      </c>
      <c r="G174">
        <v>0.94168921431511754</v>
      </c>
    </row>
    <row r="175" spans="2:7">
      <c r="B175">
        <v>0.13439699999999999</v>
      </c>
      <c r="C175" s="9">
        <v>-172</v>
      </c>
      <c r="D175" s="9"/>
      <c r="F175">
        <v>172</v>
      </c>
      <c r="G175">
        <v>0.94515603473897103</v>
      </c>
    </row>
    <row r="176" spans="2:7">
      <c r="B176">
        <v>0.12784300000000001</v>
      </c>
      <c r="C176" s="9">
        <v>-173</v>
      </c>
      <c r="D176" s="9"/>
      <c r="F176">
        <v>173</v>
      </c>
      <c r="G176">
        <v>0.94860385607819586</v>
      </c>
    </row>
    <row r="177" spans="2:7">
      <c r="B177">
        <v>0.12160799999999999</v>
      </c>
      <c r="C177" s="9">
        <v>-174</v>
      </c>
      <c r="D177" s="9"/>
      <c r="F177">
        <v>174</v>
      </c>
      <c r="G177">
        <v>0.95203274867345977</v>
      </c>
    </row>
    <row r="178" spans="2:7">
      <c r="B178">
        <v>0.115677</v>
      </c>
      <c r="C178" s="9">
        <v>-175</v>
      </c>
      <c r="D178" s="9"/>
      <c r="F178">
        <v>175</v>
      </c>
      <c r="G178">
        <v>0.95544278262914206</v>
      </c>
    </row>
    <row r="179" spans="2:7">
      <c r="B179">
        <v>0.11003499999999999</v>
      </c>
      <c r="C179" s="9">
        <v>-176</v>
      </c>
      <c r="D179" s="9"/>
      <c r="F179">
        <v>176</v>
      </c>
      <c r="G179">
        <v>0.95883402781409921</v>
      </c>
    </row>
    <row r="180" spans="2:7">
      <c r="B180">
        <v>0.104669</v>
      </c>
      <c r="C180" s="9">
        <v>-177</v>
      </c>
      <c r="D180" s="9"/>
      <c r="F180">
        <v>177</v>
      </c>
      <c r="G180">
        <v>0.9622065538624307</v>
      </c>
    </row>
    <row r="181" spans="2:7">
      <c r="B181">
        <v>9.9564E-2</v>
      </c>
      <c r="C181" s="9">
        <v>-178</v>
      </c>
      <c r="D181" s="9"/>
      <c r="F181">
        <v>178</v>
      </c>
      <c r="G181">
        <v>0.96556043017424376</v>
      </c>
    </row>
    <row r="182" spans="2:7">
      <c r="B182">
        <v>9.4708000000000001E-2</v>
      </c>
      <c r="C182" s="9">
        <v>-179</v>
      </c>
      <c r="D182" s="9"/>
      <c r="F182">
        <v>179</v>
      </c>
      <c r="G182">
        <v>0.96889572591641249</v>
      </c>
    </row>
    <row r="183" spans="2:7">
      <c r="B183">
        <v>9.0089000000000002E-2</v>
      </c>
      <c r="C183" s="9">
        <v>-180</v>
      </c>
      <c r="D183" s="9"/>
      <c r="F183">
        <v>180</v>
      </c>
      <c r="G183">
        <v>0.97221251002333764</v>
      </c>
    </row>
    <row r="184" spans="2:7">
      <c r="B184">
        <v>8.5694999999999993E-2</v>
      </c>
      <c r="C184" s="9">
        <v>-181</v>
      </c>
      <c r="D184" s="9"/>
      <c r="F184">
        <v>181</v>
      </c>
      <c r="G184">
        <v>0.97551085119770109</v>
      </c>
    </row>
    <row r="185" spans="2:7">
      <c r="B185">
        <v>8.1516000000000005E-2</v>
      </c>
      <c r="C185" s="9">
        <v>-182</v>
      </c>
      <c r="D185" s="9"/>
      <c r="F185">
        <v>182</v>
      </c>
      <c r="G185">
        <v>0.97879081791122213</v>
      </c>
    </row>
    <row r="186" spans="2:7">
      <c r="B186">
        <v>7.7539999999999998E-2</v>
      </c>
      <c r="C186" s="9">
        <v>-183</v>
      </c>
      <c r="D186" s="9"/>
      <c r="F186">
        <v>183</v>
      </c>
      <c r="G186">
        <v>0.98205247840540488</v>
      </c>
    </row>
    <row r="187" spans="2:7">
      <c r="B187">
        <v>7.3759000000000005E-2</v>
      </c>
      <c r="C187" s="9">
        <v>-184</v>
      </c>
      <c r="D187" s="9"/>
      <c r="F187">
        <v>184</v>
      </c>
      <c r="G187">
        <v>0.98529590069229056</v>
      </c>
    </row>
    <row r="188" spans="2:7">
      <c r="B188">
        <v>7.0162000000000002E-2</v>
      </c>
      <c r="C188" s="9">
        <v>-185</v>
      </c>
      <c r="D188" s="9"/>
      <c r="F188">
        <v>185</v>
      </c>
      <c r="G188">
        <v>0.98852115255520079</v>
      </c>
    </row>
    <row r="189" spans="2:7">
      <c r="B189">
        <v>6.6739999999999994E-2</v>
      </c>
      <c r="C189" s="9">
        <v>-186</v>
      </c>
      <c r="D189" s="9"/>
      <c r="F189">
        <v>186</v>
      </c>
      <c r="G189">
        <v>0.99172830154948344</v>
      </c>
    </row>
    <row r="190" spans="2:7">
      <c r="B190">
        <v>6.3485E-2</v>
      </c>
      <c r="C190" s="9">
        <v>-187</v>
      </c>
      <c r="D190" s="9"/>
      <c r="F190">
        <v>187</v>
      </c>
      <c r="G190">
        <v>0.9949174150032537</v>
      </c>
    </row>
    <row r="191" spans="2:7">
      <c r="B191">
        <v>6.0388999999999998E-2</v>
      </c>
      <c r="C191" s="9">
        <v>-188</v>
      </c>
      <c r="D191" s="9"/>
      <c r="F191">
        <v>188</v>
      </c>
      <c r="G191">
        <v>0.99808856001813295</v>
      </c>
    </row>
    <row r="192" spans="2:7">
      <c r="B192">
        <v>5.7443000000000001E-2</v>
      </c>
      <c r="C192" s="9">
        <v>-189</v>
      </c>
      <c r="D192" s="9"/>
      <c r="F192">
        <v>189</v>
      </c>
      <c r="G192">
        <v>1.0012418034699855</v>
      </c>
    </row>
    <row r="193" spans="2:7">
      <c r="B193">
        <v>5.4642000000000003E-2</v>
      </c>
      <c r="C193" s="9">
        <v>-190</v>
      </c>
      <c r="D193" s="9"/>
      <c r="F193">
        <v>190</v>
      </c>
      <c r="G193">
        <v>1.004377212009653</v>
      </c>
    </row>
    <row r="194" spans="2:7">
      <c r="B194">
        <v>5.1977000000000002E-2</v>
      </c>
      <c r="C194" s="9">
        <v>-191</v>
      </c>
      <c r="D194" s="9"/>
      <c r="F194">
        <v>191</v>
      </c>
      <c r="G194">
        <v>1.0074948520636871</v>
      </c>
    </row>
    <row r="195" spans="2:7">
      <c r="B195">
        <v>4.9442E-2</v>
      </c>
      <c r="C195" s="9">
        <v>-192</v>
      </c>
      <c r="D195" s="9"/>
      <c r="F195">
        <v>192</v>
      </c>
      <c r="G195">
        <v>1.0105947898350778</v>
      </c>
    </row>
    <row r="196" spans="2:7">
      <c r="B196">
        <v>4.7031000000000003E-2</v>
      </c>
      <c r="C196" s="9">
        <v>-193</v>
      </c>
      <c r="D196" s="9"/>
      <c r="F196">
        <v>193</v>
      </c>
      <c r="G196">
        <v>1.0136770913039832</v>
      </c>
    </row>
    <row r="197" spans="2:7">
      <c r="B197">
        <v>4.4736999999999999E-2</v>
      </c>
      <c r="C197" s="9">
        <v>-194</v>
      </c>
      <c r="D197" s="9"/>
      <c r="F197">
        <v>194</v>
      </c>
      <c r="G197">
        <v>1.0167418222284503</v>
      </c>
    </row>
    <row r="198" spans="2:7">
      <c r="B198">
        <v>4.2555000000000003E-2</v>
      </c>
      <c r="C198" s="9">
        <v>-195</v>
      </c>
      <c r="D198" s="9"/>
      <c r="F198">
        <v>195</v>
      </c>
      <c r="G198">
        <v>1.0197890481451426</v>
      </c>
    </row>
    <row r="199" spans="2:7">
      <c r="B199">
        <v>4.0480000000000002E-2</v>
      </c>
      <c r="C199" s="9">
        <v>-196</v>
      </c>
      <c r="D199" s="9"/>
      <c r="F199">
        <v>196</v>
      </c>
      <c r="G199">
        <v>1.0228188343700575</v>
      </c>
    </row>
    <row r="200" spans="2:7">
      <c r="B200">
        <v>3.8504999999999998E-2</v>
      </c>
      <c r="C200" s="9">
        <v>-197</v>
      </c>
      <c r="D200" s="9"/>
      <c r="F200">
        <v>197</v>
      </c>
      <c r="G200">
        <v>1.025831245999244</v>
      </c>
    </row>
    <row r="201" spans="2:7">
      <c r="B201">
        <v>3.6628000000000001E-2</v>
      </c>
      <c r="C201" s="9">
        <v>-198</v>
      </c>
      <c r="D201" s="9"/>
      <c r="F201">
        <v>198</v>
      </c>
      <c r="G201">
        <v>1.0288263479095201</v>
      </c>
    </row>
    <row r="202" spans="2:7">
      <c r="B202">
        <v>3.4840999999999997E-2</v>
      </c>
      <c r="C202" s="9">
        <v>-199</v>
      </c>
      <c r="D202" s="9"/>
      <c r="F202">
        <v>199</v>
      </c>
      <c r="G202">
        <v>1.0318042047591862</v>
      </c>
    </row>
    <row r="203" spans="2:7">
      <c r="B203">
        <v>3.3141999999999998E-2</v>
      </c>
      <c r="C203" s="9">
        <v>-200</v>
      </c>
      <c r="D203" s="9"/>
      <c r="F203">
        <v>200</v>
      </c>
      <c r="G203">
        <v>1.034764880988734</v>
      </c>
    </row>
    <row r="204" spans="2:7">
      <c r="F204">
        <v>201</v>
      </c>
      <c r="G204">
        <v>1.037708440821558</v>
      </c>
    </row>
    <row r="205" spans="2:7">
      <c r="F205">
        <v>202</v>
      </c>
      <c r="G205">
        <v>1.0406349482646602</v>
      </c>
    </row>
    <row r="206" spans="2:7">
      <c r="F206">
        <v>203</v>
      </c>
      <c r="G206">
        <v>1.0435444671093557</v>
      </c>
    </row>
    <row r="207" spans="2:7">
      <c r="F207">
        <v>204</v>
      </c>
      <c r="G207">
        <v>1.0464370609319738</v>
      </c>
    </row>
    <row r="208" spans="2:7">
      <c r="F208">
        <v>205</v>
      </c>
      <c r="G208">
        <v>1.0493127930945583</v>
      </c>
    </row>
    <row r="209" spans="6:7">
      <c r="F209">
        <v>206</v>
      </c>
      <c r="G209">
        <v>1.0521717267455644</v>
      </c>
    </row>
    <row r="210" spans="6:7">
      <c r="F210">
        <v>207</v>
      </c>
      <c r="G210">
        <v>1.0550139248205554</v>
      </c>
    </row>
    <row r="211" spans="6:7">
      <c r="F211">
        <v>208</v>
      </c>
      <c r="G211">
        <v>1.0578394500428936</v>
      </c>
    </row>
    <row r="212" spans="6:7">
      <c r="F212">
        <v>209</v>
      </c>
      <c r="G212">
        <v>1.0606483649244332</v>
      </c>
    </row>
    <row r="213" spans="6:7">
      <c r="F213">
        <v>210</v>
      </c>
      <c r="G213">
        <v>1.0634407317662078</v>
      </c>
    </row>
    <row r="214" spans="6:7">
      <c r="F214">
        <v>211</v>
      </c>
      <c r="G214">
        <v>1.0662166126591173</v>
      </c>
    </row>
    <row r="215" spans="6:7">
      <c r="F215">
        <v>212</v>
      </c>
      <c r="G215">
        <v>1.0689760694846104</v>
      </c>
    </row>
    <row r="216" spans="6:7">
      <c r="F216">
        <v>213</v>
      </c>
      <c r="G216">
        <v>1.0717191639153698</v>
      </c>
    </row>
    <row r="217" spans="6:7">
      <c r="F217">
        <v>214</v>
      </c>
      <c r="G217">
        <v>1.0744459574159893</v>
      </c>
    </row>
    <row r="218" spans="6:7">
      <c r="F218">
        <v>215</v>
      </c>
      <c r="G218">
        <v>1.0771565112436523</v>
      </c>
    </row>
    <row r="219" spans="6:7">
      <c r="F219">
        <v>216</v>
      </c>
      <c r="G219">
        <v>1.0798508864488066</v>
      </c>
    </row>
    <row r="220" spans="6:7">
      <c r="F220">
        <v>217</v>
      </c>
      <c r="G220">
        <v>1.08252914387584</v>
      </c>
    </row>
    <row r="221" spans="6:7">
      <c r="F221">
        <v>218</v>
      </c>
      <c r="G221">
        <v>1.0851913441637477</v>
      </c>
    </row>
    <row r="222" spans="6:7">
      <c r="F222">
        <v>219</v>
      </c>
      <c r="G222">
        <v>1.0878375477468043</v>
      </c>
    </row>
    <row r="223" spans="6:7">
      <c r="F223">
        <v>220</v>
      </c>
      <c r="G223">
        <v>1.0904678148552291</v>
      </c>
    </row>
    <row r="224" spans="6:7">
      <c r="F224">
        <v>221</v>
      </c>
      <c r="G224">
        <v>1.0930822055158518</v>
      </c>
    </row>
    <row r="225" spans="6:7">
      <c r="F225">
        <v>222</v>
      </c>
      <c r="G225">
        <v>1.095680779552773</v>
      </c>
    </row>
    <row r="226" spans="6:7">
      <c r="F226">
        <v>223</v>
      </c>
      <c r="G226">
        <v>1.0982635965880272</v>
      </c>
    </row>
    <row r="227" spans="6:7">
      <c r="F227">
        <v>224</v>
      </c>
      <c r="G227">
        <v>1.1008307160422386</v>
      </c>
    </row>
    <row r="228" spans="6:7">
      <c r="F228">
        <v>225</v>
      </c>
      <c r="G228">
        <v>1.1033821971352797</v>
      </c>
    </row>
    <row r="229" spans="6:7">
      <c r="F229">
        <v>226</v>
      </c>
      <c r="G229">
        <v>1.1059180988869228</v>
      </c>
    </row>
    <row r="230" spans="6:7">
      <c r="F230">
        <v>227</v>
      </c>
      <c r="G230">
        <v>1.108438480117494</v>
      </c>
    </row>
    <row r="231" spans="6:7">
      <c r="F231">
        <v>228</v>
      </c>
      <c r="G231">
        <v>1.1109433994485216</v>
      </c>
    </row>
    <row r="232" spans="6:7">
      <c r="F232">
        <v>229</v>
      </c>
      <c r="G232">
        <v>1.1134329153033848</v>
      </c>
    </row>
    <row r="233" spans="6:7">
      <c r="F233">
        <v>230</v>
      </c>
      <c r="G233">
        <v>1.1159070859079592</v>
      </c>
    </row>
    <row r="234" spans="6:7">
      <c r="F234">
        <v>231</v>
      </c>
      <c r="G234">
        <v>1.1183659692912586</v>
      </c>
    </row>
    <row r="235" spans="6:7">
      <c r="F235">
        <v>232</v>
      </c>
      <c r="G235">
        <v>1.12080962328608</v>
      </c>
    </row>
    <row r="236" spans="6:7">
      <c r="F236">
        <v>233</v>
      </c>
      <c r="G236">
        <v>1.1232381055296403</v>
      </c>
    </row>
    <row r="237" spans="6:7">
      <c r="F237">
        <v>234</v>
      </c>
      <c r="G237">
        <v>1.1256514734642151</v>
      </c>
    </row>
    <row r="238" spans="6:7">
      <c r="F238">
        <v>235</v>
      </c>
      <c r="G238">
        <v>1.1280497843377715</v>
      </c>
    </row>
    <row r="239" spans="6:7">
      <c r="F239">
        <v>236</v>
      </c>
      <c r="G239">
        <v>1.1304330952046058</v>
      </c>
    </row>
    <row r="240" spans="6:7">
      <c r="F240">
        <v>237</v>
      </c>
      <c r="G240">
        <v>1.1328014629259708</v>
      </c>
    </row>
    <row r="241" spans="6:7">
      <c r="F241">
        <v>238</v>
      </c>
      <c r="G241">
        <v>1.1351549441707076</v>
      </c>
    </row>
    <row r="242" spans="6:7">
      <c r="F242">
        <v>239</v>
      </c>
      <c r="G242">
        <v>1.13749359541587</v>
      </c>
    </row>
    <row r="243" spans="6:7">
      <c r="F243">
        <v>240</v>
      </c>
      <c r="G243">
        <v>1.1398174729473536</v>
      </c>
    </row>
    <row r="244" spans="6:7">
      <c r="F244">
        <v>241</v>
      </c>
      <c r="G244">
        <v>1.1421266328605155</v>
      </c>
    </row>
    <row r="245" spans="6:7">
      <c r="F245">
        <v>242</v>
      </c>
      <c r="G245">
        <v>1.1444211310607972</v>
      </c>
    </row>
    <row r="246" spans="6:7">
      <c r="F246">
        <v>243</v>
      </c>
      <c r="G246">
        <v>1.1467010232643433</v>
      </c>
    </row>
    <row r="247" spans="6:7">
      <c r="F247">
        <v>244</v>
      </c>
      <c r="G247">
        <v>1.1489663649986188</v>
      </c>
    </row>
    <row r="248" spans="6:7">
      <c r="F248">
        <v>245</v>
      </c>
      <c r="G248">
        <v>1.1512172116030248</v>
      </c>
    </row>
    <row r="249" spans="6:7">
      <c r="F249">
        <v>246</v>
      </c>
      <c r="G249">
        <v>1.1534536182295099</v>
      </c>
    </row>
    <row r="250" spans="6:7">
      <c r="F250">
        <v>247</v>
      </c>
      <c r="G250">
        <v>1.1556756398431844</v>
      </c>
    </row>
    <row r="251" spans="6:7">
      <c r="F251">
        <v>248</v>
      </c>
      <c r="G251">
        <v>1.1578833312229271</v>
      </c>
    </row>
    <row r="252" spans="6:7">
      <c r="F252">
        <v>249</v>
      </c>
      <c r="G252">
        <v>1.1600767469619933</v>
      </c>
    </row>
    <row r="253" spans="6:7">
      <c r="F253">
        <v>250</v>
      </c>
      <c r="G253">
        <v>1.1622559414686211</v>
      </c>
    </row>
    <row r="254" spans="6:7">
      <c r="F254">
        <v>251</v>
      </c>
      <c r="G254">
        <v>1.1644209689666334</v>
      </c>
    </row>
    <row r="255" spans="6:7">
      <c r="F255">
        <v>252</v>
      </c>
      <c r="G255">
        <v>1.1665718834960408</v>
      </c>
    </row>
    <row r="256" spans="6:7">
      <c r="F256">
        <v>253</v>
      </c>
      <c r="G256">
        <v>1.1687087389136395</v>
      </c>
    </row>
    <row r="257" spans="6:7">
      <c r="F257">
        <v>254</v>
      </c>
      <c r="G257">
        <v>1.1708315888936105</v>
      </c>
    </row>
    <row r="258" spans="6:7">
      <c r="F258">
        <v>255</v>
      </c>
      <c r="G258">
        <v>1.172940486928115</v>
      </c>
    </row>
    <row r="259" spans="6:7">
      <c r="F259">
        <v>256</v>
      </c>
      <c r="G259">
        <v>1.1750354863278876</v>
      </c>
    </row>
    <row r="260" spans="6:7">
      <c r="F260">
        <v>257</v>
      </c>
      <c r="G260">
        <v>1.1771166402228281</v>
      </c>
    </row>
    <row r="261" spans="6:7">
      <c r="F261">
        <v>258</v>
      </c>
      <c r="G261">
        <v>1.1791840015625921</v>
      </c>
    </row>
    <row r="262" spans="6:7">
      <c r="F262">
        <v>259</v>
      </c>
      <c r="G262">
        <v>1.1812376231171786</v>
      </c>
    </row>
    <row r="263" spans="6:7">
      <c r="F263">
        <v>260</v>
      </c>
      <c r="G263">
        <v>1.1832775574775167</v>
      </c>
    </row>
    <row r="264" spans="6:7">
      <c r="F264">
        <v>261</v>
      </c>
      <c r="G264">
        <v>1.1853038570560497</v>
      </c>
    </row>
    <row r="265" spans="6:7">
      <c r="F265">
        <v>262</v>
      </c>
      <c r="G265">
        <v>1.1873165740873168</v>
      </c>
    </row>
    <row r="266" spans="6:7">
      <c r="F266">
        <v>263</v>
      </c>
      <c r="G266">
        <v>1.1893157606285345</v>
      </c>
    </row>
    <row r="267" spans="6:7">
      <c r="F267">
        <v>264</v>
      </c>
      <c r="G267">
        <v>1.1913014685601755</v>
      </c>
    </row>
    <row r="268" spans="6:7">
      <c r="F268">
        <v>265</v>
      </c>
      <c r="G268">
        <v>1.193273749586544</v>
      </c>
    </row>
    <row r="269" spans="6:7">
      <c r="F269">
        <v>266</v>
      </c>
      <c r="G269">
        <v>1.1952326552363532</v>
      </c>
    </row>
    <row r="270" spans="6:7">
      <c r="F270">
        <v>267</v>
      </c>
      <c r="G270">
        <v>1.1971782368632955</v>
      </c>
    </row>
    <row r="271" spans="6:7">
      <c r="F271">
        <v>268</v>
      </c>
      <c r="G271">
        <v>1.199110545646616</v>
      </c>
    </row>
    <row r="272" spans="6:7">
      <c r="F272">
        <v>269</v>
      </c>
      <c r="G272">
        <v>1.2010296325916809</v>
      </c>
    </row>
    <row r="273" spans="6:7">
      <c r="F273">
        <v>270</v>
      </c>
      <c r="G273">
        <v>1.2029355485305453</v>
      </c>
    </row>
    <row r="274" spans="6:7">
      <c r="F274">
        <v>271</v>
      </c>
      <c r="G274">
        <v>1.2048283441225187</v>
      </c>
    </row>
    <row r="275" spans="6:7">
      <c r="F275">
        <v>272</v>
      </c>
      <c r="G275">
        <v>1.2067080698547294</v>
      </c>
    </row>
    <row r="276" spans="6:7">
      <c r="F276">
        <v>273</v>
      </c>
      <c r="G276">
        <v>1.2085747760426875</v>
      </c>
    </row>
    <row r="277" spans="6:7">
      <c r="F277">
        <v>274</v>
      </c>
      <c r="G277">
        <v>1.2104285128308423</v>
      </c>
    </row>
    <row r="278" spans="6:7">
      <c r="F278">
        <v>275</v>
      </c>
      <c r="G278">
        <v>1.212269330193144</v>
      </c>
    </row>
    <row r="279" spans="6:7">
      <c r="F279">
        <v>276</v>
      </c>
      <c r="G279">
        <v>1.214097277933599</v>
      </c>
    </row>
    <row r="280" spans="6:7">
      <c r="F280">
        <v>277</v>
      </c>
      <c r="G280">
        <v>1.2159124056868249</v>
      </c>
    </row>
    <row r="281" spans="6:7">
      <c r="F281">
        <v>278</v>
      </c>
      <c r="G281">
        <v>1.2177147629186031</v>
      </c>
    </row>
    <row r="282" spans="6:7">
      <c r="F282">
        <v>279</v>
      </c>
      <c r="G282">
        <v>1.219504398926432</v>
      </c>
    </row>
    <row r="283" spans="6:7">
      <c r="F283">
        <v>280</v>
      </c>
      <c r="G283">
        <v>1.2212813628400747</v>
      </c>
    </row>
    <row r="284" spans="6:7">
      <c r="F284">
        <v>281</v>
      </c>
      <c r="G284">
        <v>1.2230457036221072</v>
      </c>
    </row>
    <row r="285" spans="6:7">
      <c r="F285">
        <v>282</v>
      </c>
      <c r="G285">
        <v>1.2247974700684656</v>
      </c>
    </row>
    <row r="286" spans="6:7">
      <c r="F286">
        <v>283</v>
      </c>
      <c r="G286">
        <v>1.2265367108089893</v>
      </c>
    </row>
    <row r="287" spans="6:7">
      <c r="F287">
        <v>284</v>
      </c>
      <c r="G287">
        <v>1.2282634743079637</v>
      </c>
    </row>
    <row r="288" spans="6:7">
      <c r="F288">
        <v>285</v>
      </c>
      <c r="G288">
        <v>1.2299778088646609</v>
      </c>
    </row>
    <row r="289" spans="6:7">
      <c r="F289">
        <v>286</v>
      </c>
      <c r="G289">
        <v>1.2316797626138802</v>
      </c>
    </row>
    <row r="290" spans="6:7">
      <c r="F290">
        <v>287</v>
      </c>
      <c r="G290">
        <v>1.233369383526483</v>
      </c>
    </row>
    <row r="291" spans="6:7">
      <c r="F291">
        <v>288</v>
      </c>
      <c r="G291">
        <v>1.2350467194099304</v>
      </c>
    </row>
    <row r="292" spans="6:7">
      <c r="F292">
        <v>289</v>
      </c>
      <c r="G292">
        <v>1.2367118179088159</v>
      </c>
    </row>
    <row r="293" spans="6:7">
      <c r="F293">
        <v>290</v>
      </c>
      <c r="G293">
        <v>1.2383647265053983</v>
      </c>
    </row>
    <row r="294" spans="6:7">
      <c r="F294">
        <v>291</v>
      </c>
      <c r="G294">
        <v>1.2400054925201323</v>
      </c>
    </row>
    <row r="295" spans="6:7">
      <c r="F295">
        <v>292</v>
      </c>
      <c r="G295">
        <v>1.2416341631121965</v>
      </c>
    </row>
    <row r="296" spans="6:7">
      <c r="F296">
        <v>293</v>
      </c>
      <c r="G296">
        <v>1.2432507852800199</v>
      </c>
    </row>
    <row r="297" spans="6:7">
      <c r="F297">
        <v>294</v>
      </c>
      <c r="G297">
        <v>1.2448554058618095</v>
      </c>
    </row>
    <row r="298" spans="6:7">
      <c r="F298">
        <v>295</v>
      </c>
      <c r="G298">
        <v>1.2464480715360717</v>
      </c>
    </row>
    <row r="299" spans="6:7">
      <c r="F299">
        <v>296</v>
      </c>
      <c r="G299">
        <v>1.2480288288221355</v>
      </c>
    </row>
    <row r="300" spans="6:7">
      <c r="F300">
        <v>297</v>
      </c>
      <c r="G300">
        <v>1.2495977240806728</v>
      </c>
    </row>
    <row r="301" spans="6:7">
      <c r="F301">
        <v>298</v>
      </c>
      <c r="G301">
        <v>1.2511548035142155</v>
      </c>
    </row>
    <row r="302" spans="6:7">
      <c r="F302">
        <v>299</v>
      </c>
      <c r="G302">
        <v>1.2527001131676743</v>
      </c>
    </row>
    <row r="303" spans="6:7">
      <c r="F303">
        <v>300</v>
      </c>
      <c r="G303">
        <v>1.2542336989288536</v>
      </c>
    </row>
    <row r="304" spans="6:7">
      <c r="F304">
        <v>301</v>
      </c>
      <c r="G304">
        <v>1.2557556065289641</v>
      </c>
    </row>
    <row r="305" spans="6:7">
      <c r="F305">
        <v>302</v>
      </c>
      <c r="G305">
        <v>1.2572658815431363</v>
      </c>
    </row>
    <row r="306" spans="6:7">
      <c r="F306">
        <v>303</v>
      </c>
      <c r="G306">
        <v>1.2587645693909288</v>
      </c>
    </row>
    <row r="307" spans="6:7">
      <c r="F307">
        <v>304</v>
      </c>
      <c r="G307">
        <v>1.2602517153368396</v>
      </c>
    </row>
    <row r="308" spans="6:7">
      <c r="F308">
        <v>305</v>
      </c>
      <c r="G308">
        <v>1.2617273644908098</v>
      </c>
    </row>
    <row r="309" spans="6:7">
      <c r="F309">
        <v>306</v>
      </c>
      <c r="G309">
        <v>1.263191561808733</v>
      </c>
    </row>
    <row r="310" spans="6:7">
      <c r="F310">
        <v>307</v>
      </c>
      <c r="G310">
        <v>1.2646443520929558</v>
      </c>
    </row>
    <row r="311" spans="6:7">
      <c r="F311">
        <v>308</v>
      </c>
      <c r="G311">
        <v>1.2660857799927809</v>
      </c>
    </row>
    <row r="312" spans="6:7">
      <c r="F312">
        <v>309</v>
      </c>
      <c r="G312">
        <v>1.2675158900049694</v>
      </c>
    </row>
    <row r="313" spans="6:7">
      <c r="F313">
        <v>310</v>
      </c>
      <c r="G313">
        <v>1.2689347264742359</v>
      </c>
    </row>
    <row r="314" spans="6:7">
      <c r="F314">
        <v>311</v>
      </c>
      <c r="G314">
        <v>1.27034233359375</v>
      </c>
    </row>
    <row r="315" spans="6:7">
      <c r="F315">
        <v>312</v>
      </c>
      <c r="G315">
        <v>1.2717387554056294</v>
      </c>
    </row>
    <row r="316" spans="6:7">
      <c r="F316">
        <v>313</v>
      </c>
      <c r="G316">
        <v>1.2731240358014353</v>
      </c>
    </row>
    <row r="317" spans="6:7">
      <c r="F317">
        <v>314</v>
      </c>
      <c r="G317">
        <v>1.2744982185226637</v>
      </c>
    </row>
    <row r="318" spans="6:7">
      <c r="F318">
        <v>315</v>
      </c>
      <c r="G318">
        <v>1.2758613471612374</v>
      </c>
    </row>
    <row r="319" spans="6:7">
      <c r="F319">
        <v>316</v>
      </c>
      <c r="G319">
        <v>1.2772134651599953</v>
      </c>
    </row>
    <row r="320" spans="6:7">
      <c r="F320">
        <v>317</v>
      </c>
      <c r="G320">
        <v>1.2785546158131795</v>
      </c>
    </row>
    <row r="321" spans="6:7">
      <c r="F321">
        <v>318</v>
      </c>
      <c r="G321">
        <v>1.2798848422669229</v>
      </c>
    </row>
    <row r="322" spans="6:7">
      <c r="F322">
        <v>319</v>
      </c>
      <c r="G322">
        <v>1.2812041875197315</v>
      </c>
    </row>
    <row r="323" spans="6:7">
      <c r="F323">
        <v>320</v>
      </c>
      <c r="G323">
        <v>1.2825126944229694</v>
      </c>
    </row>
    <row r="324" spans="6:7">
      <c r="F324">
        <v>321</v>
      </c>
      <c r="G324">
        <v>1.2838104056813406</v>
      </c>
    </row>
    <row r="325" spans="6:7">
      <c r="F325">
        <v>322</v>
      </c>
      <c r="G325">
        <v>1.285097363853368</v>
      </c>
    </row>
    <row r="326" spans="6:7">
      <c r="F326">
        <v>323</v>
      </c>
      <c r="G326">
        <v>1.2863736113518707</v>
      </c>
    </row>
    <row r="327" spans="6:7">
      <c r="F327">
        <v>324</v>
      </c>
      <c r="G327">
        <v>1.287639190444444</v>
      </c>
    </row>
    <row r="328" spans="6:7">
      <c r="F328">
        <v>325</v>
      </c>
      <c r="G328">
        <v>1.2888941432539325</v>
      </c>
    </row>
    <row r="329" spans="6:7">
      <c r="F329">
        <v>326</v>
      </c>
      <c r="G329">
        <v>1.2901385117589039</v>
      </c>
    </row>
    <row r="330" spans="6:7">
      <c r="F330">
        <v>327</v>
      </c>
      <c r="G330">
        <v>1.2913723377941233</v>
      </c>
    </row>
    <row r="331" spans="6:7">
      <c r="F331">
        <v>328</v>
      </c>
      <c r="G331">
        <v>1.2925956630510211</v>
      </c>
    </row>
    <row r="332" spans="6:7">
      <c r="F332">
        <v>329</v>
      </c>
      <c r="G332">
        <v>1.2938085290781645</v>
      </c>
    </row>
    <row r="333" spans="6:7">
      <c r="F333">
        <v>330</v>
      </c>
      <c r="G333">
        <v>1.295010977281724</v>
      </c>
    </row>
    <row r="334" spans="6:7">
      <c r="F334">
        <v>331</v>
      </c>
      <c r="G334">
        <v>1.2962030489259411</v>
      </c>
    </row>
    <row r="335" spans="6:7">
      <c r="F335">
        <v>332</v>
      </c>
      <c r="G335">
        <v>1.2973847851335911</v>
      </c>
    </row>
    <row r="336" spans="6:7">
      <c r="F336">
        <v>333</v>
      </c>
      <c r="G336">
        <v>1.2985562268864483</v>
      </c>
    </row>
    <row r="337" spans="6:7">
      <c r="F337">
        <v>334</v>
      </c>
      <c r="G337">
        <v>1.299717415025746</v>
      </c>
    </row>
    <row r="338" spans="6:7">
      <c r="F338">
        <v>335</v>
      </c>
      <c r="G338">
        <v>1.3008683902526386</v>
      </c>
    </row>
    <row r="339" spans="6:7">
      <c r="F339">
        <v>336</v>
      </c>
      <c r="G339">
        <v>1.3020091931286577</v>
      </c>
    </row>
    <row r="340" spans="6:7">
      <c r="F340">
        <v>337</v>
      </c>
      <c r="G340">
        <v>1.3031398640761731</v>
      </c>
    </row>
    <row r="341" spans="6:7">
      <c r="F341">
        <v>338</v>
      </c>
      <c r="G341">
        <v>1.3042604433788463</v>
      </c>
    </row>
    <row r="342" spans="6:7">
      <c r="F342">
        <v>339</v>
      </c>
      <c r="G342">
        <v>1.3053709711820831</v>
      </c>
    </row>
    <row r="343" spans="6:7">
      <c r="F343">
        <v>340</v>
      </c>
      <c r="G343">
        <v>1.306471487493492</v>
      </c>
    </row>
    <row r="344" spans="6:7">
      <c r="F344">
        <v>341</v>
      </c>
      <c r="G344">
        <v>1.3075620321833299</v>
      </c>
    </row>
    <row r="345" spans="6:7">
      <c r="F345">
        <v>342</v>
      </c>
      <c r="G345">
        <v>1.3086426449849551</v>
      </c>
    </row>
    <row r="346" spans="6:7">
      <c r="F346">
        <v>343</v>
      </c>
      <c r="G346">
        <v>1.3097133654952755</v>
      </c>
    </row>
    <row r="347" spans="6:7">
      <c r="F347">
        <v>344</v>
      </c>
      <c r="G347">
        <v>1.3107742331751957</v>
      </c>
    </row>
    <row r="348" spans="6:7">
      <c r="F348">
        <v>345</v>
      </c>
      <c r="G348">
        <v>1.3118252873500618</v>
      </c>
    </row>
    <row r="349" spans="6:7">
      <c r="F349">
        <v>346</v>
      </c>
      <c r="G349">
        <v>1.3128665672101061</v>
      </c>
    </row>
    <row r="350" spans="6:7">
      <c r="F350">
        <v>347</v>
      </c>
      <c r="G350">
        <v>1.3138981118108903</v>
      </c>
    </row>
    <row r="351" spans="6:7">
      <c r="F351">
        <v>348</v>
      </c>
      <c r="G351">
        <v>1.3149199600737476</v>
      </c>
    </row>
    <row r="352" spans="6:7">
      <c r="F352">
        <v>349</v>
      </c>
      <c r="G352">
        <v>1.3159321507862196</v>
      </c>
    </row>
    <row r="353" spans="6:7">
      <c r="F353">
        <v>350</v>
      </c>
      <c r="G353">
        <v>1.316934722602499</v>
      </c>
    </row>
    <row r="354" spans="6:7">
      <c r="F354">
        <v>351</v>
      </c>
      <c r="G354">
        <v>1.3179277140438626</v>
      </c>
    </row>
    <row r="355" spans="6:7">
      <c r="F355">
        <v>352</v>
      </c>
      <c r="G355">
        <v>1.3189111634991106</v>
      </c>
    </row>
    <row r="356" spans="6:7">
      <c r="F356">
        <v>353</v>
      </c>
      <c r="G356">
        <v>1.3198851092249981</v>
      </c>
    </row>
    <row r="357" spans="6:7">
      <c r="F357">
        <v>354</v>
      </c>
      <c r="G357">
        <v>1.3208495893466701</v>
      </c>
    </row>
    <row r="358" spans="6:7">
      <c r="F358">
        <v>355</v>
      </c>
      <c r="G358">
        <v>1.3218046418580922</v>
      </c>
    </row>
    <row r="359" spans="6:7">
      <c r="F359">
        <v>356</v>
      </c>
      <c r="G359">
        <v>1.3227503046224789</v>
      </c>
    </row>
    <row r="360" spans="6:7">
      <c r="F360">
        <v>357</v>
      </c>
      <c r="G360">
        <v>1.323686615372726</v>
      </c>
    </row>
    <row r="361" spans="6:7">
      <c r="F361">
        <v>358</v>
      </c>
      <c r="G361">
        <v>1.3246136117118357</v>
      </c>
    </row>
    <row r="362" spans="6:7">
      <c r="F362">
        <v>359</v>
      </c>
      <c r="G362">
        <v>1.3255313311133414</v>
      </c>
    </row>
    <row r="363" spans="6:7">
      <c r="F363">
        <v>360</v>
      </c>
      <c r="G363">
        <v>1.3264398109217355</v>
      </c>
    </row>
    <row r="364" spans="6:7">
      <c r="F364">
        <v>361</v>
      </c>
      <c r="G364">
        <v>1.3273390883528897</v>
      </c>
    </row>
    <row r="365" spans="6:7">
      <c r="F365">
        <v>362</v>
      </c>
      <c r="G365">
        <v>1.3282292004944789</v>
      </c>
    </row>
    <row r="366" spans="6:7">
      <c r="F366">
        <v>363</v>
      </c>
      <c r="G366">
        <v>1.3291101843064008</v>
      </c>
    </row>
    <row r="367" spans="6:7">
      <c r="F367">
        <v>364</v>
      </c>
      <c r="G367">
        <v>1.3299820766211934</v>
      </c>
    </row>
    <row r="368" spans="6:7">
      <c r="F368">
        <v>365</v>
      </c>
      <c r="G368">
        <v>1.3308449141444576</v>
      </c>
    </row>
    <row r="369" spans="6:7">
      <c r="F369">
        <v>366</v>
      </c>
      <c r="G369">
        <v>1.3316987334552677</v>
      </c>
    </row>
    <row r="370" spans="6:7">
      <c r="F370">
        <v>367</v>
      </c>
      <c r="G370">
        <v>1.3325435710065916</v>
      </c>
    </row>
    <row r="371" spans="6:7">
      <c r="F371">
        <v>368</v>
      </c>
      <c r="G371">
        <v>1.3333794631257001</v>
      </c>
    </row>
    <row r="372" spans="6:7">
      <c r="F372">
        <v>369</v>
      </c>
      <c r="G372">
        <v>1.3342064460145846</v>
      </c>
    </row>
    <row r="373" spans="6:7">
      <c r="F373">
        <v>370</v>
      </c>
      <c r="G373">
        <v>1.3350245557503611</v>
      </c>
    </row>
    <row r="374" spans="6:7">
      <c r="F374">
        <v>371</v>
      </c>
      <c r="G374">
        <v>1.3358338282856881</v>
      </c>
    </row>
    <row r="375" spans="6:7">
      <c r="F375">
        <v>372</v>
      </c>
      <c r="G375">
        <v>1.3366342994491689</v>
      </c>
    </row>
    <row r="376" spans="6:7">
      <c r="F376">
        <v>373</v>
      </c>
      <c r="G376">
        <v>1.3374260049457611</v>
      </c>
    </row>
    <row r="377" spans="6:7">
      <c r="F377">
        <v>374</v>
      </c>
      <c r="G377">
        <v>1.3382089803571828</v>
      </c>
    </row>
    <row r="378" spans="6:7">
      <c r="F378">
        <v>375</v>
      </c>
      <c r="G378">
        <v>1.338983261142316</v>
      </c>
    </row>
    <row r="379" spans="6:7">
      <c r="F379">
        <v>376</v>
      </c>
      <c r="G379">
        <v>1.3397488826376109</v>
      </c>
    </row>
    <row r="380" spans="6:7">
      <c r="F380">
        <v>377</v>
      </c>
      <c r="G380">
        <v>1.3405058800574865</v>
      </c>
    </row>
    <row r="381" spans="6:7">
      <c r="F381">
        <v>378</v>
      </c>
      <c r="G381">
        <v>1.3412542884947329</v>
      </c>
    </row>
    <row r="382" spans="6:7">
      <c r="F382">
        <v>379</v>
      </c>
      <c r="G382">
        <v>1.3419941429209095</v>
      </c>
    </row>
    <row r="383" spans="6:7">
      <c r="F383">
        <v>380</v>
      </c>
      <c r="G383">
        <v>1.3427254781867426</v>
      </c>
    </row>
    <row r="384" spans="6:7">
      <c r="F384">
        <v>381</v>
      </c>
      <c r="G384">
        <v>1.3434483290225243</v>
      </c>
    </row>
    <row r="385" spans="6:7">
      <c r="F385">
        <v>382</v>
      </c>
      <c r="G385">
        <v>1.3441627300385053</v>
      </c>
    </row>
    <row r="386" spans="6:7">
      <c r="F386">
        <v>383</v>
      </c>
      <c r="G386">
        <v>1.3448687157252903</v>
      </c>
    </row>
    <row r="387" spans="6:7">
      <c r="F387">
        <v>384</v>
      </c>
      <c r="G387">
        <v>1.3455663204542327</v>
      </c>
    </row>
    <row r="388" spans="6:7">
      <c r="F388">
        <v>385</v>
      </c>
      <c r="G388">
        <v>1.3462555784778216</v>
      </c>
    </row>
    <row r="389" spans="6:7">
      <c r="F389">
        <v>386</v>
      </c>
      <c r="G389">
        <v>1.3469365239300792</v>
      </c>
    </row>
    <row r="390" spans="6:7">
      <c r="F390">
        <v>387</v>
      </c>
      <c r="G390">
        <v>1.3476091908269412</v>
      </c>
    </row>
    <row r="391" spans="6:7">
      <c r="F391">
        <v>388</v>
      </c>
      <c r="G391">
        <v>1.3482736130666533</v>
      </c>
    </row>
    <row r="392" spans="6:7">
      <c r="F392">
        <v>389</v>
      </c>
      <c r="G392">
        <v>1.3489298244301524</v>
      </c>
    </row>
    <row r="393" spans="6:7">
      <c r="F393">
        <v>390</v>
      </c>
      <c r="G393">
        <v>1.3495778585814533</v>
      </c>
    </row>
    <row r="394" spans="6:7">
      <c r="F394">
        <v>391</v>
      </c>
      <c r="G394">
        <v>1.3502177490680334</v>
      </c>
    </row>
    <row r="395" spans="6:7">
      <c r="F395">
        <v>392</v>
      </c>
      <c r="G395">
        <v>1.3508495293212162</v>
      </c>
    </row>
    <row r="396" spans="6:7">
      <c r="F396">
        <v>393</v>
      </c>
      <c r="G396">
        <v>1.3514732326565502</v>
      </c>
    </row>
    <row r="397" spans="6:7">
      <c r="F397">
        <v>394</v>
      </c>
      <c r="G397">
        <v>1.3520888922741932</v>
      </c>
    </row>
    <row r="398" spans="6:7">
      <c r="F398">
        <v>395</v>
      </c>
      <c r="G398">
        <v>1.3526965412592882</v>
      </c>
    </row>
    <row r="399" spans="6:7">
      <c r="F399">
        <v>396</v>
      </c>
      <c r="G399">
        <v>1.3532962125823433</v>
      </c>
    </row>
    <row r="400" spans="6:7">
      <c r="F400">
        <v>397</v>
      </c>
      <c r="G400">
        <v>1.3538879390996088</v>
      </c>
    </row>
    <row r="401" spans="6:7">
      <c r="F401">
        <v>398</v>
      </c>
      <c r="G401">
        <v>1.3544717535534501</v>
      </c>
    </row>
    <row r="402" spans="6:7">
      <c r="F402">
        <v>399</v>
      </c>
      <c r="G402">
        <v>1.3550476885727254</v>
      </c>
    </row>
    <row r="403" spans="6:7">
      <c r="F403">
        <v>400</v>
      </c>
      <c r="G403">
        <v>1.3556157766731558</v>
      </c>
    </row>
    <row r="404" spans="6:7">
      <c r="F404">
        <v>401</v>
      </c>
      <c r="G404">
        <v>1.3561760502577005</v>
      </c>
    </row>
    <row r="405" spans="6:7">
      <c r="F405">
        <v>402</v>
      </c>
      <c r="G405">
        <v>1.3567285416169244</v>
      </c>
    </row>
    <row r="406" spans="6:7">
      <c r="F406">
        <v>403</v>
      </c>
      <c r="G406">
        <v>1.3572732829293703</v>
      </c>
    </row>
    <row r="407" spans="6:7">
      <c r="F407">
        <v>404</v>
      </c>
      <c r="G407">
        <v>1.3578103062619247</v>
      </c>
    </row>
    <row r="408" spans="6:7">
      <c r="F408">
        <v>405</v>
      </c>
      <c r="G408">
        <v>1.3583396435701871</v>
      </c>
    </row>
    <row r="409" spans="6:7">
      <c r="F409">
        <v>406</v>
      </c>
      <c r="G409">
        <v>1.3588613266988341</v>
      </c>
    </row>
    <row r="410" spans="6:7">
      <c r="F410">
        <v>407</v>
      </c>
      <c r="G410">
        <v>1.3593753873819869</v>
      </c>
    </row>
    <row r="411" spans="6:7">
      <c r="F411">
        <v>408</v>
      </c>
      <c r="G411">
        <v>1.359881857243572</v>
      </c>
    </row>
    <row r="412" spans="6:7">
      <c r="F412">
        <v>409</v>
      </c>
      <c r="G412">
        <v>1.3603807677976847</v>
      </c>
    </row>
    <row r="413" spans="6:7">
      <c r="F413">
        <v>410</v>
      </c>
      <c r="G413">
        <v>1.3608721504489516</v>
      </c>
    </row>
    <row r="414" spans="6:7">
      <c r="F414">
        <v>411</v>
      </c>
      <c r="G414">
        <v>1.3613560364928892</v>
      </c>
    </row>
    <row r="415" spans="6:7">
      <c r="F415">
        <v>412</v>
      </c>
      <c r="G415">
        <v>1.3618324571162637</v>
      </c>
    </row>
    <row r="416" spans="6:7">
      <c r="F416">
        <v>413</v>
      </c>
      <c r="G416">
        <v>1.3623014433974467</v>
      </c>
    </row>
    <row r="417" spans="6:7">
      <c r="F417">
        <v>414</v>
      </c>
      <c r="G417">
        <v>1.3627630263067763</v>
      </c>
    </row>
    <row r="418" spans="6:7">
      <c r="F418">
        <v>415</v>
      </c>
      <c r="G418">
        <v>1.3632172367069075</v>
      </c>
    </row>
    <row r="419" spans="6:7">
      <c r="F419">
        <v>416</v>
      </c>
      <c r="G419">
        <v>1.3636641053531711</v>
      </c>
    </row>
    <row r="420" spans="6:7">
      <c r="F420">
        <v>417</v>
      </c>
      <c r="G420">
        <v>1.364103662893922</v>
      </c>
    </row>
    <row r="421" spans="6:7">
      <c r="F421">
        <v>418</v>
      </c>
      <c r="G421">
        <v>1.3645359398708967</v>
      </c>
    </row>
    <row r="422" spans="6:7">
      <c r="F422">
        <v>419</v>
      </c>
      <c r="G422">
        <v>1.3649609667195599</v>
      </c>
    </row>
    <row r="423" spans="6:7">
      <c r="F423">
        <v>420</v>
      </c>
      <c r="G423">
        <v>1.365378773769456</v>
      </c>
    </row>
    <row r="424" spans="6:7">
      <c r="F424">
        <v>421</v>
      </c>
      <c r="G424">
        <v>1.3657893912445582</v>
      </c>
    </row>
    <row r="425" spans="6:7">
      <c r="F425">
        <v>422</v>
      </c>
      <c r="G425">
        <v>1.3661928492636148</v>
      </c>
    </row>
    <row r="426" spans="6:7">
      <c r="F426">
        <v>423</v>
      </c>
      <c r="G426">
        <v>1.3665891778404968</v>
      </c>
    </row>
    <row r="427" spans="6:7">
      <c r="F427">
        <v>424</v>
      </c>
      <c r="G427">
        <v>1.366978406884543</v>
      </c>
    </row>
    <row r="428" spans="6:7">
      <c r="F428">
        <v>425</v>
      </c>
      <c r="G428">
        <v>1.3673605662009019</v>
      </c>
    </row>
    <row r="429" spans="6:7">
      <c r="F429">
        <v>426</v>
      </c>
      <c r="G429">
        <v>1.3677356854908798</v>
      </c>
    </row>
    <row r="430" spans="6:7">
      <c r="F430">
        <v>427</v>
      </c>
      <c r="G430">
        <v>1.3681037943522771</v>
      </c>
    </row>
    <row r="431" spans="6:7">
      <c r="F431">
        <v>428</v>
      </c>
      <c r="G431">
        <v>1.3684649222797332</v>
      </c>
    </row>
    <row r="432" spans="6:7">
      <c r="F432">
        <v>429</v>
      </c>
      <c r="G432">
        <v>1.3688190986650641</v>
      </c>
    </row>
    <row r="433" spans="6:7">
      <c r="F433">
        <v>430</v>
      </c>
      <c r="G433">
        <v>1.3691663527976023</v>
      </c>
    </row>
    <row r="434" spans="6:7">
      <c r="F434">
        <v>431</v>
      </c>
      <c r="G434">
        <v>1.3695067138645336</v>
      </c>
    </row>
    <row r="435" spans="6:7">
      <c r="F435">
        <v>432</v>
      </c>
      <c r="G435">
        <v>1.3698402109512331</v>
      </c>
    </row>
    <row r="436" spans="6:7">
      <c r="F436">
        <v>433</v>
      </c>
      <c r="G436">
        <v>1.370166873041603</v>
      </c>
    </row>
    <row r="437" spans="6:7">
      <c r="F437">
        <v>434</v>
      </c>
      <c r="G437">
        <v>1.370486729018404</v>
      </c>
    </row>
    <row r="438" spans="6:7">
      <c r="F438">
        <v>435</v>
      </c>
      <c r="G438">
        <v>1.3707998076635894</v>
      </c>
    </row>
    <row r="439" spans="6:7">
      <c r="F439">
        <v>436</v>
      </c>
      <c r="G439">
        <v>1.3711061376586386</v>
      </c>
    </row>
    <row r="440" spans="6:7">
      <c r="F440">
        <v>437</v>
      </c>
      <c r="G440">
        <v>1.3714057475848871</v>
      </c>
    </row>
    <row r="441" spans="6:7">
      <c r="F441">
        <v>438</v>
      </c>
      <c r="G441">
        <v>1.3716986659238564</v>
      </c>
    </row>
    <row r="442" spans="6:7">
      <c r="F442">
        <v>439</v>
      </c>
      <c r="G442">
        <v>1.3719849210575827</v>
      </c>
    </row>
    <row r="443" spans="6:7">
      <c r="F443">
        <v>440</v>
      </c>
      <c r="G443">
        <v>1.3722645412689454</v>
      </c>
    </row>
    <row r="444" spans="6:7">
      <c r="F444">
        <v>441</v>
      </c>
      <c r="G444">
        <v>1.372537554741994</v>
      </c>
    </row>
    <row r="445" spans="6:7">
      <c r="F445">
        <v>442</v>
      </c>
      <c r="G445">
        <v>1.3728039895622748</v>
      </c>
    </row>
    <row r="446" spans="6:7">
      <c r="F446">
        <v>443</v>
      </c>
      <c r="G446">
        <v>1.3730638737171521</v>
      </c>
    </row>
    <row r="447" spans="6:7">
      <c r="F447">
        <v>444</v>
      </c>
      <c r="G447">
        <v>1.373317235096136</v>
      </c>
    </row>
    <row r="448" spans="6:7">
      <c r="F448">
        <v>445</v>
      </c>
      <c r="G448">
        <v>1.3735641014912023</v>
      </c>
    </row>
    <row r="449" spans="6:7">
      <c r="F449">
        <v>446</v>
      </c>
      <c r="G449">
        <v>1.3738045005971165</v>
      </c>
    </row>
    <row r="450" spans="6:7">
      <c r="F450">
        <v>447</v>
      </c>
      <c r="G450">
        <v>1.3740384600117512</v>
      </c>
    </row>
    <row r="451" spans="6:7">
      <c r="F451">
        <v>448</v>
      </c>
      <c r="G451">
        <v>1.3742660072364077</v>
      </c>
    </row>
    <row r="452" spans="6:7">
      <c r="F452">
        <v>449</v>
      </c>
      <c r="G452">
        <v>1.3744871696761347</v>
      </c>
    </row>
    <row r="453" spans="6:7">
      <c r="F453">
        <v>450</v>
      </c>
      <c r="G453">
        <v>1.3747019746400455</v>
      </c>
    </row>
    <row r="454" spans="6:7">
      <c r="F454">
        <v>451</v>
      </c>
      <c r="G454">
        <v>1.3749104493416322</v>
      </c>
    </row>
    <row r="455" spans="6:7">
      <c r="F455">
        <v>452</v>
      </c>
      <c r="G455">
        <v>1.3751126208990847</v>
      </c>
    </row>
    <row r="456" spans="6:7">
      <c r="F456">
        <v>453</v>
      </c>
      <c r="G456">
        <v>1.3753085163356034</v>
      </c>
    </row>
    <row r="457" spans="6:7">
      <c r="F457">
        <v>454</v>
      </c>
      <c r="G457">
        <v>1.3754981625797109</v>
      </c>
    </row>
    <row r="458" spans="6:7">
      <c r="F458">
        <v>455</v>
      </c>
      <c r="G458">
        <v>1.3756815864655683</v>
      </c>
    </row>
    <row r="459" spans="6:7">
      <c r="F459">
        <v>456</v>
      </c>
      <c r="G459">
        <v>1.3758588147332818</v>
      </c>
    </row>
    <row r="460" spans="6:7">
      <c r="F460">
        <v>457</v>
      </c>
      <c r="G460">
        <v>1.3760298740292167</v>
      </c>
    </row>
    <row r="461" spans="6:7">
      <c r="F461">
        <v>458</v>
      </c>
      <c r="G461">
        <v>1.3761947909063064</v>
      </c>
    </row>
    <row r="462" spans="6:7">
      <c r="F462">
        <v>459</v>
      </c>
      <c r="G462">
        <v>1.3763535918243583</v>
      </c>
    </row>
    <row r="463" spans="6:7">
      <c r="F463">
        <v>460</v>
      </c>
      <c r="G463">
        <v>1.3765063031503635</v>
      </c>
    </row>
    <row r="464" spans="6:7">
      <c r="F464">
        <v>461</v>
      </c>
      <c r="G464">
        <v>1.3766529511588022</v>
      </c>
    </row>
    <row r="465" spans="6:7">
      <c r="F465">
        <v>462</v>
      </c>
      <c r="G465">
        <v>1.3767935620319489</v>
      </c>
    </row>
    <row r="466" spans="6:7">
      <c r="F466">
        <v>463</v>
      </c>
      <c r="G466">
        <v>1.3769281618601783</v>
      </c>
    </row>
    <row r="467" spans="6:7">
      <c r="F467">
        <v>464</v>
      </c>
      <c r="G467">
        <v>1.377056776642265</v>
      </c>
    </row>
    <row r="468" spans="6:7">
      <c r="F468">
        <v>465</v>
      </c>
      <c r="G468">
        <v>1.377179432285691</v>
      </c>
    </row>
    <row r="469" spans="6:7">
      <c r="F469">
        <v>466</v>
      </c>
      <c r="G469">
        <v>1.3772961546069435</v>
      </c>
    </row>
    <row r="470" spans="6:7">
      <c r="F470">
        <v>467</v>
      </c>
      <c r="G470">
        <v>1.3774069693318167</v>
      </c>
    </row>
    <row r="471" spans="6:7">
      <c r="F471">
        <v>468</v>
      </c>
      <c r="G471">
        <v>1.3775119020957101</v>
      </c>
    </row>
    <row r="472" spans="6:7">
      <c r="F472">
        <v>469</v>
      </c>
      <c r="G472">
        <v>1.3776109784439285</v>
      </c>
    </row>
    <row r="473" spans="6:7">
      <c r="F473">
        <v>470</v>
      </c>
      <c r="G473">
        <v>1.3777042238319797</v>
      </c>
    </row>
    <row r="474" spans="6:7">
      <c r="F474">
        <v>471</v>
      </c>
      <c r="G474">
        <v>1.3777916636258687</v>
      </c>
    </row>
    <row r="475" spans="6:7">
      <c r="F475">
        <v>472</v>
      </c>
      <c r="G475">
        <v>1.3778733231023967</v>
      </c>
    </row>
    <row r="476" spans="6:7">
      <c r="F476">
        <v>473</v>
      </c>
      <c r="G476">
        <v>1.3779492274494529</v>
      </c>
    </row>
    <row r="477" spans="6:7">
      <c r="F477">
        <v>474</v>
      </c>
      <c r="G477">
        <v>1.3780194017663101</v>
      </c>
    </row>
    <row r="478" spans="6:7">
      <c r="F478">
        <v>475</v>
      </c>
      <c r="G478">
        <v>1.3780838710639167</v>
      </c>
    </row>
    <row r="479" spans="6:7">
      <c r="F479">
        <v>476</v>
      </c>
      <c r="G479">
        <v>1.3781426602651878</v>
      </c>
    </row>
    <row r="480" spans="6:7">
      <c r="F480">
        <v>477</v>
      </c>
      <c r="G480">
        <v>1.3781957942052985</v>
      </c>
    </row>
    <row r="481" spans="6:7">
      <c r="F481">
        <v>478</v>
      </c>
      <c r="G481">
        <v>1.3782432976319705</v>
      </c>
    </row>
    <row r="482" spans="6:7">
      <c r="F482">
        <v>479</v>
      </c>
      <c r="G482">
        <v>1.3782851952057651</v>
      </c>
    </row>
    <row r="483" spans="6:7">
      <c r="F483">
        <v>480</v>
      </c>
      <c r="G483">
        <v>1.3783215115003671</v>
      </c>
    </row>
    <row r="484" spans="6:7">
      <c r="F484">
        <v>481</v>
      </c>
      <c r="G484">
        <v>1.3783522710028739</v>
      </c>
    </row>
    <row r="485" spans="6:7">
      <c r="F485">
        <v>482</v>
      </c>
      <c r="G485">
        <v>1.3783774981140837</v>
      </c>
    </row>
    <row r="486" spans="6:7">
      <c r="F486">
        <v>483</v>
      </c>
      <c r="G486">
        <v>1.3783972171487766</v>
      </c>
    </row>
    <row r="487" spans="6:7">
      <c r="F487">
        <v>484</v>
      </c>
      <c r="G487">
        <v>1.3784114523360032</v>
      </c>
    </row>
    <row r="488" spans="6:7">
      <c r="F488">
        <v>485</v>
      </c>
      <c r="G488">
        <v>1.3784202278193647</v>
      </c>
    </row>
    <row r="489" spans="6:7">
      <c r="F489">
        <v>486</v>
      </c>
      <c r="G489">
        <v>1.3784235676572969</v>
      </c>
    </row>
    <row r="490" spans="6:7">
      <c r="F490">
        <v>487</v>
      </c>
      <c r="G490">
        <v>1.3784214958233527</v>
      </c>
    </row>
    <row r="491" spans="6:7">
      <c r="F491">
        <v>488</v>
      </c>
      <c r="G491">
        <v>1.3784140362064807</v>
      </c>
    </row>
    <row r="492" spans="6:7">
      <c r="F492">
        <v>489</v>
      </c>
      <c r="G492">
        <v>1.378401212611307</v>
      </c>
    </row>
    <row r="493" spans="6:7">
      <c r="F493">
        <v>490</v>
      </c>
      <c r="G493">
        <v>1.3783830487584123</v>
      </c>
    </row>
    <row r="494" spans="6:7">
      <c r="F494">
        <v>491</v>
      </c>
      <c r="G494">
        <v>1.3783595682846133</v>
      </c>
    </row>
    <row r="495" spans="6:7">
      <c r="F495">
        <v>492</v>
      </c>
      <c r="G495">
        <v>1.3783307947432337</v>
      </c>
    </row>
    <row r="496" spans="6:7">
      <c r="F496">
        <v>493</v>
      </c>
      <c r="G496">
        <v>1.3782967516043869</v>
      </c>
    </row>
    <row r="497" spans="6:7">
      <c r="F497">
        <v>494</v>
      </c>
      <c r="G497">
        <v>1.3782574622552475</v>
      </c>
    </row>
    <row r="498" spans="6:7">
      <c r="F498">
        <v>495</v>
      </c>
      <c r="G498">
        <v>1.3782129500003271</v>
      </c>
    </row>
    <row r="499" spans="6:7">
      <c r="F499">
        <v>496</v>
      </c>
      <c r="G499">
        <v>1.3781632380617466</v>
      </c>
    </row>
    <row r="500" spans="6:7">
      <c r="F500">
        <v>497</v>
      </c>
      <c r="G500">
        <v>1.3781083495795106</v>
      </c>
    </row>
    <row r="501" spans="6:7">
      <c r="F501">
        <v>498</v>
      </c>
      <c r="G501">
        <v>1.3780483076117775</v>
      </c>
    </row>
    <row r="502" spans="6:7">
      <c r="F502">
        <v>499</v>
      </c>
      <c r="G502">
        <v>1.3779831351351326</v>
      </c>
    </row>
    <row r="503" spans="6:7">
      <c r="F503">
        <v>500</v>
      </c>
      <c r="G503">
        <v>1.3779128550448547</v>
      </c>
    </row>
    <row r="504" spans="6:7">
      <c r="F504">
        <v>501</v>
      </c>
      <c r="G504">
        <v>1.3778374901551886</v>
      </c>
    </row>
    <row r="505" spans="6:7">
      <c r="F505">
        <v>502</v>
      </c>
      <c r="G505">
        <v>1.3777570631996112</v>
      </c>
    </row>
    <row r="506" spans="6:7">
      <c r="F506">
        <v>503</v>
      </c>
      <c r="G506">
        <v>1.3776715968311011</v>
      </c>
    </row>
    <row r="507" spans="6:7">
      <c r="F507">
        <v>504</v>
      </c>
      <c r="G507">
        <v>1.3775811136224021</v>
      </c>
    </row>
    <row r="508" spans="6:7">
      <c r="F508">
        <v>505</v>
      </c>
      <c r="G508">
        <v>1.377485636066291</v>
      </c>
    </row>
    <row r="509" spans="6:7">
      <c r="F509">
        <v>506</v>
      </c>
      <c r="G509">
        <v>1.3773851865758426</v>
      </c>
    </row>
    <row r="510" spans="6:7">
      <c r="F510">
        <v>507</v>
      </c>
      <c r="G510">
        <v>1.3772797874846918</v>
      </c>
    </row>
    <row r="511" spans="6:7">
      <c r="F511">
        <v>508</v>
      </c>
      <c r="G511">
        <v>1.3771694610472993</v>
      </c>
    </row>
    <row r="512" spans="6:7">
      <c r="F512">
        <v>509</v>
      </c>
      <c r="G512">
        <v>1.3770542294392116</v>
      </c>
    </row>
    <row r="513" spans="6:7">
      <c r="F513">
        <v>510</v>
      </c>
      <c r="G513">
        <v>1.3769341147573229</v>
      </c>
    </row>
    <row r="514" spans="6:7">
      <c r="F514">
        <v>511</v>
      </c>
      <c r="G514">
        <v>1.3768091390201376</v>
      </c>
    </row>
    <row r="515" spans="6:7">
      <c r="F515">
        <v>512</v>
      </c>
      <c r="G515">
        <v>1.376679324168026</v>
      </c>
    </row>
    <row r="516" spans="6:7">
      <c r="F516">
        <v>513</v>
      </c>
      <c r="G516">
        <v>1.3765446920634883</v>
      </c>
    </row>
    <row r="517" spans="6:7">
      <c r="F517">
        <v>514</v>
      </c>
      <c r="G517">
        <v>1.376405264491408</v>
      </c>
    </row>
    <row r="518" spans="6:7">
      <c r="F518">
        <v>515</v>
      </c>
      <c r="G518">
        <v>1.3762610631593115</v>
      </c>
    </row>
    <row r="519" spans="6:7">
      <c r="F519">
        <v>516</v>
      </c>
      <c r="G519">
        <v>1.3761121096976248</v>
      </c>
    </row>
    <row r="520" spans="6:7">
      <c r="F520">
        <v>517</v>
      </c>
      <c r="G520">
        <v>1.3759584256599284</v>
      </c>
    </row>
    <row r="521" spans="6:7">
      <c r="F521">
        <v>518</v>
      </c>
      <c r="G521">
        <v>1.3758000325232103</v>
      </c>
    </row>
    <row r="522" spans="6:7">
      <c r="F522">
        <v>519</v>
      </c>
      <c r="G522">
        <v>1.3756369516881228</v>
      </c>
    </row>
    <row r="523" spans="6:7">
      <c r="F523">
        <v>520</v>
      </c>
      <c r="G523">
        <v>1.3754692044792345</v>
      </c>
    </row>
    <row r="524" spans="6:7">
      <c r="F524">
        <v>521</v>
      </c>
      <c r="G524">
        <v>1.3752968121452815</v>
      </c>
    </row>
    <row r="525" spans="6:7">
      <c r="F525">
        <v>522</v>
      </c>
      <c r="G525">
        <v>1.3751197958594201</v>
      </c>
    </row>
    <row r="526" spans="6:7">
      <c r="F526">
        <v>523</v>
      </c>
      <c r="G526">
        <v>1.3749381767194768</v>
      </c>
    </row>
    <row r="527" spans="6:7">
      <c r="F527">
        <v>524</v>
      </c>
      <c r="G527">
        <v>1.374751975748199</v>
      </c>
    </row>
    <row r="528" spans="6:7">
      <c r="F528">
        <v>525</v>
      </c>
      <c r="G528">
        <v>1.3745612138935019</v>
      </c>
    </row>
    <row r="529" spans="6:7">
      <c r="F529">
        <v>526</v>
      </c>
      <c r="G529">
        <v>1.3743659120287199</v>
      </c>
    </row>
    <row r="530" spans="6:7">
      <c r="F530">
        <v>527</v>
      </c>
      <c r="G530">
        <v>1.3741660909528506</v>
      </c>
    </row>
    <row r="531" spans="6:7">
      <c r="F531">
        <v>528</v>
      </c>
      <c r="G531">
        <v>1.3739617713908039</v>
      </c>
    </row>
    <row r="532" spans="6:7">
      <c r="F532">
        <v>529</v>
      </c>
      <c r="G532">
        <v>1.3737529739936472</v>
      </c>
    </row>
    <row r="533" spans="6:7">
      <c r="F533">
        <v>530</v>
      </c>
      <c r="G533">
        <v>1.373539719338849</v>
      </c>
    </row>
    <row r="534" spans="6:7">
      <c r="F534">
        <v>531</v>
      </c>
      <c r="G534">
        <v>1.3733220279305249</v>
      </c>
    </row>
    <row r="535" spans="6:7">
      <c r="F535">
        <v>532</v>
      </c>
      <c r="G535">
        <v>1.3730999201996805</v>
      </c>
    </row>
    <row r="536" spans="6:7">
      <c r="F536">
        <v>533</v>
      </c>
      <c r="G536">
        <v>1.372873416504454</v>
      </c>
    </row>
    <row r="537" spans="6:7">
      <c r="F537">
        <v>534</v>
      </c>
      <c r="G537">
        <v>1.3726425371303568</v>
      </c>
    </row>
    <row r="538" spans="6:7">
      <c r="F538">
        <v>535</v>
      </c>
      <c r="G538">
        <v>1.3724073022905168</v>
      </c>
    </row>
    <row r="539" spans="6:7">
      <c r="F539">
        <v>536</v>
      </c>
      <c r="G539">
        <v>1.3721677321259169</v>
      </c>
    </row>
    <row r="540" spans="6:7">
      <c r="F540">
        <v>537</v>
      </c>
      <c r="G540">
        <v>1.3719238467056358</v>
      </c>
    </row>
    <row r="541" spans="6:7">
      <c r="F541">
        <v>538</v>
      </c>
      <c r="G541">
        <v>1.3716756660270855</v>
      </c>
    </row>
    <row r="542" spans="6:7">
      <c r="F542">
        <v>539</v>
      </c>
      <c r="G542">
        <v>1.37142321001625</v>
      </c>
    </row>
    <row r="543" spans="6:7">
      <c r="F543">
        <v>540</v>
      </c>
      <c r="G543">
        <v>1.3711664985279219</v>
      </c>
    </row>
    <row r="544" spans="6:7">
      <c r="F544">
        <v>541</v>
      </c>
      <c r="G544">
        <v>1.3709055513459405</v>
      </c>
    </row>
    <row r="545" spans="6:7">
      <c r="F545">
        <v>542</v>
      </c>
      <c r="G545">
        <v>1.3706403881834253</v>
      </c>
    </row>
    <row r="546" spans="6:7">
      <c r="F546">
        <v>543</v>
      </c>
      <c r="G546">
        <v>1.3703710286830117</v>
      </c>
    </row>
    <row r="547" spans="6:7">
      <c r="F547">
        <v>544</v>
      </c>
      <c r="G547">
        <v>1.3700974924170846</v>
      </c>
    </row>
    <row r="548" spans="6:7">
      <c r="F548">
        <v>545</v>
      </c>
      <c r="G548">
        <v>1.3698197988880139</v>
      </c>
    </row>
    <row r="549" spans="6:7">
      <c r="F549">
        <v>546</v>
      </c>
      <c r="G549">
        <v>1.369537967528385</v>
      </c>
    </row>
    <row r="550" spans="6:7">
      <c r="F550">
        <v>547</v>
      </c>
      <c r="G550">
        <v>1.3692520177012311</v>
      </c>
    </row>
    <row r="551" spans="6:7">
      <c r="F551">
        <v>548</v>
      </c>
      <c r="G551">
        <v>1.3689619687002632</v>
      </c>
    </row>
    <row r="552" spans="6:7">
      <c r="F552">
        <v>549</v>
      </c>
      <c r="G552">
        <v>1.3686678397501046</v>
      </c>
    </row>
    <row r="553" spans="6:7">
      <c r="F553">
        <v>550</v>
      </c>
      <c r="G553">
        <v>1.3683696500065157</v>
      </c>
    </row>
    <row r="554" spans="6:7">
      <c r="F554">
        <v>551</v>
      </c>
      <c r="G554">
        <v>1.3680674185566242</v>
      </c>
    </row>
    <row r="555" spans="6:7">
      <c r="F555">
        <v>552</v>
      </c>
      <c r="G555">
        <v>1.3677611644191552</v>
      </c>
    </row>
    <row r="556" spans="6:7">
      <c r="F556">
        <v>553</v>
      </c>
      <c r="G556">
        <v>1.367450906544657</v>
      </c>
    </row>
    <row r="557" spans="6:7">
      <c r="F557">
        <v>554</v>
      </c>
      <c r="G557">
        <v>1.3671366638157278</v>
      </c>
    </row>
    <row r="558" spans="6:7">
      <c r="F558">
        <v>555</v>
      </c>
      <c r="G558">
        <v>1.3668184550472418</v>
      </c>
    </row>
    <row r="559" spans="6:7">
      <c r="F559">
        <v>556</v>
      </c>
      <c r="G559">
        <v>1.3664962989865739</v>
      </c>
    </row>
    <row r="560" spans="6:7">
      <c r="F560">
        <v>557</v>
      </c>
      <c r="G560">
        <v>1.3661702143138259</v>
      </c>
    </row>
    <row r="561" spans="6:7">
      <c r="F561">
        <v>558</v>
      </c>
      <c r="G561">
        <v>1.3658402196420478</v>
      </c>
    </row>
    <row r="562" spans="6:7">
      <c r="F562">
        <v>559</v>
      </c>
      <c r="G562">
        <v>1.3655063335174624</v>
      </c>
    </row>
    <row r="563" spans="6:7">
      <c r="F563">
        <v>560</v>
      </c>
      <c r="G563">
        <v>1.3651685744196869</v>
      </c>
    </row>
    <row r="564" spans="6:7">
      <c r="F564">
        <v>561</v>
      </c>
      <c r="G564">
        <v>1.3648269607619563</v>
      </c>
    </row>
    <row r="565" spans="6:7">
      <c r="F565">
        <v>562</v>
      </c>
      <c r="G565">
        <v>1.3644815108913402</v>
      </c>
    </row>
    <row r="566" spans="6:7">
      <c r="F566">
        <v>563</v>
      </c>
      <c r="G566">
        <v>1.3641322430889673</v>
      </c>
    </row>
    <row r="567" spans="6:7">
      <c r="F567">
        <v>564</v>
      </c>
      <c r="G567">
        <v>1.3637791755702422</v>
      </c>
    </row>
    <row r="568" spans="6:7">
      <c r="F568">
        <v>565</v>
      </c>
      <c r="G568">
        <v>1.3634223264850647</v>
      </c>
    </row>
    <row r="569" spans="6:7">
      <c r="F569">
        <v>566</v>
      </c>
      <c r="G569">
        <v>1.363061713918049</v>
      </c>
    </row>
    <row r="570" spans="6:7">
      <c r="F570">
        <v>567</v>
      </c>
      <c r="G570">
        <v>1.3626973558887385</v>
      </c>
    </row>
    <row r="571" spans="6:7">
      <c r="F571">
        <v>568</v>
      </c>
      <c r="G571">
        <v>1.3623292703518248</v>
      </c>
    </row>
    <row r="572" spans="6:7">
      <c r="F572">
        <v>569</v>
      </c>
      <c r="G572">
        <v>1.3619574751973627</v>
      </c>
    </row>
    <row r="573" spans="6:7">
      <c r="F573">
        <v>570</v>
      </c>
      <c r="G573">
        <v>1.3615819882509843</v>
      </c>
    </row>
    <row r="574" spans="6:7">
      <c r="F574">
        <v>571</v>
      </c>
      <c r="G574">
        <v>1.3612028272741161</v>
      </c>
    </row>
    <row r="575" spans="6:7">
      <c r="F575">
        <v>572</v>
      </c>
      <c r="G575">
        <v>1.3608200099641896</v>
      </c>
    </row>
    <row r="576" spans="6:7">
      <c r="F576">
        <v>573</v>
      </c>
      <c r="G576">
        <v>1.3604335539548569</v>
      </c>
    </row>
    <row r="577" spans="6:7">
      <c r="F577">
        <v>574</v>
      </c>
      <c r="G577">
        <v>1.3600434768162017</v>
      </c>
    </row>
    <row r="578" spans="6:7">
      <c r="F578">
        <v>575</v>
      </c>
      <c r="G578">
        <v>1.3596497960549523</v>
      </c>
    </row>
    <row r="579" spans="6:7">
      <c r="F579">
        <v>576</v>
      </c>
      <c r="G579">
        <v>1.3592525291146915</v>
      </c>
    </row>
    <row r="580" spans="6:7">
      <c r="F580">
        <v>577</v>
      </c>
      <c r="G580">
        <v>1.3588516933760661</v>
      </c>
    </row>
    <row r="581" spans="6:7">
      <c r="F581">
        <v>578</v>
      </c>
      <c r="G581">
        <v>1.3584473061570002</v>
      </c>
    </row>
    <row r="582" spans="6:7">
      <c r="F582">
        <v>579</v>
      </c>
      <c r="G582">
        <v>1.3580393847128995</v>
      </c>
    </row>
    <row r="583" spans="6:7">
      <c r="F583">
        <v>580</v>
      </c>
      <c r="G583">
        <v>1.3576279462368643</v>
      </c>
    </row>
    <row r="584" spans="6:7">
      <c r="F584">
        <v>581</v>
      </c>
      <c r="G584">
        <v>1.3572130078598916</v>
      </c>
    </row>
    <row r="585" spans="6:7">
      <c r="F585">
        <v>582</v>
      </c>
      <c r="G585">
        <v>1.3567945866510882</v>
      </c>
    </row>
    <row r="586" spans="6:7">
      <c r="F586">
        <v>583</v>
      </c>
      <c r="G586">
        <v>1.356372699617872</v>
      </c>
    </row>
    <row r="587" spans="6:7">
      <c r="F587">
        <v>584</v>
      </c>
      <c r="G587">
        <v>1.3559473637061805</v>
      </c>
    </row>
    <row r="588" spans="6:7">
      <c r="F588">
        <v>585</v>
      </c>
      <c r="G588">
        <v>1.3555185958006748</v>
      </c>
    </row>
    <row r="589" spans="6:7">
      <c r="F589">
        <v>586</v>
      </c>
      <c r="G589">
        <v>1.355086412724944</v>
      </c>
    </row>
    <row r="590" spans="6:7">
      <c r="F590">
        <v>587</v>
      </c>
      <c r="G590">
        <v>1.3546508312417087</v>
      </c>
    </row>
    <row r="591" spans="6:7">
      <c r="F591">
        <v>588</v>
      </c>
      <c r="G591">
        <v>1.354211868053024</v>
      </c>
    </row>
    <row r="592" spans="6:7">
      <c r="F592">
        <v>589</v>
      </c>
      <c r="G592">
        <v>1.3537695398004819</v>
      </c>
    </row>
    <row r="593" spans="6:7">
      <c r="F593">
        <v>590</v>
      </c>
      <c r="G593">
        <v>1.3533238630654125</v>
      </c>
    </row>
    <row r="594" spans="6:7">
      <c r="F594">
        <v>591</v>
      </c>
      <c r="G594">
        <v>1.3528748543690869</v>
      </c>
    </row>
    <row r="595" spans="6:7">
      <c r="F595">
        <v>592</v>
      </c>
      <c r="G595">
        <v>1.3524225301729151</v>
      </c>
    </row>
    <row r="596" spans="6:7">
      <c r="F596">
        <v>593</v>
      </c>
      <c r="G596">
        <v>1.351966906878646</v>
      </c>
    </row>
    <row r="597" spans="6:7">
      <c r="F597">
        <v>594</v>
      </c>
      <c r="G597">
        <v>1.351508000828568</v>
      </c>
    </row>
    <row r="598" spans="6:7">
      <c r="F598">
        <v>595</v>
      </c>
      <c r="G598">
        <v>1.3510458283057072</v>
      </c>
    </row>
    <row r="599" spans="6:7">
      <c r="F599">
        <v>596</v>
      </c>
      <c r="G599">
        <v>1.3505804055340236</v>
      </c>
    </row>
    <row r="600" spans="6:7">
      <c r="F600">
        <v>597</v>
      </c>
      <c r="G600">
        <v>1.3501117486786089</v>
      </c>
    </row>
    <row r="601" spans="6:7">
      <c r="F601">
        <v>598</v>
      </c>
      <c r="G601">
        <v>1.3496398738458839</v>
      </c>
    </row>
    <row r="602" spans="6:7">
      <c r="F602">
        <v>599</v>
      </c>
      <c r="G602">
        <v>1.3491647970837939</v>
      </c>
    </row>
    <row r="603" spans="6:7">
      <c r="F603">
        <v>600</v>
      </c>
      <c r="G603">
        <v>1.3486865343820029</v>
      </c>
    </row>
    <row r="604" spans="6:7">
      <c r="F604">
        <v>601</v>
      </c>
      <c r="G604">
        <v>1.3482051016720893</v>
      </c>
    </row>
    <row r="605" spans="6:7">
      <c r="F605">
        <v>602</v>
      </c>
      <c r="G605">
        <v>1.34772051482774</v>
      </c>
    </row>
    <row r="606" spans="6:7">
      <c r="F606">
        <v>603</v>
      </c>
      <c r="G606">
        <v>1.3472327896649419</v>
      </c>
    </row>
    <row r="607" spans="6:7">
      <c r="F607">
        <v>604</v>
      </c>
      <c r="G607">
        <v>1.346741941942178</v>
      </c>
    </row>
    <row r="608" spans="6:7">
      <c r="F608">
        <v>605</v>
      </c>
      <c r="G608">
        <v>1.3462479873606155</v>
      </c>
    </row>
    <row r="609" spans="6:7">
      <c r="F609">
        <v>606</v>
      </c>
      <c r="G609">
        <v>1.3457509415643003</v>
      </c>
    </row>
    <row r="610" spans="6:7">
      <c r="F610">
        <v>607</v>
      </c>
      <c r="G610">
        <v>1.3452508201403461</v>
      </c>
    </row>
    <row r="611" spans="6:7">
      <c r="F611">
        <v>608</v>
      </c>
      <c r="G611">
        <v>1.3447476386191253</v>
      </c>
    </row>
    <row r="612" spans="6:7">
      <c r="F612">
        <v>609</v>
      </c>
      <c r="G612">
        <v>1.3442414124744586</v>
      </c>
    </row>
    <row r="613" spans="6:7">
      <c r="F613">
        <v>610</v>
      </c>
      <c r="G613">
        <v>1.343732157123803</v>
      </c>
    </row>
    <row r="614" spans="6:7">
      <c r="F614">
        <v>611</v>
      </c>
      <c r="G614">
        <v>1.3432198879284423</v>
      </c>
    </row>
    <row r="615" spans="6:7">
      <c r="F615">
        <v>612</v>
      </c>
      <c r="G615">
        <v>1.3427046201936728</v>
      </c>
    </row>
    <row r="616" spans="6:7">
      <c r="F616">
        <v>613</v>
      </c>
      <c r="G616">
        <v>1.3421863691689913</v>
      </c>
    </row>
    <row r="617" spans="6:7">
      <c r="F617">
        <v>614</v>
      </c>
      <c r="G617">
        <v>1.341665150048281</v>
      </c>
    </row>
    <row r="618" spans="6:7">
      <c r="F618">
        <v>615</v>
      </c>
      <c r="G618">
        <v>1.3411409779699983</v>
      </c>
    </row>
    <row r="619" spans="6:7">
      <c r="F619">
        <v>616</v>
      </c>
      <c r="G619">
        <v>1.3406138680173585</v>
      </c>
    </row>
    <row r="620" spans="6:7">
      <c r="F620">
        <v>617</v>
      </c>
      <c r="G620">
        <v>1.340083835218518</v>
      </c>
    </row>
    <row r="621" spans="6:7">
      <c r="F621">
        <v>618</v>
      </c>
      <c r="G621">
        <v>1.3395508945467618</v>
      </c>
    </row>
    <row r="622" spans="6:7">
      <c r="F622">
        <v>619</v>
      </c>
      <c r="G622">
        <v>1.3390150609206841</v>
      </c>
    </row>
    <row r="623" spans="6:7">
      <c r="F623">
        <v>620</v>
      </c>
      <c r="G623">
        <v>1.3384763492043739</v>
      </c>
    </row>
    <row r="624" spans="6:7">
      <c r="F624">
        <v>621</v>
      </c>
      <c r="G624">
        <v>1.3379347742075947</v>
      </c>
    </row>
    <row r="625" spans="6:7">
      <c r="F625">
        <v>622</v>
      </c>
      <c r="G625">
        <v>1.3373903506859677</v>
      </c>
    </row>
    <row r="626" spans="6:7">
      <c r="F626">
        <v>623</v>
      </c>
      <c r="G626">
        <v>1.3368430933411535</v>
      </c>
    </row>
    <row r="627" spans="6:7">
      <c r="F627">
        <v>624</v>
      </c>
      <c r="G627">
        <v>1.3362930168210307</v>
      </c>
    </row>
    <row r="628" spans="6:7">
      <c r="F628">
        <v>625</v>
      </c>
      <c r="G628">
        <v>1.3357401357198786</v>
      </c>
    </row>
    <row r="629" spans="6:7">
      <c r="F629">
        <v>626</v>
      </c>
      <c r="G629">
        <v>1.3351844645785538</v>
      </c>
    </row>
    <row r="630" spans="6:7">
      <c r="F630">
        <v>627</v>
      </c>
      <c r="G630">
        <v>1.3346260178846703</v>
      </c>
    </row>
    <row r="631" spans="6:7">
      <c r="F631">
        <v>628</v>
      </c>
      <c r="G631">
        <v>1.3340648100727783</v>
      </c>
    </row>
    <row r="632" spans="6:7">
      <c r="F632">
        <v>629</v>
      </c>
      <c r="G632">
        <v>1.3335008555245411</v>
      </c>
    </row>
    <row r="633" spans="6:7">
      <c r="F633">
        <v>630</v>
      </c>
      <c r="G633">
        <v>1.3329341685689122</v>
      </c>
    </row>
    <row r="634" spans="6:7">
      <c r="F634">
        <v>631</v>
      </c>
      <c r="G634">
        <v>1.3323647634823113</v>
      </c>
    </row>
    <row r="635" spans="6:7">
      <c r="F635">
        <v>632</v>
      </c>
      <c r="G635">
        <v>1.3317926544888026</v>
      </c>
    </row>
    <row r="636" spans="6:7">
      <c r="F636">
        <v>633</v>
      </c>
      <c r="G636">
        <v>1.3312178557602667</v>
      </c>
    </row>
    <row r="637" spans="6:7">
      <c r="F637">
        <v>634</v>
      </c>
      <c r="G637">
        <v>1.330640381416577</v>
      </c>
    </row>
    <row r="638" spans="6:7">
      <c r="F638">
        <v>635</v>
      </c>
      <c r="G638">
        <v>1.3300602455257755</v>
      </c>
    </row>
    <row r="639" spans="6:7">
      <c r="F639">
        <v>636</v>
      </c>
      <c r="G639">
        <v>1.3294774621042436</v>
      </c>
    </row>
    <row r="640" spans="6:7">
      <c r="F640">
        <v>637</v>
      </c>
      <c r="G640">
        <v>1.3288920451168769</v>
      </c>
    </row>
    <row r="641" spans="6:7">
      <c r="F641">
        <v>638</v>
      </c>
      <c r="G641">
        <v>1.3283040084772575</v>
      </c>
    </row>
    <row r="642" spans="6:7">
      <c r="F642">
        <v>639</v>
      </c>
      <c r="G642">
        <v>1.327713366047826</v>
      </c>
    </row>
    <row r="643" spans="6:7">
      <c r="F643">
        <v>640</v>
      </c>
      <c r="G643">
        <v>1.3271201316400518</v>
      </c>
    </row>
    <row r="644" spans="6:7">
      <c r="F644">
        <v>641</v>
      </c>
      <c r="G644">
        <v>1.3265243190146061</v>
      </c>
    </row>
    <row r="645" spans="6:7">
      <c r="F645">
        <v>642</v>
      </c>
      <c r="G645">
        <v>1.3259259418815303</v>
      </c>
    </row>
    <row r="646" spans="6:7">
      <c r="F646">
        <v>643</v>
      </c>
      <c r="G646">
        <v>1.325325013900406</v>
      </c>
    </row>
    <row r="647" spans="6:7">
      <c r="F647">
        <v>644</v>
      </c>
      <c r="G647">
        <v>1.3247215486805257</v>
      </c>
    </row>
    <row r="648" spans="6:7">
      <c r="F648">
        <v>645</v>
      </c>
      <c r="G648">
        <v>1.324115559781059</v>
      </c>
    </row>
    <row r="649" spans="6:7">
      <c r="F649">
        <v>646</v>
      </c>
      <c r="G649">
        <v>1.3235070607112225</v>
      </c>
    </row>
    <row r="650" spans="6:7">
      <c r="F650">
        <v>647</v>
      </c>
      <c r="G650">
        <v>1.322896064930448</v>
      </c>
    </row>
    <row r="651" spans="6:7">
      <c r="F651">
        <v>648</v>
      </c>
      <c r="G651">
        <v>1.3222825858485467</v>
      </c>
    </row>
    <row r="652" spans="6:7">
      <c r="F652">
        <v>649</v>
      </c>
      <c r="G652">
        <v>1.3216666368258778</v>
      </c>
    </row>
    <row r="653" spans="6:7">
      <c r="F653">
        <v>650</v>
      </c>
      <c r="G653">
        <v>1.3210482311735148</v>
      </c>
    </row>
    <row r="654" spans="6:7">
      <c r="F654">
        <v>651</v>
      </c>
      <c r="G654">
        <v>1.3204273821534085</v>
      </c>
    </row>
    <row r="655" spans="6:7">
      <c r="F655">
        <v>652</v>
      </c>
      <c r="G655">
        <v>1.3198041029785548</v>
      </c>
    </row>
    <row r="656" spans="6:7">
      <c r="F656">
        <v>653</v>
      </c>
      <c r="G656">
        <v>1.3191784068131567</v>
      </c>
    </row>
    <row r="657" spans="6:7">
      <c r="F657">
        <v>654</v>
      </c>
      <c r="G657">
        <v>1.3185503067727888</v>
      </c>
    </row>
    <row r="658" spans="6:7">
      <c r="F658">
        <v>655</v>
      </c>
      <c r="G658">
        <v>1.3179198159245618</v>
      </c>
    </row>
    <row r="659" spans="6:7">
      <c r="F659">
        <v>656</v>
      </c>
      <c r="G659">
        <v>1.3172869472872824</v>
      </c>
    </row>
    <row r="660" spans="6:7">
      <c r="F660">
        <v>657</v>
      </c>
      <c r="G660">
        <v>1.3166517138316183</v>
      </c>
    </row>
    <row r="661" spans="6:7">
      <c r="F661">
        <v>658</v>
      </c>
      <c r="G661">
        <v>1.3160141284802584</v>
      </c>
    </row>
    <row r="662" spans="6:7">
      <c r="F662">
        <v>659</v>
      </c>
      <c r="G662">
        <v>1.3153742041080747</v>
      </c>
    </row>
    <row r="663" spans="6:7">
      <c r="F663">
        <v>660</v>
      </c>
      <c r="G663">
        <v>1.3147319535422806</v>
      </c>
    </row>
    <row r="664" spans="6:7">
      <c r="F664">
        <v>661</v>
      </c>
      <c r="G664">
        <v>1.3140873895625953</v>
      </c>
    </row>
    <row r="665" spans="6:7">
      <c r="F665">
        <v>662</v>
      </c>
      <c r="G665">
        <v>1.313440524901399</v>
      </c>
    </row>
    <row r="666" spans="6:7">
      <c r="F666">
        <v>663</v>
      </c>
      <c r="G666">
        <v>1.3127913722438951</v>
      </c>
    </row>
    <row r="667" spans="6:7">
      <c r="F667">
        <v>664</v>
      </c>
      <c r="G667">
        <v>1.3121399442282662</v>
      </c>
    </row>
    <row r="668" spans="6:7">
      <c r="F668">
        <v>665</v>
      </c>
      <c r="G668">
        <v>1.3114862534458342</v>
      </c>
    </row>
    <row r="669" spans="6:7">
      <c r="F669">
        <v>666</v>
      </c>
      <c r="G669">
        <v>1.3108303124412164</v>
      </c>
    </row>
    <row r="670" spans="6:7">
      <c r="F670">
        <v>667</v>
      </c>
      <c r="G670">
        <v>1.3101721337124836</v>
      </c>
    </row>
    <row r="671" spans="6:7">
      <c r="F671">
        <v>668</v>
      </c>
      <c r="G671">
        <v>1.3095117297113155</v>
      </c>
    </row>
    <row r="672" spans="6:7">
      <c r="F672">
        <v>669</v>
      </c>
      <c r="G672">
        <v>1.3088491128431567</v>
      </c>
    </row>
    <row r="673" spans="6:7">
      <c r="F673">
        <v>670</v>
      </c>
      <c r="G673">
        <v>1.3081842954673741</v>
      </c>
    </row>
    <row r="674" spans="6:7">
      <c r="F674">
        <v>671</v>
      </c>
      <c r="G674">
        <v>1.3075172898974088</v>
      </c>
    </row>
    <row r="675" spans="6:7">
      <c r="F675">
        <v>672</v>
      </c>
      <c r="G675">
        <v>1.3068481084009322</v>
      </c>
    </row>
    <row r="676" spans="6:7">
      <c r="F676">
        <v>673</v>
      </c>
      <c r="G676">
        <v>1.306176763200001</v>
      </c>
    </row>
    <row r="677" spans="6:7">
      <c r="F677">
        <v>674</v>
      </c>
      <c r="G677">
        <v>1.3055032664712087</v>
      </c>
    </row>
    <row r="678" spans="6:7">
      <c r="F678">
        <v>675</v>
      </c>
      <c r="G678">
        <v>1.3048276303458395</v>
      </c>
    </row>
    <row r="679" spans="6:7">
      <c r="F679">
        <v>676</v>
      </c>
      <c r="G679">
        <v>1.3041498669100198</v>
      </c>
    </row>
    <row r="680" spans="6:7">
      <c r="F680">
        <v>677</v>
      </c>
      <c r="G680">
        <v>1.3034699882048719</v>
      </c>
    </row>
    <row r="681" spans="6:7">
      <c r="F681">
        <v>678</v>
      </c>
      <c r="G681">
        <v>1.3027880062266644</v>
      </c>
    </row>
    <row r="682" spans="6:7">
      <c r="F682">
        <v>679</v>
      </c>
      <c r="G682">
        <v>1.3021039329269628</v>
      </c>
    </row>
    <row r="683" spans="6:7">
      <c r="F683">
        <v>680</v>
      </c>
      <c r="G683">
        <v>1.30141778021278</v>
      </c>
    </row>
    <row r="684" spans="6:7">
      <c r="F684">
        <v>681</v>
      </c>
      <c r="G684">
        <v>1.3007295599467281</v>
      </c>
    </row>
    <row r="685" spans="6:7">
      <c r="F685">
        <v>682</v>
      </c>
      <c r="G685">
        <v>1.3000392839471655</v>
      </c>
    </row>
    <row r="686" spans="6:7">
      <c r="F686">
        <v>683</v>
      </c>
      <c r="G686">
        <v>1.2993469639883466</v>
      </c>
    </row>
    <row r="687" spans="6:7">
      <c r="F687">
        <v>684</v>
      </c>
      <c r="G687">
        <v>1.298652611800571</v>
      </c>
    </row>
    <row r="688" spans="6:7">
      <c r="F688">
        <v>685</v>
      </c>
      <c r="G688">
        <v>1.2979562390703314</v>
      </c>
    </row>
    <row r="689" spans="6:7">
      <c r="F689">
        <v>686</v>
      </c>
      <c r="G689">
        <v>1.2972578574404601</v>
      </c>
    </row>
    <row r="690" spans="6:7">
      <c r="F690">
        <v>687</v>
      </c>
      <c r="G690">
        <v>1.2965574785102789</v>
      </c>
    </row>
    <row r="691" spans="6:7">
      <c r="F691">
        <v>688</v>
      </c>
      <c r="G691">
        <v>1.295855113835741</v>
      </c>
    </row>
    <row r="692" spans="6:7">
      <c r="F692">
        <v>689</v>
      </c>
      <c r="G692">
        <v>1.2951507749295808</v>
      </c>
    </row>
    <row r="693" spans="6:7">
      <c r="F693">
        <v>690</v>
      </c>
      <c r="G693">
        <v>1.2944444732614599</v>
      </c>
    </row>
    <row r="694" spans="6:7">
      <c r="F694">
        <v>691</v>
      </c>
      <c r="G694">
        <v>1.2937362202581091</v>
      </c>
    </row>
    <row r="695" spans="6:7">
      <c r="F695">
        <v>692</v>
      </c>
      <c r="G695">
        <v>1.2930260273034762</v>
      </c>
    </row>
    <row r="696" spans="6:7">
      <c r="F696">
        <v>693</v>
      </c>
      <c r="G696">
        <v>1.2923139057388677</v>
      </c>
    </row>
    <row r="697" spans="6:7">
      <c r="F697">
        <v>694</v>
      </c>
      <c r="G697">
        <v>1.2915998668630944</v>
      </c>
    </row>
    <row r="698" spans="6:7">
      <c r="F698">
        <v>695</v>
      </c>
      <c r="G698">
        <v>1.2908839219326156</v>
      </c>
    </row>
    <row r="699" spans="6:7">
      <c r="F699">
        <v>696</v>
      </c>
      <c r="G699">
        <v>1.2901660821616774</v>
      </c>
    </row>
    <row r="700" spans="6:7">
      <c r="F700">
        <v>697</v>
      </c>
      <c r="G700">
        <v>1.2894463587224607</v>
      </c>
    </row>
    <row r="701" spans="6:7">
      <c r="F701">
        <v>698</v>
      </c>
      <c r="G701">
        <v>1.2887247627452187</v>
      </c>
    </row>
    <row r="702" spans="6:7">
      <c r="F702">
        <v>699</v>
      </c>
      <c r="G702">
        <v>1.2880013053184221</v>
      </c>
    </row>
    <row r="703" spans="6:7">
      <c r="F703">
        <v>700</v>
      </c>
      <c r="G703">
        <v>1.2872759974888959</v>
      </c>
    </row>
    <row r="704" spans="6:7">
      <c r="F704">
        <v>701</v>
      </c>
      <c r="G704">
        <v>1.2865488502619638</v>
      </c>
    </row>
    <row r="705" spans="6:7">
      <c r="F705">
        <v>702</v>
      </c>
      <c r="G705">
        <v>1.2858198746015852</v>
      </c>
    </row>
    <row r="706" spans="6:7">
      <c r="F706">
        <v>703</v>
      </c>
      <c r="G706">
        <v>1.2850890814304974</v>
      </c>
    </row>
    <row r="707" spans="6:7">
      <c r="F707">
        <v>704</v>
      </c>
      <c r="G707">
        <v>1.2843564816303528</v>
      </c>
    </row>
    <row r="708" spans="6:7">
      <c r="F708">
        <v>705</v>
      </c>
      <c r="G708">
        <v>1.2836220860418583</v>
      </c>
    </row>
    <row r="709" spans="6:7">
      <c r="F709">
        <v>706</v>
      </c>
      <c r="G709">
        <v>1.2828859054649138</v>
      </c>
    </row>
    <row r="710" spans="6:7">
      <c r="F710">
        <v>707</v>
      </c>
      <c r="G710">
        <v>1.2821479506587499</v>
      </c>
    </row>
    <row r="711" spans="6:7">
      <c r="F711">
        <v>708</v>
      </c>
      <c r="G711">
        <v>1.2814082323420644</v>
      </c>
    </row>
    <row r="712" spans="6:7">
      <c r="F712">
        <v>709</v>
      </c>
      <c r="G712">
        <v>1.2806667611931604</v>
      </c>
    </row>
    <row r="713" spans="6:7">
      <c r="F713">
        <v>710</v>
      </c>
      <c r="G713">
        <v>1.2799235478500823</v>
      </c>
    </row>
    <row r="714" spans="6:7">
      <c r="F714">
        <v>711</v>
      </c>
      <c r="G714">
        <v>1.2791786029107515</v>
      </c>
    </row>
    <row r="715" spans="6:7">
      <c r="F715">
        <v>712</v>
      </c>
      <c r="G715">
        <v>1.2784319369331019</v>
      </c>
    </row>
    <row r="716" spans="6:7">
      <c r="F716">
        <v>713</v>
      </c>
      <c r="G716">
        <v>1.2776835604352159</v>
      </c>
    </row>
    <row r="717" spans="6:7">
      <c r="F717">
        <v>714</v>
      </c>
      <c r="G717">
        <v>1.276933483895458</v>
      </c>
    </row>
    <row r="718" spans="6:7">
      <c r="F718">
        <v>715</v>
      </c>
      <c r="G718">
        <v>1.27618171775261</v>
      </c>
    </row>
    <row r="719" spans="6:7">
      <c r="F719">
        <v>716</v>
      </c>
      <c r="G719">
        <v>1.2754282724060042</v>
      </c>
    </row>
    <row r="720" spans="6:7">
      <c r="F720">
        <v>717</v>
      </c>
      <c r="G720">
        <v>1.2746731582156565</v>
      </c>
    </row>
    <row r="721" spans="6:7">
      <c r="F721">
        <v>718</v>
      </c>
      <c r="G721">
        <v>1.2739163855023996</v>
      </c>
    </row>
    <row r="722" spans="6:7">
      <c r="F722">
        <v>719</v>
      </c>
      <c r="G722">
        <v>1.2731579645480164</v>
      </c>
    </row>
    <row r="723" spans="6:7">
      <c r="F723">
        <v>720</v>
      </c>
      <c r="G723">
        <v>1.2723979055953714</v>
      </c>
    </row>
    <row r="724" spans="6:7">
      <c r="F724">
        <v>721</v>
      </c>
      <c r="G724">
        <v>1.2716362188485413</v>
      </c>
    </row>
    <row r="725" spans="6:7">
      <c r="F725">
        <v>722</v>
      </c>
      <c r="G725">
        <v>1.2708729144729471</v>
      </c>
    </row>
    <row r="726" spans="6:7">
      <c r="F726">
        <v>723</v>
      </c>
      <c r="G726">
        <v>1.2701080025954861</v>
      </c>
    </row>
    <row r="727" spans="6:7">
      <c r="F727">
        <v>724</v>
      </c>
      <c r="G727">
        <v>1.2693414933046603</v>
      </c>
    </row>
    <row r="728" spans="6:7">
      <c r="F728">
        <v>725</v>
      </c>
      <c r="G728">
        <v>1.2685733966507069</v>
      </c>
    </row>
    <row r="729" spans="6:7">
      <c r="F729">
        <v>726</v>
      </c>
      <c r="G729">
        <v>1.267803722645729</v>
      </c>
    </row>
    <row r="730" spans="6:7">
      <c r="F730">
        <v>727</v>
      </c>
      <c r="G730">
        <v>1.2670324812638218</v>
      </c>
    </row>
    <row r="731" spans="6:7">
      <c r="F731">
        <v>728</v>
      </c>
      <c r="G731">
        <v>1.2662596824412053</v>
      </c>
    </row>
    <row r="732" spans="6:7">
      <c r="F732">
        <v>729</v>
      </c>
      <c r="G732">
        <v>1.2654853360763492</v>
      </c>
    </row>
    <row r="733" spans="6:7">
      <c r="F733">
        <v>730</v>
      </c>
      <c r="G733">
        <v>1.2647094520301028</v>
      </c>
    </row>
    <row r="734" spans="6:7">
      <c r="F734">
        <v>731</v>
      </c>
      <c r="G734">
        <v>1.2639320401258196</v>
      </c>
    </row>
    <row r="735" spans="6:7">
      <c r="F735">
        <v>732</v>
      </c>
      <c r="G735">
        <v>1.2631531101494888</v>
      </c>
    </row>
    <row r="736" spans="6:7">
      <c r="F736">
        <v>733</v>
      </c>
      <c r="G736">
        <v>1.2623726718498578</v>
      </c>
    </row>
    <row r="737" spans="6:7">
      <c r="F737">
        <v>734</v>
      </c>
      <c r="G737">
        <v>1.2615907349385596</v>
      </c>
    </row>
    <row r="738" spans="6:7">
      <c r="F738">
        <v>735</v>
      </c>
      <c r="G738">
        <v>1.2608073090902399</v>
      </c>
    </row>
    <row r="739" spans="6:7">
      <c r="F739">
        <v>736</v>
      </c>
      <c r="G739">
        <v>1.2600224039426808</v>
      </c>
    </row>
    <row r="740" spans="6:7">
      <c r="F740">
        <v>737</v>
      </c>
      <c r="G740">
        <v>1.259236029096926</v>
      </c>
    </row>
    <row r="741" spans="6:7">
      <c r="F741">
        <v>738</v>
      </c>
      <c r="G741">
        <v>1.2584481941174064</v>
      </c>
    </row>
    <row r="742" spans="6:7">
      <c r="F742">
        <v>739</v>
      </c>
      <c r="G742">
        <v>1.2576589085320629</v>
      </c>
    </row>
    <row r="743" spans="6:7">
      <c r="F743">
        <v>740</v>
      </c>
      <c r="G743">
        <v>1.256868181832471</v>
      </c>
    </row>
    <row r="744" spans="6:7">
      <c r="F744">
        <v>741</v>
      </c>
      <c r="G744">
        <v>1.256076023473963</v>
      </c>
    </row>
    <row r="745" spans="6:7">
      <c r="F745">
        <v>742</v>
      </c>
      <c r="G745">
        <v>1.255282442875753</v>
      </c>
    </row>
    <row r="746" spans="6:7">
      <c r="F746">
        <v>743</v>
      </c>
      <c r="G746">
        <v>1.2544874494210576</v>
      </c>
    </row>
    <row r="747" spans="6:7">
      <c r="F747">
        <v>744</v>
      </c>
      <c r="G747">
        <v>1.2536910524572173</v>
      </c>
    </row>
    <row r="748" spans="6:7">
      <c r="F748">
        <v>745</v>
      </c>
      <c r="G748">
        <v>1.2528932612958217</v>
      </c>
    </row>
    <row r="749" spans="6:7">
      <c r="F749">
        <v>746</v>
      </c>
      <c r="G749">
        <v>1.2520940852128266</v>
      </c>
    </row>
    <row r="750" spans="6:7">
      <c r="F750">
        <v>747</v>
      </c>
      <c r="G750">
        <v>1.2512935334486781</v>
      </c>
    </row>
    <row r="751" spans="6:7">
      <c r="F751">
        <v>748</v>
      </c>
      <c r="G751">
        <v>1.2504916152084311</v>
      </c>
    </row>
    <row r="752" spans="6:7">
      <c r="F752">
        <v>749</v>
      </c>
      <c r="G752">
        <v>1.2496883396618708</v>
      </c>
    </row>
    <row r="753" spans="6:7">
      <c r="F753">
        <v>750</v>
      </c>
      <c r="G753">
        <v>1.248883715943631</v>
      </c>
    </row>
    <row r="754" spans="6:7">
      <c r="F754">
        <v>751</v>
      </c>
      <c r="G754">
        <v>1.248077753153316</v>
      </c>
    </row>
    <row r="755" spans="6:7">
      <c r="F755">
        <v>752</v>
      </c>
      <c r="G755">
        <v>1.2472704603556157</v>
      </c>
    </row>
    <row r="756" spans="6:7">
      <c r="F756">
        <v>753</v>
      </c>
      <c r="G756">
        <v>1.246461846580428</v>
      </c>
    </row>
    <row r="757" spans="6:7">
      <c r="F757">
        <v>754</v>
      </c>
      <c r="G757">
        <v>1.2456519208229753</v>
      </c>
    </row>
    <row r="758" spans="6:7">
      <c r="F758">
        <v>755</v>
      </c>
      <c r="G758">
        <v>1.2448406920439208</v>
      </c>
    </row>
    <row r="759" spans="6:7">
      <c r="F759">
        <v>756</v>
      </c>
      <c r="G759">
        <v>1.2440281691694892</v>
      </c>
    </row>
    <row r="760" spans="6:7">
      <c r="F760">
        <v>757</v>
      </c>
      <c r="G760">
        <v>1.2432143610915811</v>
      </c>
    </row>
    <row r="761" spans="6:7">
      <c r="F761">
        <v>758</v>
      </c>
      <c r="G761">
        <v>1.24239927666789</v>
      </c>
    </row>
    <row r="762" spans="6:7">
      <c r="F762">
        <v>759</v>
      </c>
      <c r="G762">
        <v>1.2415829247220209</v>
      </c>
    </row>
    <row r="763" spans="6:7">
      <c r="F763">
        <v>760</v>
      </c>
      <c r="G763">
        <v>1.2407653140436024</v>
      </c>
    </row>
    <row r="764" spans="6:7">
      <c r="F764">
        <v>761</v>
      </c>
      <c r="G764">
        <v>1.239946453388405</v>
      </c>
    </row>
    <row r="765" spans="6:7">
      <c r="F765">
        <v>762</v>
      </c>
      <c r="G765">
        <v>1.2391263514784561</v>
      </c>
    </row>
    <row r="766" spans="6:7">
      <c r="F766">
        <v>763</v>
      </c>
      <c r="G766">
        <v>1.2383050170021526</v>
      </c>
    </row>
    <row r="767" spans="6:7">
      <c r="F767">
        <v>764</v>
      </c>
      <c r="G767">
        <v>1.2374824586143782</v>
      </c>
    </row>
    <row r="768" spans="6:7">
      <c r="F768">
        <v>765</v>
      </c>
      <c r="G768">
        <v>1.2366586849366148</v>
      </c>
    </row>
    <row r="769" spans="6:7">
      <c r="F769">
        <v>766</v>
      </c>
      <c r="G769">
        <v>1.2358337045570584</v>
      </c>
    </row>
    <row r="770" spans="6:7">
      <c r="F770">
        <v>767</v>
      </c>
      <c r="G770">
        <v>1.2350075260307303</v>
      </c>
    </row>
    <row r="771" spans="6:7">
      <c r="F771">
        <v>768</v>
      </c>
      <c r="G771">
        <v>1.2341801578795917</v>
      </c>
    </row>
    <row r="772" spans="6:7">
      <c r="F772">
        <v>769</v>
      </c>
      <c r="G772">
        <v>1.2333516085926546</v>
      </c>
    </row>
    <row r="773" spans="6:7">
      <c r="F773">
        <v>770</v>
      </c>
      <c r="G773">
        <v>1.2325218866260961</v>
      </c>
    </row>
    <row r="774" spans="6:7">
      <c r="F774">
        <v>771</v>
      </c>
      <c r="G774">
        <v>1.2316910004033677</v>
      </c>
    </row>
    <row r="775" spans="6:7">
      <c r="F775">
        <v>772</v>
      </c>
      <c r="G775">
        <v>1.2308589583153089</v>
      </c>
    </row>
    <row r="776" spans="6:7">
      <c r="F776">
        <v>773</v>
      </c>
      <c r="G776">
        <v>1.2300257687202567</v>
      </c>
    </row>
    <row r="777" spans="6:7">
      <c r="F777">
        <v>774</v>
      </c>
      <c r="G777">
        <v>1.2291914399441572</v>
      </c>
    </row>
    <row r="778" spans="6:7">
      <c r="F778">
        <v>775</v>
      </c>
      <c r="G778">
        <v>1.2283559802806756</v>
      </c>
    </row>
    <row r="779" spans="6:7">
      <c r="F779">
        <v>776</v>
      </c>
      <c r="G779">
        <v>1.2275193979913064</v>
      </c>
    </row>
    <row r="780" spans="6:7">
      <c r="F780">
        <v>777</v>
      </c>
      <c r="G780">
        <v>1.2266817013054825</v>
      </c>
    </row>
    <row r="781" spans="6:7">
      <c r="F781">
        <v>778</v>
      </c>
      <c r="G781">
        <v>1.2258428984206859</v>
      </c>
    </row>
    <row r="782" spans="6:7">
      <c r="F782">
        <v>779</v>
      </c>
      <c r="G782">
        <v>1.2250029975025538</v>
      </c>
    </row>
    <row r="783" spans="6:7">
      <c r="F783">
        <v>780</v>
      </c>
      <c r="G783">
        <v>1.2241620066849901</v>
      </c>
    </row>
    <row r="784" spans="6:7">
      <c r="F784">
        <v>781</v>
      </c>
      <c r="G784">
        <v>1.2233199340702721</v>
      </c>
    </row>
    <row r="785" spans="6:7">
      <c r="F785">
        <v>782</v>
      </c>
      <c r="G785">
        <v>1.2224767877291585</v>
      </c>
    </row>
    <row r="786" spans="6:7">
      <c r="F786">
        <v>783</v>
      </c>
      <c r="G786">
        <v>1.2216325757009969</v>
      </c>
    </row>
    <row r="787" spans="6:7">
      <c r="F787">
        <v>784</v>
      </c>
      <c r="G787">
        <v>1.2207873059938315</v>
      </c>
    </row>
    <row r="788" spans="6:7">
      <c r="F788">
        <v>785</v>
      </c>
      <c r="G788">
        <v>1.2199409865845088</v>
      </c>
    </row>
    <row r="789" spans="6:7">
      <c r="F789">
        <v>786</v>
      </c>
      <c r="G789">
        <v>1.219093625418785</v>
      </c>
    </row>
    <row r="790" spans="6:7">
      <c r="F790">
        <v>787</v>
      </c>
      <c r="G790">
        <v>1.218245230411432</v>
      </c>
    </row>
    <row r="791" spans="6:7">
      <c r="F791">
        <v>788</v>
      </c>
      <c r="G791">
        <v>1.2173958094463424</v>
      </c>
    </row>
    <row r="792" spans="6:7">
      <c r="F792">
        <v>789</v>
      </c>
      <c r="G792">
        <v>1.2165453703766351</v>
      </c>
    </row>
    <row r="793" spans="6:7">
      <c r="F793">
        <v>790</v>
      </c>
      <c r="G793">
        <v>1.2156939210247619</v>
      </c>
    </row>
    <row r="794" spans="6:7">
      <c r="F794">
        <v>791</v>
      </c>
      <c r="G794">
        <v>1.2148414691826095</v>
      </c>
    </row>
    <row r="795" spans="6:7">
      <c r="F795">
        <v>792</v>
      </c>
      <c r="G795">
        <v>1.2139880226116062</v>
      </c>
    </row>
    <row r="796" spans="6:7">
      <c r="F796">
        <v>793</v>
      </c>
      <c r="G796">
        <v>1.2131335890428243</v>
      </c>
    </row>
    <row r="797" spans="6:7">
      <c r="F797">
        <v>794</v>
      </c>
      <c r="G797">
        <v>1.2122781761770858</v>
      </c>
    </row>
    <row r="798" spans="6:7">
      <c r="F798">
        <v>795</v>
      </c>
      <c r="G798">
        <v>1.2114217916850627</v>
      </c>
    </row>
    <row r="799" spans="6:7">
      <c r="F799">
        <v>796</v>
      </c>
      <c r="G799">
        <v>1.2105644432073828</v>
      </c>
    </row>
    <row r="800" spans="6:7">
      <c r="F800">
        <v>797</v>
      </c>
      <c r="G800">
        <v>1.2097061383547318</v>
      </c>
    </row>
    <row r="801" spans="6:7">
      <c r="F801">
        <v>798</v>
      </c>
      <c r="G801">
        <v>1.2088468847079537</v>
      </c>
    </row>
    <row r="802" spans="6:7">
      <c r="F802">
        <v>799</v>
      </c>
      <c r="G802">
        <v>1.2079866898181557</v>
      </c>
    </row>
    <row r="803" spans="6:7">
      <c r="F803">
        <v>800</v>
      </c>
      <c r="G803">
        <v>1.2071255612068077</v>
      </c>
    </row>
    <row r="804" spans="6:7">
      <c r="F804">
        <v>801</v>
      </c>
      <c r="G804">
        <v>1.2062635063658442</v>
      </c>
    </row>
    <row r="805" spans="6:7">
      <c r="F805">
        <v>802</v>
      </c>
      <c r="G805">
        <v>1.2054005327577662</v>
      </c>
    </row>
    <row r="806" spans="6:7">
      <c r="F806">
        <v>803</v>
      </c>
      <c r="G806">
        <v>1.2045366478157402</v>
      </c>
    </row>
    <row r="807" spans="6:7">
      <c r="F807">
        <v>804</v>
      </c>
      <c r="G807">
        <v>1.2036718589436994</v>
      </c>
    </row>
    <row r="808" spans="6:7">
      <c r="F808">
        <v>805</v>
      </c>
      <c r="G808">
        <v>1.2028061735164459</v>
      </c>
    </row>
    <row r="809" spans="6:7">
      <c r="F809">
        <v>806</v>
      </c>
      <c r="G809">
        <v>1.2019395988797454</v>
      </c>
    </row>
    <row r="810" spans="6:7">
      <c r="F810">
        <v>807</v>
      </c>
      <c r="G810">
        <v>1.2010721423504316</v>
      </c>
    </row>
    <row r="811" spans="6:7">
      <c r="F811">
        <v>808</v>
      </c>
      <c r="G811">
        <v>1.2002038112165012</v>
      </c>
    </row>
    <row r="812" spans="6:7">
      <c r="F812">
        <v>809</v>
      </c>
      <c r="G812">
        <v>1.199334612737216</v>
      </c>
    </row>
    <row r="813" spans="6:7">
      <c r="F813">
        <v>810</v>
      </c>
      <c r="G813">
        <v>1.1984645541431995</v>
      </c>
    </row>
    <row r="814" spans="6:7">
      <c r="F814">
        <v>811</v>
      </c>
      <c r="G814">
        <v>1.1975936426365341</v>
      </c>
    </row>
    <row r="815" spans="6:7">
      <c r="F815">
        <v>812</v>
      </c>
      <c r="G815">
        <v>1.1967218853908614</v>
      </c>
    </row>
    <row r="816" spans="6:7">
      <c r="F816">
        <v>813</v>
      </c>
      <c r="G816">
        <v>1.1958492895514776</v>
      </c>
    </row>
    <row r="817" spans="6:7">
      <c r="F817">
        <v>814</v>
      </c>
      <c r="G817">
        <v>1.1949758622354316</v>
      </c>
    </row>
    <row r="818" spans="6:7">
      <c r="F818">
        <v>815</v>
      </c>
      <c r="G818">
        <v>1.19410161053162</v>
      </c>
    </row>
    <row r="819" spans="6:7">
      <c r="F819">
        <v>816</v>
      </c>
      <c r="G819">
        <v>1.1932265415008865</v>
      </c>
    </row>
    <row r="820" spans="6:7">
      <c r="F820">
        <v>817</v>
      </c>
      <c r="G820">
        <v>1.1923506621761155</v>
      </c>
    </row>
    <row r="821" spans="6:7">
      <c r="F821">
        <v>818</v>
      </c>
      <c r="G821">
        <v>1.1914739795623304</v>
      </c>
    </row>
    <row r="822" spans="6:7">
      <c r="F822">
        <v>819</v>
      </c>
      <c r="G822">
        <v>1.1905965006367856</v>
      </c>
    </row>
    <row r="823" spans="6:7">
      <c r="F823">
        <v>820</v>
      </c>
      <c r="G823">
        <v>1.1897182323490656</v>
      </c>
    </row>
    <row r="824" spans="6:7">
      <c r="F824">
        <v>821</v>
      </c>
      <c r="G824">
        <v>1.1888391816211767</v>
      </c>
    </row>
    <row r="825" spans="6:7">
      <c r="F825">
        <v>822</v>
      </c>
      <c r="G825">
        <v>1.1879593553476437</v>
      </c>
    </row>
    <row r="826" spans="6:7">
      <c r="F826">
        <v>823</v>
      </c>
      <c r="G826">
        <v>1.1870787603956043</v>
      </c>
    </row>
    <row r="827" spans="6:7">
      <c r="F827">
        <v>824</v>
      </c>
      <c r="G827">
        <v>1.1861974036049008</v>
      </c>
    </row>
    <row r="828" spans="6:7">
      <c r="F828">
        <v>825</v>
      </c>
      <c r="G828">
        <v>1.1853152917881755</v>
      </c>
    </row>
    <row r="829" spans="6:7">
      <c r="F829">
        <v>826</v>
      </c>
      <c r="G829">
        <v>1.1844324317309638</v>
      </c>
    </row>
    <row r="830" spans="6:7">
      <c r="F830">
        <v>827</v>
      </c>
      <c r="G830">
        <v>1.183548830191788</v>
      </c>
    </row>
    <row r="831" spans="6:7">
      <c r="F831">
        <v>828</v>
      </c>
      <c r="G831">
        <v>1.1826644939022484</v>
      </c>
    </row>
    <row r="832" spans="6:7">
      <c r="F832">
        <v>829</v>
      </c>
      <c r="G832">
        <v>1.1817794295671165</v>
      </c>
    </row>
    <row r="833" spans="6:7">
      <c r="F833">
        <v>830</v>
      </c>
      <c r="G833">
        <v>1.180893643864428</v>
      </c>
    </row>
    <row r="834" spans="6:7">
      <c r="F834">
        <v>831</v>
      </c>
      <c r="G834">
        <v>1.1800071434455732</v>
      </c>
    </row>
    <row r="835" spans="6:7">
      <c r="F835">
        <v>832</v>
      </c>
      <c r="G835">
        <v>1.1791199349353896</v>
      </c>
    </row>
    <row r="836" spans="6:7">
      <c r="F836">
        <v>833</v>
      </c>
      <c r="G836">
        <v>1.1782320249322524</v>
      </c>
    </row>
    <row r="837" spans="6:7">
      <c r="F837">
        <v>834</v>
      </c>
      <c r="G837">
        <v>1.1773434200081663</v>
      </c>
    </row>
    <row r="838" spans="6:7">
      <c r="F838">
        <v>835</v>
      </c>
      <c r="G838">
        <v>1.1764541267088549</v>
      </c>
    </row>
    <row r="839" spans="6:7">
      <c r="F839">
        <v>836</v>
      </c>
      <c r="G839">
        <v>1.175564151553852</v>
      </c>
    </row>
    <row r="840" spans="6:7">
      <c r="F840">
        <v>837</v>
      </c>
      <c r="G840">
        <v>1.1746735010365918</v>
      </c>
    </row>
    <row r="841" spans="6:7">
      <c r="F841">
        <v>838</v>
      </c>
      <c r="G841">
        <v>1.1737821816244982</v>
      </c>
    </row>
    <row r="842" spans="6:7">
      <c r="F842">
        <v>839</v>
      </c>
      <c r="G842">
        <v>1.1728901997590746</v>
      </c>
    </row>
    <row r="843" spans="6:7">
      <c r="F843">
        <v>840</v>
      </c>
      <c r="G843">
        <v>1.1719975618559915</v>
      </c>
    </row>
    <row r="844" spans="6:7">
      <c r="F844">
        <v>841</v>
      </c>
      <c r="G844">
        <v>1.1711042743051776</v>
      </c>
    </row>
    <row r="845" spans="6:7">
      <c r="F845">
        <v>842</v>
      </c>
      <c r="G845">
        <v>1.1702103434709075</v>
      </c>
    </row>
    <row r="846" spans="6:7">
      <c r="F846">
        <v>843</v>
      </c>
      <c r="G846">
        <v>1.1693157756918897</v>
      </c>
    </row>
    <row r="847" spans="6:7">
      <c r="F847">
        <v>844</v>
      </c>
      <c r="G847">
        <v>1.168420577281355</v>
      </c>
    </row>
    <row r="848" spans="6:7">
      <c r="F848">
        <v>845</v>
      </c>
      <c r="G848">
        <v>1.1675247545271439</v>
      </c>
    </row>
    <row r="849" spans="6:7">
      <c r="F849">
        <v>846</v>
      </c>
      <c r="G849">
        <v>1.1666283136917934</v>
      </c>
    </row>
    <row r="850" spans="6:7">
      <c r="F850">
        <v>847</v>
      </c>
      <c r="G850">
        <v>1.1657312610126271</v>
      </c>
    </row>
    <row r="851" spans="6:7">
      <c r="F851">
        <v>848</v>
      </c>
      <c r="G851">
        <v>1.1648336027018373</v>
      </c>
    </row>
    <row r="852" spans="6:7">
      <c r="F852">
        <v>849</v>
      </c>
      <c r="G852">
        <v>1.1639353449465759</v>
      </c>
    </row>
    <row r="853" spans="6:7">
      <c r="F853">
        <v>850</v>
      </c>
      <c r="G853">
        <v>1.1630364939090376</v>
      </c>
    </row>
    <row r="854" spans="6:7">
      <c r="F854">
        <v>851</v>
      </c>
      <c r="G854">
        <v>1.1621370557265482</v>
      </c>
    </row>
    <row r="855" spans="6:7">
      <c r="F855">
        <v>852</v>
      </c>
      <c r="G855">
        <v>1.1612370365116489</v>
      </c>
    </row>
    <row r="856" spans="6:7">
      <c r="F856">
        <v>853</v>
      </c>
      <c r="G856">
        <v>1.1603364423521823</v>
      </c>
    </row>
    <row r="857" spans="6:7">
      <c r="F857">
        <v>854</v>
      </c>
      <c r="G857">
        <v>1.1594352793113769</v>
      </c>
    </row>
    <row r="858" spans="6:7">
      <c r="F858">
        <v>855</v>
      </c>
      <c r="G858">
        <v>1.1585335534279331</v>
      </c>
    </row>
    <row r="859" spans="6:7">
      <c r="F859">
        <v>856</v>
      </c>
      <c r="G859">
        <v>1.1576312707161074</v>
      </c>
    </row>
    <row r="860" spans="6:7">
      <c r="F860">
        <v>857</v>
      </c>
      <c r="G860">
        <v>1.1567284371657958</v>
      </c>
    </row>
    <row r="861" spans="6:7">
      <c r="F861">
        <v>858</v>
      </c>
      <c r="G861">
        <v>1.1558250587426182</v>
      </c>
    </row>
    <row r="862" spans="6:7">
      <c r="F862">
        <v>859</v>
      </c>
      <c r="G862">
        <v>1.1549211413880043</v>
      </c>
    </row>
    <row r="863" spans="6:7">
      <c r="F863">
        <v>860</v>
      </c>
      <c r="G863">
        <v>1.1540166910192731</v>
      </c>
    </row>
    <row r="864" spans="6:7">
      <c r="F864">
        <v>861</v>
      </c>
      <c r="G864">
        <v>1.1531117135297198</v>
      </c>
    </row>
    <row r="865" spans="6:7">
      <c r="F865">
        <v>862</v>
      </c>
      <c r="G865">
        <v>1.1522062147886964</v>
      </c>
    </row>
    <row r="866" spans="6:7">
      <c r="F866">
        <v>863</v>
      </c>
      <c r="G866">
        <v>1.1513002006416966</v>
      </c>
    </row>
    <row r="867" spans="6:7">
      <c r="F867">
        <v>864</v>
      </c>
      <c r="G867">
        <v>1.1503936769104355</v>
      </c>
    </row>
    <row r="868" spans="6:7">
      <c r="F868">
        <v>865</v>
      </c>
      <c r="G868">
        <v>1.149486649392933</v>
      </c>
    </row>
    <row r="869" spans="6:7">
      <c r="F869">
        <v>866</v>
      </c>
      <c r="G869">
        <v>1.1485791238635967</v>
      </c>
    </row>
    <row r="870" spans="6:7">
      <c r="F870">
        <v>867</v>
      </c>
      <c r="G870">
        <v>1.1476711060733025</v>
      </c>
    </row>
    <row r="871" spans="6:7">
      <c r="F871">
        <v>868</v>
      </c>
      <c r="G871">
        <v>1.1467626017494748</v>
      </c>
    </row>
    <row r="872" spans="6:7">
      <c r="F872">
        <v>869</v>
      </c>
      <c r="G872">
        <v>1.1458536165961697</v>
      </c>
    </row>
    <row r="873" spans="6:7">
      <c r="F873">
        <v>870</v>
      </c>
      <c r="G873">
        <v>1.1449441562941542</v>
      </c>
    </row>
    <row r="874" spans="6:7">
      <c r="F874">
        <v>871</v>
      </c>
      <c r="G874">
        <v>1.1440342265009884</v>
      </c>
    </row>
    <row r="875" spans="6:7">
      <c r="F875">
        <v>872</v>
      </c>
      <c r="G875">
        <v>1.143123832851104</v>
      </c>
    </row>
    <row r="876" spans="6:7">
      <c r="F876">
        <v>873</v>
      </c>
      <c r="G876">
        <v>1.1422129809558843</v>
      </c>
    </row>
    <row r="877" spans="6:7">
      <c r="F877">
        <v>874</v>
      </c>
      <c r="G877">
        <v>1.1413016764037456</v>
      </c>
    </row>
    <row r="878" spans="6:7">
      <c r="F878">
        <v>875</v>
      </c>
      <c r="G878">
        <v>1.1403899247602156</v>
      </c>
    </row>
    <row r="879" spans="6:7">
      <c r="F879">
        <v>876</v>
      </c>
      <c r="G879">
        <v>1.1394777315680129</v>
      </c>
    </row>
    <row r="880" spans="6:7">
      <c r="F880">
        <v>877</v>
      </c>
      <c r="G880">
        <v>1.1385651023471244</v>
      </c>
    </row>
    <row r="881" spans="6:7">
      <c r="F881">
        <v>878</v>
      </c>
      <c r="G881">
        <v>1.1376520425948873</v>
      </c>
    </row>
    <row r="882" spans="6:7">
      <c r="F882">
        <v>879</v>
      </c>
      <c r="G882">
        <v>1.1367385577860636</v>
      </c>
    </row>
    <row r="883" spans="6:7">
      <c r="F883">
        <v>880</v>
      </c>
      <c r="G883">
        <v>1.1358246533729226</v>
      </c>
    </row>
    <row r="884" spans="6:7">
      <c r="F884">
        <v>881</v>
      </c>
      <c r="G884">
        <v>1.1349103347853147</v>
      </c>
    </row>
    <row r="885" spans="6:7">
      <c r="F885">
        <v>882</v>
      </c>
      <c r="G885">
        <v>1.1339956074307513</v>
      </c>
    </row>
    <row r="886" spans="6:7">
      <c r="F886">
        <v>883</v>
      </c>
      <c r="G886">
        <v>1.1330804766944818</v>
      </c>
    </row>
    <row r="887" spans="6:7">
      <c r="F887">
        <v>884</v>
      </c>
      <c r="G887">
        <v>1.1321649479395706</v>
      </c>
    </row>
    <row r="888" spans="6:7">
      <c r="F888">
        <v>885</v>
      </c>
      <c r="G888">
        <v>1.1312490265069752</v>
      </c>
    </row>
    <row r="889" spans="6:7">
      <c r="F889">
        <v>886</v>
      </c>
      <c r="G889">
        <v>1.1303327177156197</v>
      </c>
    </row>
    <row r="890" spans="6:7">
      <c r="F890">
        <v>887</v>
      </c>
      <c r="G890">
        <v>1.1294160268624749</v>
      </c>
    </row>
    <row r="891" spans="6:7">
      <c r="F891">
        <v>888</v>
      </c>
      <c r="G891">
        <v>1.1284989592226329</v>
      </c>
    </row>
    <row r="892" spans="6:7">
      <c r="F892">
        <v>889</v>
      </c>
      <c r="G892">
        <v>1.1275815200493813</v>
      </c>
    </row>
    <row r="893" spans="6:7">
      <c r="F893">
        <v>890</v>
      </c>
      <c r="G893">
        <v>1.1266637145742822</v>
      </c>
    </row>
    <row r="894" spans="6:7">
      <c r="F894">
        <v>891</v>
      </c>
      <c r="G894">
        <v>1.1257455480072449</v>
      </c>
    </row>
    <row r="895" spans="6:7">
      <c r="F895">
        <v>892</v>
      </c>
      <c r="G895">
        <v>1.1248270255366024</v>
      </c>
    </row>
    <row r="896" spans="6:7">
      <c r="F896">
        <v>893</v>
      </c>
      <c r="G896">
        <v>1.123908152329185</v>
      </c>
    </row>
    <row r="897" spans="6:7">
      <c r="F897">
        <v>894</v>
      </c>
      <c r="G897">
        <v>1.1229889335303973</v>
      </c>
    </row>
    <row r="898" spans="6:7">
      <c r="F898">
        <v>895</v>
      </c>
      <c r="G898">
        <v>1.1220693742642898</v>
      </c>
    </row>
    <row r="899" spans="6:7">
      <c r="F899">
        <v>896</v>
      </c>
      <c r="G899">
        <v>1.1211494796336354</v>
      </c>
    </row>
    <row r="900" spans="6:7">
      <c r="F900">
        <v>897</v>
      </c>
      <c r="G900">
        <v>1.1202292547200021</v>
      </c>
    </row>
    <row r="901" spans="6:7">
      <c r="F901">
        <v>898</v>
      </c>
      <c r="G901">
        <v>1.1193087045838261</v>
      </c>
    </row>
    <row r="902" spans="6:7">
      <c r="F902">
        <v>899</v>
      </c>
      <c r="G902">
        <v>1.1183878342644875</v>
      </c>
    </row>
    <row r="903" spans="6:7">
      <c r="F903">
        <v>900</v>
      </c>
      <c r="G903">
        <v>1.1174666487803808</v>
      </c>
    </row>
    <row r="904" spans="6:7">
      <c r="F904">
        <v>901</v>
      </c>
      <c r="G904">
        <v>1.1165451531289894</v>
      </c>
    </row>
    <row r="905" spans="6:7">
      <c r="F905">
        <v>902</v>
      </c>
      <c r="G905">
        <v>1.1156233522869585</v>
      </c>
    </row>
    <row r="906" spans="6:7">
      <c r="F906">
        <v>903</v>
      </c>
      <c r="G906">
        <v>1.1147012512101659</v>
      </c>
    </row>
    <row r="907" spans="6:7">
      <c r="F907">
        <v>904</v>
      </c>
      <c r="G907">
        <v>1.1137788548337975</v>
      </c>
    </row>
    <row r="908" spans="6:7">
      <c r="F908">
        <v>905</v>
      </c>
      <c r="G908">
        <v>1.1128561680724152</v>
      </c>
    </row>
    <row r="909" spans="6:7">
      <c r="F909">
        <v>906</v>
      </c>
      <c r="G909">
        <v>1.1119331958200316</v>
      </c>
    </row>
    <row r="910" spans="6:7">
      <c r="F910">
        <v>907</v>
      </c>
      <c r="G910">
        <v>1.1110099429501805</v>
      </c>
    </row>
    <row r="911" spans="6:7">
      <c r="F911">
        <v>908</v>
      </c>
      <c r="G911">
        <v>1.1100864143159874</v>
      </c>
    </row>
    <row r="912" spans="6:7">
      <c r="F912">
        <v>909</v>
      </c>
      <c r="G912">
        <v>1.1091626147502431</v>
      </c>
    </row>
    <row r="913" spans="6:7">
      <c r="F913">
        <v>910</v>
      </c>
      <c r="G913">
        <v>1.108238549065472</v>
      </c>
    </row>
    <row r="914" spans="6:7">
      <c r="F914">
        <v>911</v>
      </c>
      <c r="G914">
        <v>1.1073142220540031</v>
      </c>
    </row>
    <row r="915" spans="6:7">
      <c r="F915">
        <v>912</v>
      </c>
      <c r="G915">
        <v>1.1063896384880407</v>
      </c>
    </row>
    <row r="916" spans="6:7">
      <c r="F916">
        <v>913</v>
      </c>
      <c r="G916">
        <v>1.1054648031197361</v>
      </c>
    </row>
    <row r="917" spans="6:7">
      <c r="F917">
        <v>914</v>
      </c>
      <c r="G917">
        <v>1.1045397206812548</v>
      </c>
    </row>
    <row r="918" spans="6:7">
      <c r="F918">
        <v>915</v>
      </c>
      <c r="G918">
        <v>1.1036143958848474</v>
      </c>
    </row>
    <row r="919" spans="6:7">
      <c r="F919">
        <v>916</v>
      </c>
      <c r="G919">
        <v>1.102688833422919</v>
      </c>
    </row>
    <row r="920" spans="6:7">
      <c r="F920">
        <v>917</v>
      </c>
      <c r="G920">
        <v>1.1017630379680987</v>
      </c>
    </row>
    <row r="921" spans="6:7">
      <c r="F921">
        <v>918</v>
      </c>
      <c r="G921">
        <v>1.1008370141733084</v>
      </c>
    </row>
    <row r="922" spans="6:7">
      <c r="F922">
        <v>919</v>
      </c>
      <c r="G922">
        <v>1.0999107666718311</v>
      </c>
    </row>
    <row r="923" spans="6:7">
      <c r="F923">
        <v>920</v>
      </c>
      <c r="G923">
        <v>1.0989843000773796</v>
      </c>
    </row>
    <row r="924" spans="6:7">
      <c r="F924">
        <v>921</v>
      </c>
      <c r="G924">
        <v>1.0980576189841653</v>
      </c>
    </row>
    <row r="925" spans="6:7">
      <c r="F925">
        <v>922</v>
      </c>
      <c r="G925">
        <v>1.0971307279669658</v>
      </c>
    </row>
    <row r="926" spans="6:7">
      <c r="F926">
        <v>923</v>
      </c>
      <c r="G926">
        <v>1.0962036315811929</v>
      </c>
    </row>
    <row r="927" spans="6:7">
      <c r="F927">
        <v>924</v>
      </c>
      <c r="G927">
        <v>1.0952763343629601</v>
      </c>
    </row>
    <row r="928" spans="6:7">
      <c r="F928">
        <v>925</v>
      </c>
      <c r="G928">
        <v>1.09434884082915</v>
      </c>
    </row>
    <row r="929" spans="6:7">
      <c r="F929">
        <v>926</v>
      </c>
      <c r="G929">
        <v>1.0934211554774818</v>
      </c>
    </row>
    <row r="930" spans="6:7">
      <c r="F930">
        <v>927</v>
      </c>
      <c r="G930">
        <v>1.0924932827865774</v>
      </c>
    </row>
    <row r="931" spans="6:7">
      <c r="F931">
        <v>928</v>
      </c>
      <c r="G931">
        <v>1.0915652272160297</v>
      </c>
    </row>
    <row r="932" spans="6:7">
      <c r="F932">
        <v>929</v>
      </c>
      <c r="G932">
        <v>1.0906369932064675</v>
      </c>
    </row>
    <row r="933" spans="6:7">
      <c r="F933">
        <v>930</v>
      </c>
      <c r="G933">
        <v>1.0897085851796227</v>
      </c>
    </row>
    <row r="934" spans="6:7">
      <c r="F934">
        <v>931</v>
      </c>
      <c r="G934">
        <v>1.088780007538396</v>
      </c>
    </row>
    <row r="935" spans="6:7">
      <c r="F935">
        <v>932</v>
      </c>
      <c r="G935">
        <v>1.0878512646669229</v>
      </c>
    </row>
    <row r="936" spans="6:7">
      <c r="F936">
        <v>933</v>
      </c>
      <c r="G936">
        <v>1.0869223609306398</v>
      </c>
    </row>
    <row r="937" spans="6:7">
      <c r="F937">
        <v>934</v>
      </c>
      <c r="G937">
        <v>1.0859933006763485</v>
      </c>
    </row>
    <row r="938" spans="6:7">
      <c r="F938">
        <v>935</v>
      </c>
      <c r="G938">
        <v>1.0850640882322813</v>
      </c>
    </row>
    <row r="939" spans="6:7">
      <c r="F939">
        <v>936</v>
      </c>
      <c r="G939">
        <v>1.0841347279081677</v>
      </c>
    </row>
    <row r="940" spans="6:7">
      <c r="F940">
        <v>937</v>
      </c>
      <c r="G940">
        <v>1.0832052239952974</v>
      </c>
    </row>
    <row r="941" spans="6:7">
      <c r="F941">
        <v>938</v>
      </c>
      <c r="G941">
        <v>1.0822755807665863</v>
      </c>
    </row>
    <row r="942" spans="6:7">
      <c r="F942">
        <v>939</v>
      </c>
      <c r="G942">
        <v>1.0813458024766387</v>
      </c>
    </row>
    <row r="943" spans="6:7">
      <c r="F943">
        <v>940</v>
      </c>
      <c r="G943">
        <v>1.0804158933618142</v>
      </c>
    </row>
    <row r="944" spans="6:7">
      <c r="F944">
        <v>941</v>
      </c>
      <c r="G944">
        <v>1.0794858576402888</v>
      </c>
    </row>
    <row r="945" spans="6:7">
      <c r="F945">
        <v>942</v>
      </c>
      <c r="G945">
        <v>1.0785556995121222</v>
      </c>
    </row>
    <row r="946" spans="6:7">
      <c r="F946">
        <v>943</v>
      </c>
      <c r="G946">
        <v>1.0776254231593165</v>
      </c>
    </row>
    <row r="947" spans="6:7">
      <c r="F947">
        <v>944</v>
      </c>
      <c r="G947">
        <v>1.0766950327458846</v>
      </c>
    </row>
    <row r="948" spans="6:7">
      <c r="F948">
        <v>945</v>
      </c>
      <c r="G948">
        <v>1.0757645324179093</v>
      </c>
    </row>
    <row r="949" spans="6:7">
      <c r="F949">
        <v>946</v>
      </c>
      <c r="G949">
        <v>1.074833926303608</v>
      </c>
    </row>
    <row r="950" spans="6:7">
      <c r="F950">
        <v>947</v>
      </c>
      <c r="G950">
        <v>1.0739032185133961</v>
      </c>
    </row>
    <row r="951" spans="6:7">
      <c r="F951">
        <v>948</v>
      </c>
      <c r="G951">
        <v>1.0729724131399476</v>
      </c>
    </row>
    <row r="952" spans="6:7">
      <c r="F952">
        <v>949</v>
      </c>
      <c r="G952">
        <v>1.0720415142582582</v>
      </c>
    </row>
    <row r="953" spans="6:7">
      <c r="F953">
        <v>950</v>
      </c>
      <c r="G953">
        <v>1.0711105259257079</v>
      </c>
    </row>
    <row r="954" spans="6:7">
      <c r="F954">
        <v>951</v>
      </c>
      <c r="G954">
        <v>1.0701794521821217</v>
      </c>
    </row>
    <row r="955" spans="6:7">
      <c r="F955">
        <v>952</v>
      </c>
      <c r="G955">
        <v>1.0692482970498327</v>
      </c>
    </row>
    <row r="956" spans="6:7">
      <c r="F956">
        <v>953</v>
      </c>
      <c r="G956">
        <v>1.0683170645337425</v>
      </c>
    </row>
    <row r="957" spans="6:7">
      <c r="F957">
        <v>954</v>
      </c>
      <c r="G957">
        <v>1.067385758621382</v>
      </c>
    </row>
    <row r="958" spans="6:7">
      <c r="F958">
        <v>955</v>
      </c>
      <c r="G958">
        <v>1.0664543832829743</v>
      </c>
    </row>
    <row r="959" spans="6:7">
      <c r="F959">
        <v>956</v>
      </c>
      <c r="G959">
        <v>1.0655229424714932</v>
      </c>
    </row>
    <row r="960" spans="6:7">
      <c r="F960">
        <v>957</v>
      </c>
      <c r="G960">
        <v>1.0645914401227261</v>
      </c>
    </row>
    <row r="961" spans="6:7">
      <c r="F961">
        <v>958</v>
      </c>
      <c r="G961">
        <v>1.063659880155333</v>
      </c>
    </row>
    <row r="962" spans="6:7">
      <c r="F962">
        <v>959</v>
      </c>
      <c r="G962">
        <v>1.0627282664709063</v>
      </c>
    </row>
    <row r="963" spans="6:7">
      <c r="F963">
        <v>960</v>
      </c>
      <c r="G963">
        <v>1.0617966029540324</v>
      </c>
    </row>
    <row r="964" spans="6:7">
      <c r="F964">
        <v>961</v>
      </c>
      <c r="G964">
        <v>1.0608648934723508</v>
      </c>
    </row>
    <row r="965" spans="6:7">
      <c r="F965">
        <v>962</v>
      </c>
      <c r="G965">
        <v>1.0599331418766131</v>
      </c>
    </row>
    <row r="966" spans="6:7">
      <c r="F966">
        <v>963</v>
      </c>
      <c r="G966">
        <v>1.0590013520007435</v>
      </c>
    </row>
    <row r="967" spans="6:7">
      <c r="F967">
        <v>964</v>
      </c>
      <c r="G967">
        <v>1.0580695276618981</v>
      </c>
    </row>
    <row r="968" spans="6:7">
      <c r="F968">
        <v>965</v>
      </c>
      <c r="G968">
        <v>1.0571376726605219</v>
      </c>
    </row>
    <row r="969" spans="6:7">
      <c r="F969">
        <v>966</v>
      </c>
      <c r="G969">
        <v>1.056205790780411</v>
      </c>
    </row>
    <row r="970" spans="6:7">
      <c r="F970">
        <v>967</v>
      </c>
      <c r="G970">
        <v>1.055273885788768</v>
      </c>
    </row>
    <row r="971" spans="6:7">
      <c r="F971">
        <v>968</v>
      </c>
      <c r="G971">
        <v>1.0543419614362628</v>
      </c>
    </row>
    <row r="972" spans="6:7">
      <c r="F972">
        <v>969</v>
      </c>
      <c r="G972">
        <v>1.0534100214570898</v>
      </c>
    </row>
    <row r="973" spans="6:7">
      <c r="F973">
        <v>970</v>
      </c>
      <c r="G973">
        <v>1.0524780695690252</v>
      </c>
    </row>
    <row r="974" spans="6:7">
      <c r="F974">
        <v>971</v>
      </c>
      <c r="G974">
        <v>1.0515461094734881</v>
      </c>
    </row>
    <row r="975" spans="6:7">
      <c r="F975">
        <v>972</v>
      </c>
      <c r="G975">
        <v>1.0506141448555941</v>
      </c>
    </row>
    <row r="976" spans="6:7">
      <c r="F976">
        <v>973</v>
      </c>
      <c r="G976">
        <v>1.049682179384215</v>
      </c>
    </row>
    <row r="977" spans="6:7">
      <c r="F977">
        <v>974</v>
      </c>
      <c r="G977">
        <v>1.0487502167120366</v>
      </c>
    </row>
    <row r="978" spans="6:7">
      <c r="F978">
        <v>975</v>
      </c>
      <c r="G978">
        <v>1.0478182604756137</v>
      </c>
    </row>
    <row r="979" spans="6:7">
      <c r="F979">
        <v>976</v>
      </c>
      <c r="G979">
        <v>1.0468863142954297</v>
      </c>
    </row>
    <row r="980" spans="6:7">
      <c r="F980">
        <v>977</v>
      </c>
      <c r="G980">
        <v>1.0459543817759513</v>
      </c>
    </row>
    <row r="981" spans="6:7">
      <c r="F981">
        <v>978</v>
      </c>
      <c r="G981">
        <v>1.045022466505686</v>
      </c>
    </row>
    <row r="982" spans="6:7">
      <c r="F982">
        <v>979</v>
      </c>
      <c r="G982">
        <v>1.0440905720572378</v>
      </c>
    </row>
    <row r="983" spans="6:7">
      <c r="F983">
        <v>980</v>
      </c>
      <c r="G983">
        <v>1.0431587019873645</v>
      </c>
    </row>
    <row r="984" spans="6:7">
      <c r="F984">
        <v>981</v>
      </c>
      <c r="G984">
        <v>1.042226859837033</v>
      </c>
    </row>
    <row r="985" spans="6:7">
      <c r="F985">
        <v>982</v>
      </c>
      <c r="G985">
        <v>1.041295049131475</v>
      </c>
    </row>
    <row r="986" spans="6:7">
      <c r="F986">
        <v>983</v>
      </c>
      <c r="G986">
        <v>1.0403632733802424</v>
      </c>
    </row>
    <row r="987" spans="6:7">
      <c r="F987">
        <v>984</v>
      </c>
      <c r="G987">
        <v>1.0394315360772635</v>
      </c>
    </row>
    <row r="988" spans="6:7">
      <c r="F988">
        <v>985</v>
      </c>
      <c r="G988">
        <v>1.0384998407008983</v>
      </c>
    </row>
    <row r="989" spans="6:7">
      <c r="F989">
        <v>986</v>
      </c>
      <c r="G989">
        <v>1.0375681907139926</v>
      </c>
    </row>
    <row r="990" spans="6:7">
      <c r="F990">
        <v>987</v>
      </c>
      <c r="G990">
        <v>1.036636589563934</v>
      </c>
    </row>
    <row r="991" spans="6:7">
      <c r="F991">
        <v>988</v>
      </c>
      <c r="G991">
        <v>1.0357050406827055</v>
      </c>
    </row>
    <row r="992" spans="6:7">
      <c r="F992">
        <v>989</v>
      </c>
      <c r="G992">
        <v>1.0347735474869411</v>
      </c>
    </row>
    <row r="993" spans="6:7">
      <c r="F993">
        <v>990</v>
      </c>
      <c r="G993">
        <v>1.0338421133779798</v>
      </c>
    </row>
    <row r="994" spans="6:7">
      <c r="F994">
        <v>991</v>
      </c>
      <c r="G994">
        <v>1.0329107417419197</v>
      </c>
    </row>
    <row r="995" spans="6:7">
      <c r="F995">
        <v>992</v>
      </c>
      <c r="G995">
        <v>1.0319794359496717</v>
      </c>
    </row>
    <row r="996" spans="6:7">
      <c r="F996">
        <v>993</v>
      </c>
      <c r="G996">
        <v>1.0310481993570135</v>
      </c>
    </row>
    <row r="997" spans="6:7">
      <c r="F997">
        <v>994</v>
      </c>
      <c r="G997">
        <v>1.0301170353046438</v>
      </c>
    </row>
    <row r="998" spans="6:7">
      <c r="F998">
        <v>995</v>
      </c>
      <c r="G998">
        <v>1.029185947118235</v>
      </c>
    </row>
    <row r="999" spans="6:7">
      <c r="F999">
        <v>996</v>
      </c>
      <c r="G999">
        <v>1.0282549381084871</v>
      </c>
    </row>
    <row r="1000" spans="6:7">
      <c r="F1000">
        <v>997</v>
      </c>
      <c r="G1000">
        <v>1.0273240115711808</v>
      </c>
    </row>
    <row r="1001" spans="6:7">
      <c r="F1001">
        <v>998</v>
      </c>
      <c r="G1001">
        <v>1.0263931707872291</v>
      </c>
    </row>
    <row r="1002" spans="6:7">
      <c r="F1002">
        <v>999</v>
      </c>
      <c r="G1002">
        <v>1.0254624190227315</v>
      </c>
    </row>
    <row r="1003" spans="6:7">
      <c r="F1003">
        <v>1000</v>
      </c>
      <c r="G1003">
        <v>1.0245317595290271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R1003"/>
  <sheetViews>
    <sheetView topLeftCell="G1" workbookViewId="0">
      <selection activeCell="G13" sqref="G13:I13"/>
    </sheetView>
  </sheetViews>
  <sheetFormatPr defaultRowHeight="15"/>
  <cols>
    <col min="1" max="1" width="11.7109375" style="9" customWidth="1"/>
    <col min="2" max="2" width="20.7109375" customWidth="1"/>
    <col min="4" max="5" width="14" style="9" customWidth="1"/>
    <col min="7" max="7" width="11.42578125" style="9" customWidth="1"/>
    <col min="8" max="8" width="11.5703125" style="30" customWidth="1"/>
    <col min="9" max="9" width="13.5703125" style="9" customWidth="1"/>
    <col min="10" max="12" width="13.5703125" customWidth="1"/>
  </cols>
  <sheetData>
    <row r="2" spans="2:18" ht="27.75" customHeight="1">
      <c r="B2" s="4" t="s">
        <v>20</v>
      </c>
      <c r="C2" s="10"/>
      <c r="D2" s="10" t="s">
        <v>18</v>
      </c>
      <c r="E2" s="10" t="s">
        <v>15</v>
      </c>
      <c r="G2" s="21" t="s">
        <v>19</v>
      </c>
      <c r="H2" s="28" t="s">
        <v>22</v>
      </c>
      <c r="I2" s="21" t="s">
        <v>23</v>
      </c>
      <c r="J2" s="27"/>
      <c r="L2" s="27" t="s">
        <v>23</v>
      </c>
      <c r="M2" s="27" t="s">
        <v>19</v>
      </c>
      <c r="P2" s="4"/>
      <c r="Q2" s="4" t="s">
        <v>15</v>
      </c>
      <c r="R2" s="4" t="s">
        <v>19</v>
      </c>
    </row>
    <row r="3" spans="2:18">
      <c r="B3">
        <v>730</v>
      </c>
      <c r="C3" s="9"/>
      <c r="D3" s="9">
        <v>0</v>
      </c>
      <c r="E3" s="9">
        <v>0</v>
      </c>
      <c r="G3" s="6">
        <v>0</v>
      </c>
      <c r="H3" s="29">
        <v>730</v>
      </c>
      <c r="I3" s="6">
        <f>VLOOKUP(H3,$D$3:$E$1003, 2,TRUE)</f>
        <v>1.2647094520301028</v>
      </c>
      <c r="J3" s="24"/>
      <c r="L3" s="24">
        <v>1.2647094520301028</v>
      </c>
      <c r="M3" s="24">
        <v>0</v>
      </c>
      <c r="Q3" s="24">
        <v>1.2647094520301028</v>
      </c>
      <c r="R3" s="24">
        <v>0</v>
      </c>
    </row>
    <row r="4" spans="2:18">
      <c r="B4">
        <v>694.39747999999997</v>
      </c>
      <c r="C4" s="9"/>
      <c r="D4" s="9">
        <v>1</v>
      </c>
      <c r="E4" s="9">
        <v>7.9823304123490049E-3</v>
      </c>
      <c r="G4" s="6">
        <v>-1</v>
      </c>
      <c r="H4" s="29">
        <v>694.39747999999997</v>
      </c>
      <c r="I4" s="6">
        <f t="shared" ref="I4:I67" si="0">VLOOKUP(H4,$D$3:$E$1003, 2,TRUE)</f>
        <v>1.2915998668630944</v>
      </c>
      <c r="J4" s="24"/>
      <c r="L4" s="24">
        <v>1.2915998668630944</v>
      </c>
      <c r="M4" s="24">
        <v>-1</v>
      </c>
      <c r="Q4" s="24">
        <v>1.2915998668630944</v>
      </c>
      <c r="R4" s="24">
        <v>-1</v>
      </c>
    </row>
    <row r="5" spans="2:18">
      <c r="B5">
        <v>660.53131499999995</v>
      </c>
      <c r="C5" s="9"/>
      <c r="D5" s="9">
        <v>2</v>
      </c>
      <c r="E5" s="9">
        <v>1.5929404831702351E-2</v>
      </c>
      <c r="G5" s="6">
        <v>-2</v>
      </c>
      <c r="H5" s="29">
        <v>660.53131499999995</v>
      </c>
      <c r="I5" s="6">
        <f t="shared" si="0"/>
        <v>1.3147319535422806</v>
      </c>
      <c r="J5" s="24"/>
      <c r="L5" s="24">
        <v>1.3147319535422806</v>
      </c>
      <c r="M5" s="24">
        <v>-2</v>
      </c>
      <c r="Q5" s="24">
        <v>1.3147319535422806</v>
      </c>
      <c r="R5" s="24">
        <v>-2</v>
      </c>
    </row>
    <row r="6" spans="2:18">
      <c r="B6">
        <v>628.316823</v>
      </c>
      <c r="C6" s="9"/>
      <c r="D6" s="9">
        <v>3</v>
      </c>
      <c r="E6" s="9">
        <v>2.3841347721950432E-2</v>
      </c>
      <c r="G6" s="6">
        <v>-3</v>
      </c>
      <c r="H6" s="29">
        <v>628.316823</v>
      </c>
      <c r="I6" s="6">
        <f t="shared" si="0"/>
        <v>1.3340648100727783</v>
      </c>
      <c r="J6" s="24"/>
      <c r="L6" s="24">
        <v>1.3340648100727783</v>
      </c>
      <c r="M6" s="24">
        <v>-3</v>
      </c>
      <c r="Q6" s="24">
        <v>1.3340648100727783</v>
      </c>
      <c r="R6" s="24">
        <v>-3</v>
      </c>
    </row>
    <row r="7" spans="2:18">
      <c r="B7">
        <v>597.67345</v>
      </c>
      <c r="C7" s="9"/>
      <c r="D7" s="9">
        <v>4</v>
      </c>
      <c r="E7" s="9">
        <v>3.1718283135294817E-2</v>
      </c>
      <c r="G7" s="6">
        <v>-4</v>
      </c>
      <c r="H7" s="29">
        <v>597.67345</v>
      </c>
      <c r="I7" s="6">
        <f t="shared" si="0"/>
        <v>1.3501117486786089</v>
      </c>
      <c r="J7" s="24"/>
      <c r="L7" s="24">
        <v>1.3501117486786089</v>
      </c>
      <c r="M7" s="24">
        <v>-4</v>
      </c>
      <c r="Q7" s="24">
        <v>1.3501117486786089</v>
      </c>
      <c r="R7" s="24">
        <v>-4</v>
      </c>
    </row>
    <row r="8" spans="2:18">
      <c r="B8">
        <v>568.52457200000003</v>
      </c>
      <c r="C8" s="9"/>
      <c r="D8" s="9">
        <v>5</v>
      </c>
      <c r="E8" s="9">
        <v>3.9560334713580628E-2</v>
      </c>
      <c r="G8" s="6">
        <v>-5</v>
      </c>
      <c r="H8" s="29">
        <v>568.52457200000003</v>
      </c>
      <c r="I8" s="6">
        <f t="shared" si="0"/>
        <v>1.3623292703518248</v>
      </c>
      <c r="J8" s="24"/>
      <c r="L8" s="24">
        <v>1.3623292703518248</v>
      </c>
      <c r="M8" s="24">
        <v>-5</v>
      </c>
      <c r="Q8" s="24">
        <v>1.3623292703518248</v>
      </c>
      <c r="R8" s="24">
        <v>-5</v>
      </c>
    </row>
    <row r="9" spans="2:18">
      <c r="B9">
        <v>540.79730099999995</v>
      </c>
      <c r="C9" s="9"/>
      <c r="D9" s="9">
        <v>6</v>
      </c>
      <c r="E9" s="9">
        <v>4.736762568962033E-2</v>
      </c>
      <c r="G9" s="6">
        <v>-6</v>
      </c>
      <c r="H9" s="29">
        <v>540.79730099999995</v>
      </c>
      <c r="I9" s="6">
        <f t="shared" si="0"/>
        <v>1.3711664985279219</v>
      </c>
      <c r="J9" s="24"/>
      <c r="L9" s="24">
        <v>1.3711664985279219</v>
      </c>
      <c r="M9" s="24">
        <v>-6</v>
      </c>
      <c r="Q9" s="24">
        <v>1.3711664985279219</v>
      </c>
      <c r="R9" s="24">
        <v>-6</v>
      </c>
    </row>
    <row r="10" spans="2:18">
      <c r="B10">
        <v>514.42230500000005</v>
      </c>
      <c r="C10" s="9"/>
      <c r="D10" s="9">
        <v>7</v>
      </c>
      <c r="E10" s="9">
        <v>5.5140278888518114E-2</v>
      </c>
      <c r="G10" s="6">
        <v>-7</v>
      </c>
      <c r="H10" s="29">
        <v>514.42230500000005</v>
      </c>
      <c r="I10" s="6">
        <f t="shared" si="0"/>
        <v>1.376405264491408</v>
      </c>
      <c r="J10" s="24"/>
      <c r="L10" s="24">
        <v>1.376405264491408</v>
      </c>
      <c r="M10" s="24">
        <v>-7</v>
      </c>
      <c r="Q10" s="24">
        <v>1.376405264491408</v>
      </c>
      <c r="R10" s="24">
        <v>-7</v>
      </c>
    </row>
    <row r="11" spans="2:18">
      <c r="B11">
        <v>489.33363400000002</v>
      </c>
      <c r="C11" s="9"/>
      <c r="D11" s="9">
        <v>8</v>
      </c>
      <c r="E11" s="9">
        <v>6.2878416728988806E-2</v>
      </c>
      <c r="G11" s="6">
        <v>-8</v>
      </c>
      <c r="H11" s="29">
        <v>489.33363400000002</v>
      </c>
      <c r="I11" s="6">
        <f t="shared" si="0"/>
        <v>1.378401212611307</v>
      </c>
      <c r="J11" s="24"/>
      <c r="L11" s="24">
        <v>1.378401212611307</v>
      </c>
      <c r="M11" s="24">
        <v>-8</v>
      </c>
      <c r="Q11" s="24">
        <v>1.378401212611307</v>
      </c>
      <c r="R11" s="24">
        <v>-8</v>
      </c>
    </row>
    <row r="12" spans="2:18">
      <c r="B12">
        <v>465.46855099999999</v>
      </c>
      <c r="C12" s="9"/>
      <c r="D12" s="9">
        <v>9</v>
      </c>
      <c r="E12" s="9">
        <v>7.0582161224670148E-2</v>
      </c>
      <c r="G12" s="6">
        <v>-9</v>
      </c>
      <c r="H12" s="29">
        <v>465.46855099999999</v>
      </c>
      <c r="I12" s="6">
        <f t="shared" si="0"/>
        <v>1.377179432285691</v>
      </c>
      <c r="J12" s="24"/>
      <c r="L12" s="24">
        <v>1.377179432285691</v>
      </c>
      <c r="M12" s="24">
        <v>-9</v>
      </c>
      <c r="Q12" s="24">
        <v>1.377179432285691</v>
      </c>
      <c r="R12" s="24">
        <v>-9</v>
      </c>
    </row>
    <row r="13" spans="2:18">
      <c r="B13">
        <v>442.767382</v>
      </c>
      <c r="C13" s="9"/>
      <c r="D13" s="9">
        <v>10</v>
      </c>
      <c r="E13" s="9">
        <v>7.8251633985433292E-2</v>
      </c>
      <c r="G13" s="6">
        <v>-10</v>
      </c>
      <c r="H13" s="29">
        <v>442.767382</v>
      </c>
      <c r="I13" s="6">
        <f t="shared" si="0"/>
        <v>1.3728039895622748</v>
      </c>
      <c r="J13" s="24"/>
      <c r="L13" s="24">
        <v>1.3728039895622748</v>
      </c>
      <c r="M13" s="24">
        <v>-10</v>
      </c>
      <c r="Q13" s="24">
        <v>1.3728039895622748</v>
      </c>
      <c r="R13" s="24">
        <v>-10</v>
      </c>
    </row>
    <row r="14" spans="2:18">
      <c r="B14">
        <v>421.173362</v>
      </c>
      <c r="C14" s="9"/>
      <c r="D14" s="9">
        <v>11</v>
      </c>
      <c r="E14" s="9">
        <v>8.5886956218688582E-2</v>
      </c>
      <c r="G14" s="6">
        <v>-11</v>
      </c>
      <c r="H14" s="29">
        <v>421.173362</v>
      </c>
      <c r="I14" s="6">
        <f t="shared" si="0"/>
        <v>1.3657893912445582</v>
      </c>
      <c r="J14" s="24"/>
      <c r="L14" s="24">
        <v>1.3657893912445582</v>
      </c>
      <c r="M14" s="24">
        <v>-11</v>
      </c>
      <c r="Q14" s="24">
        <v>1.3657893912445582</v>
      </c>
      <c r="R14" s="24">
        <v>-11</v>
      </c>
    </row>
    <row r="15" spans="2:18">
      <c r="B15">
        <v>400.63249400000001</v>
      </c>
      <c r="C15" s="9"/>
      <c r="D15" s="9">
        <v>12</v>
      </c>
      <c r="E15" s="9">
        <v>9.3488248730687062E-2</v>
      </c>
      <c r="G15" s="6">
        <v>-12</v>
      </c>
      <c r="H15" s="29">
        <v>400.63249400000001</v>
      </c>
      <c r="I15" s="6">
        <f t="shared" si="0"/>
        <v>1.3556157766731558</v>
      </c>
      <c r="J15" s="24"/>
      <c r="L15" s="24">
        <v>1.3556157766731558</v>
      </c>
      <c r="M15" s="24">
        <v>-12</v>
      </c>
      <c r="Q15" s="24">
        <v>1.3556157766731558</v>
      </c>
      <c r="R15" s="24">
        <v>-12</v>
      </c>
    </row>
    <row r="16" spans="2:18">
      <c r="B16">
        <v>381.09341699999999</v>
      </c>
      <c r="C16" s="9"/>
      <c r="D16" s="9">
        <v>13</v>
      </c>
      <c r="E16" s="9">
        <v>0.10105563192781797</v>
      </c>
      <c r="G16" s="6">
        <v>-13</v>
      </c>
      <c r="H16" s="29">
        <v>381.09341699999999</v>
      </c>
      <c r="I16" s="6">
        <f t="shared" si="0"/>
        <v>1.3434483290225243</v>
      </c>
      <c r="J16" s="24"/>
      <c r="L16" s="24">
        <v>1.3434483290225243</v>
      </c>
      <c r="M16" s="24">
        <v>-13</v>
      </c>
      <c r="Q16" s="24">
        <v>1.3434483290225243</v>
      </c>
      <c r="R16" s="24">
        <v>-13</v>
      </c>
    </row>
    <row r="17" spans="2:18">
      <c r="B17">
        <v>362.507272</v>
      </c>
      <c r="C17" s="9"/>
      <c r="D17" s="9">
        <v>14</v>
      </c>
      <c r="E17" s="9">
        <v>0.10858922581790025</v>
      </c>
      <c r="G17" s="6">
        <v>-14</v>
      </c>
      <c r="H17" s="29">
        <v>362.507272</v>
      </c>
      <c r="I17" s="6">
        <f t="shared" si="0"/>
        <v>1.3282292004944789</v>
      </c>
      <c r="J17" s="24"/>
      <c r="L17" s="24">
        <v>1.3282292004944789</v>
      </c>
      <c r="M17" s="24">
        <v>-14</v>
      </c>
      <c r="Q17" s="24">
        <v>1.3282292004944789</v>
      </c>
      <c r="R17" s="24">
        <v>-14</v>
      </c>
    </row>
    <row r="18" spans="2:18">
      <c r="B18">
        <v>344.827584</v>
      </c>
      <c r="C18" s="9"/>
      <c r="D18" s="9">
        <v>15</v>
      </c>
      <c r="E18" s="9">
        <v>0.1160891500114747</v>
      </c>
      <c r="G18" s="6">
        <v>-15</v>
      </c>
      <c r="H18" s="29">
        <v>344.827584</v>
      </c>
      <c r="I18" s="6">
        <f t="shared" si="0"/>
        <v>1.3107742331751957</v>
      </c>
      <c r="J18" s="24"/>
      <c r="L18" s="24">
        <v>1.3107742331751957</v>
      </c>
      <c r="M18" s="24">
        <v>-15</v>
      </c>
      <c r="Q18" s="24">
        <v>1.3107742331751957</v>
      </c>
      <c r="R18" s="24">
        <v>-15</v>
      </c>
    </row>
    <row r="19" spans="2:18">
      <c r="B19">
        <v>328.01014400000003</v>
      </c>
      <c r="C19" s="9"/>
      <c r="D19" s="9">
        <v>16</v>
      </c>
      <c r="E19" s="9">
        <v>0.12355552372308455</v>
      </c>
      <c r="G19" s="6">
        <v>-16</v>
      </c>
      <c r="H19" s="29">
        <v>328.01014400000003</v>
      </c>
      <c r="I19" s="6">
        <f t="shared" si="0"/>
        <v>1.2925956630510211</v>
      </c>
      <c r="J19" s="24"/>
      <c r="L19" s="24">
        <v>1.2925956630510211</v>
      </c>
      <c r="M19" s="24">
        <v>-16</v>
      </c>
      <c r="Q19" s="24">
        <v>1.2925956630510211</v>
      </c>
      <c r="R19" s="24">
        <v>-16</v>
      </c>
    </row>
    <row r="20" spans="2:18">
      <c r="B20">
        <v>312.0129</v>
      </c>
      <c r="C20" s="9"/>
      <c r="D20" s="9">
        <v>17</v>
      </c>
      <c r="E20" s="9">
        <v>0.1309884657725604</v>
      </c>
      <c r="G20" s="6">
        <v>-17</v>
      </c>
      <c r="H20" s="29">
        <v>312.0129</v>
      </c>
      <c r="I20" s="6">
        <f t="shared" si="0"/>
        <v>1.2717387554056294</v>
      </c>
      <c r="J20" s="24"/>
      <c r="L20" s="24">
        <v>1.2717387554056294</v>
      </c>
      <c r="M20" s="24">
        <v>-17</v>
      </c>
      <c r="Q20" s="24">
        <v>1.2717387554056294</v>
      </c>
      <c r="R20" s="24">
        <v>-17</v>
      </c>
    </row>
    <row r="21" spans="2:18">
      <c r="B21">
        <v>296.79585200000002</v>
      </c>
      <c r="C21" s="9"/>
      <c r="D21" s="9">
        <v>18</v>
      </c>
      <c r="E21" s="9">
        <v>0.13838809458629348</v>
      </c>
      <c r="G21" s="6">
        <v>-18</v>
      </c>
      <c r="H21" s="29">
        <v>296.79585200000002</v>
      </c>
      <c r="I21" s="6">
        <f t="shared" si="0"/>
        <v>1.2480288288221355</v>
      </c>
      <c r="J21" s="24"/>
      <c r="L21" s="24">
        <v>1.2480288288221355</v>
      </c>
      <c r="M21" s="24">
        <v>-18</v>
      </c>
      <c r="Q21" s="24">
        <v>1.2480288288221355</v>
      </c>
      <c r="R21" s="24">
        <v>-18</v>
      </c>
    </row>
    <row r="22" spans="2:18">
      <c r="B22">
        <v>282.32094699999999</v>
      </c>
      <c r="C22" s="9"/>
      <c r="D22" s="9">
        <v>19</v>
      </c>
      <c r="E22" s="9">
        <v>0.14575452819850979</v>
      </c>
      <c r="G22" s="6">
        <v>-19</v>
      </c>
      <c r="H22" s="29">
        <v>282.32094699999999</v>
      </c>
      <c r="I22" s="6">
        <f t="shared" si="0"/>
        <v>1.2247974700684656</v>
      </c>
      <c r="J22" s="24"/>
      <c r="L22" s="24">
        <v>1.2247974700684656</v>
      </c>
      <c r="M22" s="24">
        <v>-19</v>
      </c>
      <c r="Q22" s="24">
        <v>1.2247974700684656</v>
      </c>
      <c r="R22" s="24">
        <v>-19</v>
      </c>
    </row>
    <row r="23" spans="2:18">
      <c r="B23">
        <v>268.55199199999998</v>
      </c>
      <c r="C23" s="9"/>
      <c r="D23" s="9">
        <v>20</v>
      </c>
      <c r="E23" s="9">
        <v>0.15308788425253919</v>
      </c>
      <c r="G23" s="6">
        <v>-20</v>
      </c>
      <c r="H23" s="29">
        <v>268.55199199999998</v>
      </c>
      <c r="I23" s="6">
        <f t="shared" si="0"/>
        <v>1.199110545646616</v>
      </c>
      <c r="J23" s="24"/>
      <c r="L23" s="24">
        <v>1.199110545646616</v>
      </c>
      <c r="M23" s="24">
        <v>-20</v>
      </c>
      <c r="Q23" s="24">
        <v>1.199110545646616</v>
      </c>
      <c r="R23" s="24">
        <v>-20</v>
      </c>
    </row>
    <row r="24" spans="2:18">
      <c r="B24">
        <v>255.45455699999999</v>
      </c>
      <c r="C24" s="9"/>
      <c r="D24" s="9">
        <v>21</v>
      </c>
      <c r="E24" s="9">
        <v>0.1603882800020778</v>
      </c>
      <c r="G24" s="6">
        <v>-21</v>
      </c>
      <c r="H24" s="29">
        <v>255.45455699999999</v>
      </c>
      <c r="I24" s="6">
        <f t="shared" si="0"/>
        <v>1.172940486928115</v>
      </c>
      <c r="J24" s="24"/>
      <c r="L24" s="24">
        <v>1.172940486928115</v>
      </c>
      <c r="M24" s="24">
        <v>-21</v>
      </c>
      <c r="Q24" s="24">
        <v>1.172940486928115</v>
      </c>
      <c r="R24" s="24">
        <v>-21</v>
      </c>
    </row>
    <row r="25" spans="2:18">
      <c r="B25">
        <v>242.995891</v>
      </c>
      <c r="C25" s="9"/>
      <c r="D25" s="9">
        <v>22</v>
      </c>
      <c r="E25" s="9">
        <v>0.16765583231244996</v>
      </c>
      <c r="G25" s="6">
        <v>-22</v>
      </c>
      <c r="H25" s="29">
        <v>242.995891</v>
      </c>
      <c r="I25" s="6">
        <f t="shared" si="0"/>
        <v>1.1444211310607972</v>
      </c>
      <c r="J25" s="24"/>
      <c r="L25" s="24">
        <v>1.1444211310607972</v>
      </c>
      <c r="M25" s="24">
        <v>-22</v>
      </c>
      <c r="Q25" s="24">
        <v>1.1444211310607972</v>
      </c>
      <c r="R25" s="24">
        <v>-22</v>
      </c>
    </row>
    <row r="26" spans="2:18">
      <c r="B26">
        <v>231.14484200000001</v>
      </c>
      <c r="C26" s="9"/>
      <c r="D26" s="9">
        <v>23</v>
      </c>
      <c r="E26" s="9">
        <v>0.17489065766186282</v>
      </c>
      <c r="G26" s="6">
        <v>-23</v>
      </c>
      <c r="H26" s="29">
        <v>231.14484200000001</v>
      </c>
      <c r="I26" s="6">
        <f t="shared" si="0"/>
        <v>1.1183659692912586</v>
      </c>
      <c r="J26" s="24"/>
      <c r="L26" s="24">
        <v>1.1183659692912586</v>
      </c>
      <c r="M26" s="24">
        <v>-23</v>
      </c>
      <c r="Q26" s="24">
        <v>1.1183659692912586</v>
      </c>
      <c r="R26" s="24">
        <v>-23</v>
      </c>
    </row>
    <row r="27" spans="2:18">
      <c r="B27">
        <v>219.87177500000001</v>
      </c>
      <c r="C27" s="9"/>
      <c r="D27" s="9">
        <v>24</v>
      </c>
      <c r="E27" s="9">
        <v>0.18209287214266109</v>
      </c>
      <c r="G27" s="6">
        <v>-24</v>
      </c>
      <c r="H27" s="29">
        <v>219.87177500000001</v>
      </c>
      <c r="I27" s="6">
        <f t="shared" si="0"/>
        <v>1.0878375477468043</v>
      </c>
      <c r="J27" s="24"/>
      <c r="L27" s="24">
        <v>1.0878375477468043</v>
      </c>
      <c r="M27" s="24">
        <v>-24</v>
      </c>
      <c r="Q27" s="24">
        <v>1.0878375477468043</v>
      </c>
      <c r="R27" s="24">
        <v>-24</v>
      </c>
    </row>
    <row r="28" spans="2:18">
      <c r="B28">
        <v>209.14850200000001</v>
      </c>
      <c r="C28" s="9"/>
      <c r="D28" s="9">
        <v>25</v>
      </c>
      <c r="E28" s="9">
        <v>0.18926259146257268</v>
      </c>
      <c r="G28" s="6">
        <v>-25</v>
      </c>
      <c r="H28" s="29">
        <v>209.14850200000001</v>
      </c>
      <c r="I28" s="6">
        <f t="shared" si="0"/>
        <v>1.0606483649244332</v>
      </c>
      <c r="J28" s="24"/>
      <c r="L28" s="24">
        <v>1.0606483649244332</v>
      </c>
      <c r="M28" s="24">
        <v>-25</v>
      </c>
      <c r="Q28" s="24">
        <v>1.0606483649244332</v>
      </c>
      <c r="R28" s="24">
        <v>-25</v>
      </c>
    </row>
    <row r="29" spans="2:18">
      <c r="B29">
        <v>198.94820899999999</v>
      </c>
      <c r="C29" s="9"/>
      <c r="D29" s="9">
        <v>26</v>
      </c>
      <c r="E29" s="9">
        <v>0.19639993094595443</v>
      </c>
      <c r="G29" s="6">
        <v>-26</v>
      </c>
      <c r="H29" s="29">
        <v>198.94820899999999</v>
      </c>
      <c r="I29" s="6">
        <f t="shared" si="0"/>
        <v>1.0288263479095201</v>
      </c>
      <c r="J29" s="24"/>
      <c r="L29" s="24">
        <v>1.0288263479095201</v>
      </c>
      <c r="M29" s="24">
        <v>-26</v>
      </c>
      <c r="Q29" s="24">
        <v>1.0288263479095201</v>
      </c>
      <c r="R29" s="24">
        <v>-26</v>
      </c>
    </row>
    <row r="30" spans="2:18">
      <c r="B30">
        <v>189.24538999999999</v>
      </c>
      <c r="C30" s="9"/>
      <c r="D30" s="9">
        <v>27</v>
      </c>
      <c r="E30" s="9">
        <v>0.20350500553503212</v>
      </c>
      <c r="G30" s="6">
        <v>-27</v>
      </c>
      <c r="H30" s="29">
        <v>189.24538999999999</v>
      </c>
      <c r="I30" s="6">
        <f t="shared" si="0"/>
        <v>1.0012418034699855</v>
      </c>
      <c r="J30" s="24"/>
      <c r="L30" s="24">
        <v>1.0012418034699855</v>
      </c>
      <c r="M30" s="24">
        <v>-27</v>
      </c>
      <c r="Q30" s="24">
        <v>1.0012418034699855</v>
      </c>
      <c r="R30" s="24">
        <v>-27</v>
      </c>
    </row>
    <row r="31" spans="2:18">
      <c r="B31">
        <v>180.015784</v>
      </c>
      <c r="C31" s="9"/>
      <c r="D31" s="9">
        <v>28</v>
      </c>
      <c r="E31" s="9">
        <v>0.21057792979113635</v>
      </c>
      <c r="G31" s="6">
        <v>-28</v>
      </c>
      <c r="H31" s="29">
        <v>180.015784</v>
      </c>
      <c r="I31" s="6">
        <f t="shared" si="0"/>
        <v>0.97221251002333764</v>
      </c>
      <c r="J31" s="24"/>
      <c r="L31" s="24">
        <v>0.97221251002333764</v>
      </c>
      <c r="M31" s="24">
        <v>-28</v>
      </c>
      <c r="Q31" s="24">
        <v>0.97221251002333764</v>
      </c>
      <c r="R31" s="24">
        <v>-28</v>
      </c>
    </row>
    <row r="32" spans="2:18">
      <c r="B32">
        <v>171.23631</v>
      </c>
      <c r="C32" s="9"/>
      <c r="D32" s="9">
        <v>29</v>
      </c>
      <c r="E32" s="9">
        <v>0.21761881789593429</v>
      </c>
      <c r="G32" s="6">
        <v>-29</v>
      </c>
      <c r="H32" s="29">
        <v>171.23631</v>
      </c>
      <c r="I32" s="6">
        <f t="shared" si="0"/>
        <v>0.94168921431511754</v>
      </c>
      <c r="J32" s="24"/>
      <c r="L32" s="24">
        <v>0.94168921431511754</v>
      </c>
      <c r="M32" s="24">
        <v>-29</v>
      </c>
      <c r="Q32" s="24">
        <v>0.94168921431511754</v>
      </c>
      <c r="R32" s="24">
        <v>-29</v>
      </c>
    </row>
    <row r="33" spans="2:18">
      <c r="B33">
        <v>162.885017</v>
      </c>
      <c r="C33" s="9"/>
      <c r="D33" s="9">
        <v>30</v>
      </c>
      <c r="E33" s="9">
        <v>0.2246277836526607</v>
      </c>
      <c r="G33" s="6">
        <v>-30</v>
      </c>
      <c r="H33" s="29">
        <v>162.885017</v>
      </c>
      <c r="I33" s="6">
        <f t="shared" si="0"/>
        <v>0.90962114752177592</v>
      </c>
      <c r="J33" s="24"/>
      <c r="L33" s="24">
        <v>0.90962114752177592</v>
      </c>
      <c r="M33" s="24">
        <v>-30</v>
      </c>
      <c r="Q33" s="24">
        <v>0.90962114752177592</v>
      </c>
      <c r="R33" s="24">
        <v>-30</v>
      </c>
    </row>
    <row r="34" spans="2:18">
      <c r="B34">
        <v>154.94102100000001</v>
      </c>
      <c r="C34" s="9"/>
      <c r="D34" s="9">
        <v>31</v>
      </c>
      <c r="E34" s="9">
        <v>0.23160494048733796</v>
      </c>
      <c r="G34" s="6">
        <v>-31</v>
      </c>
      <c r="H34" s="29">
        <v>154.94102100000001</v>
      </c>
      <c r="I34" s="6">
        <f t="shared" si="0"/>
        <v>0.87977708640693275</v>
      </c>
      <c r="J34" s="24"/>
      <c r="L34" s="24">
        <v>0.87977708640693275</v>
      </c>
      <c r="M34" s="24">
        <v>-31</v>
      </c>
      <c r="Q34" s="24">
        <v>0.87977708640693275</v>
      </c>
      <c r="R34" s="24">
        <v>-31</v>
      </c>
    </row>
    <row r="35" spans="2:18">
      <c r="B35">
        <v>147.384458</v>
      </c>
      <c r="C35" s="9"/>
      <c r="D35" s="9">
        <v>32</v>
      </c>
      <c r="E35" s="9">
        <v>0.23855040145000014</v>
      </c>
      <c r="G35" s="6">
        <v>-32</v>
      </c>
      <c r="H35" s="29">
        <v>147.384458</v>
      </c>
      <c r="I35" s="6">
        <f t="shared" si="0"/>
        <v>0.85259868942642447</v>
      </c>
      <c r="J35" s="24"/>
      <c r="L35" s="24">
        <v>0.85259868942642447</v>
      </c>
      <c r="M35" s="24">
        <v>-32</v>
      </c>
      <c r="Q35" s="24">
        <v>0.85259868942642447</v>
      </c>
      <c r="R35" s="24">
        <v>-32</v>
      </c>
    </row>
    <row r="36" spans="2:18">
      <c r="B36">
        <v>140.19643300000001</v>
      </c>
      <c r="C36" s="9"/>
      <c r="D36" s="9">
        <v>33</v>
      </c>
      <c r="E36" s="9">
        <v>0.2454642792159093</v>
      </c>
      <c r="G36" s="6">
        <v>-33</v>
      </c>
      <c r="H36" s="29">
        <v>140.19643300000001</v>
      </c>
      <c r="I36" s="6">
        <f t="shared" si="0"/>
        <v>0.82439924402080711</v>
      </c>
      <c r="J36" s="24"/>
      <c r="L36" s="24">
        <v>0.82439924402080711</v>
      </c>
      <c r="M36" s="24">
        <v>-33</v>
      </c>
      <c r="Q36" s="24">
        <v>0.82439924402080711</v>
      </c>
      <c r="R36" s="24">
        <v>-33</v>
      </c>
    </row>
    <row r="37" spans="2:18">
      <c r="B37">
        <v>133.35897299999999</v>
      </c>
      <c r="C37" s="9"/>
      <c r="D37" s="9">
        <v>34</v>
      </c>
      <c r="E37" s="9">
        <v>0.25234668608676503</v>
      </c>
      <c r="G37" s="6">
        <v>-34</v>
      </c>
      <c r="H37" s="29">
        <v>133.35897299999999</v>
      </c>
      <c r="I37" s="6">
        <f t="shared" si="0"/>
        <v>0.79515215268958328</v>
      </c>
      <c r="J37" s="24"/>
      <c r="L37" s="24">
        <v>0.79515215268958328</v>
      </c>
      <c r="M37" s="24">
        <v>-34</v>
      </c>
      <c r="Q37" s="24">
        <v>0.79515215268958328</v>
      </c>
      <c r="R37" s="24">
        <v>-34</v>
      </c>
    </row>
    <row r="38" spans="2:18">
      <c r="B38">
        <v>126.854979</v>
      </c>
      <c r="C38" s="9"/>
      <c r="D38" s="9">
        <v>35</v>
      </c>
      <c r="E38" s="9">
        <v>0.25919773399191731</v>
      </c>
      <c r="G38" s="6">
        <v>-35</v>
      </c>
      <c r="H38" s="29">
        <v>126.854979</v>
      </c>
      <c r="I38" s="6">
        <f t="shared" si="0"/>
        <v>0.76483018622474297</v>
      </c>
      <c r="J38" s="24"/>
      <c r="L38" s="24">
        <v>0.76483018622474297</v>
      </c>
      <c r="M38" s="24">
        <v>-35</v>
      </c>
      <c r="Q38" s="24">
        <v>0.76483018622474297</v>
      </c>
      <c r="R38" s="24">
        <v>-35</v>
      </c>
    </row>
    <row r="39" spans="2:18">
      <c r="B39">
        <v>120.668188</v>
      </c>
      <c r="C39" s="9"/>
      <c r="D39" s="9">
        <v>36</v>
      </c>
      <c r="E39" s="9">
        <v>0.26601753448956839</v>
      </c>
      <c r="G39" s="6">
        <v>-36</v>
      </c>
      <c r="H39" s="29">
        <v>120.668188</v>
      </c>
      <c r="I39" s="6">
        <f t="shared" si="0"/>
        <v>0.73796330411135291</v>
      </c>
      <c r="J39" s="24"/>
      <c r="L39" s="24">
        <v>0.73796330411135291</v>
      </c>
      <c r="M39" s="24">
        <v>-36</v>
      </c>
      <c r="Q39" s="24">
        <v>0.73796330411135291</v>
      </c>
      <c r="R39" s="24">
        <v>-36</v>
      </c>
    </row>
    <row r="40" spans="2:18">
      <c r="B40">
        <v>114.783131</v>
      </c>
      <c r="C40" s="9"/>
      <c r="D40" s="9">
        <v>37</v>
      </c>
      <c r="E40" s="9">
        <v>0.27280619876797518</v>
      </c>
      <c r="G40" s="6">
        <v>-37</v>
      </c>
      <c r="H40" s="29">
        <v>114.783131</v>
      </c>
      <c r="I40" s="6">
        <f t="shared" si="0"/>
        <v>0.71026830843326039</v>
      </c>
      <c r="J40" s="24"/>
      <c r="L40" s="24">
        <v>0.71026830843326039</v>
      </c>
      <c r="M40" s="24">
        <v>-37</v>
      </c>
      <c r="Q40" s="24">
        <v>0.71026830843326039</v>
      </c>
      <c r="R40" s="24">
        <v>-37</v>
      </c>
    </row>
    <row r="41" spans="2:18">
      <c r="B41">
        <v>109.185092</v>
      </c>
      <c r="C41" s="9"/>
      <c r="D41" s="9">
        <v>38</v>
      </c>
      <c r="E41" s="9">
        <v>0.27956383764664627</v>
      </c>
      <c r="G41" s="6">
        <v>-38</v>
      </c>
      <c r="H41" s="29">
        <v>109.185092</v>
      </c>
      <c r="I41" s="6">
        <f t="shared" si="0"/>
        <v>0.68654336423505835</v>
      </c>
      <c r="J41" s="24"/>
      <c r="L41" s="24">
        <v>0.68654336423505835</v>
      </c>
      <c r="M41" s="24">
        <v>-38</v>
      </c>
      <c r="Q41" s="24">
        <v>0.68654336423505835</v>
      </c>
      <c r="R41" s="24">
        <v>-38</v>
      </c>
    </row>
    <row r="42" spans="2:18">
      <c r="B42">
        <v>103.860072</v>
      </c>
      <c r="C42" s="9"/>
      <c r="D42" s="9">
        <v>39</v>
      </c>
      <c r="E42" s="9">
        <v>0.28629056157753574</v>
      </c>
      <c r="G42" s="6">
        <v>-39</v>
      </c>
      <c r="H42" s="29">
        <v>103.860072</v>
      </c>
      <c r="I42" s="6">
        <f t="shared" si="0"/>
        <v>0.65728235313573635</v>
      </c>
      <c r="J42" s="24"/>
      <c r="L42" s="24">
        <v>0.65728235313573635</v>
      </c>
      <c r="M42" s="24">
        <v>-39</v>
      </c>
      <c r="Q42" s="24">
        <v>0.65728235313573635</v>
      </c>
      <c r="R42" s="24">
        <v>-39</v>
      </c>
    </row>
    <row r="43" spans="2:18">
      <c r="B43">
        <v>98.794757000000004</v>
      </c>
      <c r="C43" s="9"/>
      <c r="D43" s="9">
        <v>40</v>
      </c>
      <c r="E43" s="9">
        <v>0.29298648064623067</v>
      </c>
      <c r="G43" s="6">
        <v>-40</v>
      </c>
      <c r="H43" s="29">
        <v>98.794757000000004</v>
      </c>
      <c r="I43" s="6">
        <f t="shared" si="0"/>
        <v>0.63222605124587461</v>
      </c>
      <c r="J43" s="24"/>
      <c r="L43" s="24">
        <v>0.63222605124587461</v>
      </c>
      <c r="M43" s="24">
        <v>-40</v>
      </c>
      <c r="Q43" s="24">
        <v>0.63222605124587461</v>
      </c>
      <c r="R43" s="24">
        <v>-40</v>
      </c>
    </row>
    <row r="44" spans="2:18">
      <c r="B44">
        <v>93.976479999999995</v>
      </c>
      <c r="C44" s="9"/>
      <c r="D44" s="9">
        <v>41</v>
      </c>
      <c r="E44" s="9">
        <v>0.29965170457313933</v>
      </c>
      <c r="G44" s="6">
        <v>-41</v>
      </c>
      <c r="H44" s="29">
        <v>93.976479999999995</v>
      </c>
      <c r="I44" s="6">
        <f t="shared" si="0"/>
        <v>0.60654679626326846</v>
      </c>
      <c r="J44" s="24"/>
      <c r="L44" s="24">
        <v>0.60654679626326846</v>
      </c>
      <c r="M44" s="24">
        <v>-41</v>
      </c>
      <c r="Q44" s="24">
        <v>0.60654679626326846</v>
      </c>
      <c r="R44" s="24">
        <v>-41</v>
      </c>
    </row>
    <row r="45" spans="2:18">
      <c r="B45">
        <v>89.393192999999997</v>
      </c>
      <c r="C45" s="9"/>
      <c r="D45" s="9">
        <v>42</v>
      </c>
      <c r="E45" s="9">
        <v>0.30628634271467187</v>
      </c>
      <c r="G45" s="6">
        <v>-42</v>
      </c>
      <c r="H45" s="29">
        <v>89.393192999999997</v>
      </c>
      <c r="I45" s="6">
        <f t="shared" si="0"/>
        <v>0.58554722398316028</v>
      </c>
      <c r="J45" s="24"/>
      <c r="L45" s="24">
        <v>0.58554722398316028</v>
      </c>
      <c r="M45" s="24">
        <v>-42</v>
      </c>
      <c r="Q45" s="24">
        <v>0.58554722398316028</v>
      </c>
      <c r="R45" s="24">
        <v>-42</v>
      </c>
    </row>
    <row r="46" spans="2:18">
      <c r="B46">
        <v>85.033434999999997</v>
      </c>
      <c r="C46" s="9"/>
      <c r="D46" s="9">
        <v>43</v>
      </c>
      <c r="E46" s="9">
        <v>0.31289050406441832</v>
      </c>
      <c r="G46" s="6">
        <v>-43</v>
      </c>
      <c r="H46" s="29">
        <v>85.033434999999997</v>
      </c>
      <c r="I46" s="6">
        <f t="shared" si="0"/>
        <v>0.56413576559407153</v>
      </c>
      <c r="J46" s="24"/>
      <c r="L46" s="24">
        <v>0.56413576559407153</v>
      </c>
      <c r="M46" s="24">
        <v>-43</v>
      </c>
      <c r="Q46" s="24">
        <v>0.56413576559407153</v>
      </c>
      <c r="R46" s="24">
        <v>-43</v>
      </c>
    </row>
    <row r="47" spans="2:18">
      <c r="B47">
        <v>80.886306000000005</v>
      </c>
      <c r="C47" s="9"/>
      <c r="D47" s="9">
        <v>44</v>
      </c>
      <c r="E47" s="9">
        <v>0.31946429725432268</v>
      </c>
      <c r="G47" s="6">
        <v>-44</v>
      </c>
      <c r="H47" s="29">
        <v>80.886306000000005</v>
      </c>
      <c r="I47" s="6">
        <f t="shared" si="0"/>
        <v>0.53678308705764544</v>
      </c>
      <c r="J47" s="24"/>
      <c r="L47" s="24">
        <v>0.53678308705764544</v>
      </c>
      <c r="M47" s="24">
        <v>-44</v>
      </c>
      <c r="Q47" s="24">
        <v>0.53678308705764544</v>
      </c>
      <c r="R47" s="24">
        <v>-44</v>
      </c>
    </row>
    <row r="48" spans="2:18">
      <c r="B48">
        <v>76.941434000000001</v>
      </c>
      <c r="C48" s="9"/>
      <c r="D48" s="9">
        <v>45</v>
      </c>
      <c r="E48" s="9">
        <v>0.32600783055585547</v>
      </c>
      <c r="G48" s="6">
        <v>-45</v>
      </c>
      <c r="H48" s="29">
        <v>76.941434000000001</v>
      </c>
      <c r="I48" s="6">
        <f t="shared" si="0"/>
        <v>0.51442284280632045</v>
      </c>
      <c r="J48" s="24"/>
      <c r="L48" s="24">
        <v>0.51442284280632045</v>
      </c>
      <c r="M48" s="24">
        <v>-45</v>
      </c>
      <c r="Q48" s="24">
        <v>0.51442284280632045</v>
      </c>
      <c r="R48" s="24">
        <v>-45</v>
      </c>
    </row>
    <row r="49" spans="2:18">
      <c r="B49">
        <v>73.188956000000005</v>
      </c>
      <c r="C49" s="9"/>
      <c r="D49" s="9">
        <v>46</v>
      </c>
      <c r="E49" s="9">
        <v>0.33252121188117695</v>
      </c>
      <c r="G49" s="6">
        <v>-46</v>
      </c>
      <c r="H49" s="29">
        <v>73.188956000000005</v>
      </c>
      <c r="I49" s="6">
        <f t="shared" si="0"/>
        <v>0.49736971975450545</v>
      </c>
      <c r="J49" s="24"/>
      <c r="L49" s="24">
        <v>0.49736971975450545</v>
      </c>
      <c r="M49" s="24">
        <v>-46</v>
      </c>
      <c r="Q49" s="24">
        <v>0.49736971975450545</v>
      </c>
      <c r="R49" s="24">
        <v>-46</v>
      </c>
    </row>
    <row r="50" spans="2:18">
      <c r="B50">
        <v>69.619488000000004</v>
      </c>
      <c r="C50" s="9"/>
      <c r="D50" s="9">
        <v>47</v>
      </c>
      <c r="E50" s="9">
        <v>0.33900454878430364</v>
      </c>
      <c r="G50" s="6">
        <v>-47</v>
      </c>
      <c r="H50" s="29">
        <v>69.619488000000004</v>
      </c>
      <c r="I50" s="6">
        <f t="shared" si="0"/>
        <v>0.47424995604286546</v>
      </c>
      <c r="J50" s="24"/>
      <c r="L50" s="24">
        <v>0.47424995604286546</v>
      </c>
      <c r="M50" s="24">
        <v>-47</v>
      </c>
      <c r="Q50" s="24">
        <v>0.47424995604286546</v>
      </c>
      <c r="R50" s="24">
        <v>-47</v>
      </c>
    </row>
    <row r="51" spans="2:18">
      <c r="B51">
        <v>66.224106000000006</v>
      </c>
      <c r="C51" s="9"/>
      <c r="D51" s="9">
        <v>48</v>
      </c>
      <c r="E51" s="9">
        <v>0.34545794846226607</v>
      </c>
      <c r="G51" s="6">
        <v>-48</v>
      </c>
      <c r="H51" s="29">
        <v>66.224106000000006</v>
      </c>
      <c r="I51" s="6">
        <f t="shared" si="0"/>
        <v>0.45661997537429566</v>
      </c>
      <c r="J51" s="24"/>
      <c r="L51" s="24">
        <v>0.45661997537429566</v>
      </c>
      <c r="M51" s="24">
        <v>-48</v>
      </c>
      <c r="Q51" s="24">
        <v>0.45661997537429566</v>
      </c>
      <c r="R51" s="24">
        <v>-48</v>
      </c>
    </row>
    <row r="52" spans="2:18">
      <c r="B52">
        <v>62.994318</v>
      </c>
      <c r="C52" s="9"/>
      <c r="D52" s="9">
        <v>49</v>
      </c>
      <c r="E52" s="9">
        <v>0.35188151775626419</v>
      </c>
      <c r="G52" s="6">
        <v>-49</v>
      </c>
      <c r="H52" s="29">
        <v>62.994318</v>
      </c>
      <c r="I52" s="6">
        <f t="shared" si="0"/>
        <v>0.432721325855071</v>
      </c>
      <c r="J52" s="24"/>
      <c r="L52" s="24">
        <v>0.432721325855071</v>
      </c>
      <c r="M52" s="24">
        <v>-49</v>
      </c>
      <c r="Q52" s="24">
        <v>0.432721325855071</v>
      </c>
      <c r="R52" s="24">
        <v>-49</v>
      </c>
    </row>
    <row r="53" spans="2:18">
      <c r="B53">
        <v>59.922049000000001</v>
      </c>
      <c r="C53" s="9"/>
      <c r="D53" s="9">
        <v>50</v>
      </c>
      <c r="E53" s="9">
        <v>0.3582753631528201</v>
      </c>
      <c r="G53" s="6">
        <v>-50</v>
      </c>
      <c r="H53" s="29">
        <v>59.922049000000001</v>
      </c>
      <c r="I53" s="6">
        <f t="shared" si="0"/>
        <v>0.41449979251870045</v>
      </c>
      <c r="J53" s="24"/>
      <c r="L53" s="24">
        <v>0.41449979251870045</v>
      </c>
      <c r="M53" s="24">
        <v>-50</v>
      </c>
      <c r="Q53" s="24">
        <v>0.41449979251870045</v>
      </c>
      <c r="R53" s="24">
        <v>-50</v>
      </c>
    </row>
    <row r="54" spans="2:18">
      <c r="B54">
        <v>56.999616000000003</v>
      </c>
      <c r="C54" s="9"/>
      <c r="D54" s="9">
        <v>51</v>
      </c>
      <c r="E54" s="9">
        <v>0.36463959078492508</v>
      </c>
      <c r="G54" s="6">
        <v>-51</v>
      </c>
      <c r="H54" s="29">
        <v>56.999616000000003</v>
      </c>
      <c r="I54" s="6">
        <f t="shared" si="0"/>
        <v>0.39602015253019529</v>
      </c>
      <c r="J54" s="24"/>
      <c r="L54" s="24">
        <v>0.39602015253019529</v>
      </c>
      <c r="M54" s="24">
        <v>-51</v>
      </c>
      <c r="Q54" s="24">
        <v>0.39602015253019529</v>
      </c>
      <c r="R54" s="24">
        <v>-51</v>
      </c>
    </row>
    <row r="55" spans="2:18">
      <c r="B55">
        <v>54.219712000000001</v>
      </c>
      <c r="C55" s="9"/>
      <c r="D55" s="9">
        <v>52</v>
      </c>
      <c r="E55" s="9">
        <v>0.37097430643318519</v>
      </c>
      <c r="G55" s="6">
        <v>-52</v>
      </c>
      <c r="H55" s="29">
        <v>54.219712000000001</v>
      </c>
      <c r="I55" s="6">
        <f t="shared" si="0"/>
        <v>0.38355562314551056</v>
      </c>
      <c r="J55" s="24"/>
      <c r="L55" s="24">
        <v>0.38355562314551056</v>
      </c>
      <c r="M55" s="24">
        <v>-52</v>
      </c>
      <c r="Q55" s="24">
        <v>0.38355562314551056</v>
      </c>
      <c r="R55" s="24">
        <v>-52</v>
      </c>
    </row>
    <row r="56" spans="2:18">
      <c r="B56">
        <v>51.575386000000002</v>
      </c>
      <c r="C56" s="9"/>
      <c r="D56" s="9">
        <v>53</v>
      </c>
      <c r="E56" s="9">
        <v>0.37727961552696276</v>
      </c>
      <c r="G56" s="6">
        <v>-53</v>
      </c>
      <c r="H56" s="29">
        <v>51.575386000000002</v>
      </c>
      <c r="I56" s="6">
        <f t="shared" si="0"/>
        <v>0.36463959078492508</v>
      </c>
      <c r="J56" s="24"/>
      <c r="L56" s="24">
        <v>0.36463959078492508</v>
      </c>
      <c r="M56" s="24">
        <v>-53</v>
      </c>
      <c r="Q56" s="24">
        <v>0.36463959078492508</v>
      </c>
      <c r="R56" s="24">
        <v>-53</v>
      </c>
    </row>
    <row r="57" spans="2:18">
      <c r="B57">
        <v>49.060023999999999</v>
      </c>
      <c r="C57" s="9"/>
      <c r="D57" s="9">
        <v>54</v>
      </c>
      <c r="E57" s="9">
        <v>0.38355562314551056</v>
      </c>
      <c r="G57" s="6">
        <v>-54</v>
      </c>
      <c r="H57" s="29">
        <v>49.060023999999999</v>
      </c>
      <c r="I57" s="6">
        <f t="shared" si="0"/>
        <v>0.35188151775626419</v>
      </c>
      <c r="J57" s="24"/>
      <c r="L57" s="24">
        <v>0.35188151775626419</v>
      </c>
      <c r="M57" s="24">
        <v>-54</v>
      </c>
      <c r="Q57" s="24">
        <v>0.35188151775626419</v>
      </c>
      <c r="R57" s="24">
        <v>-54</v>
      </c>
    </row>
    <row r="58" spans="2:18">
      <c r="B58">
        <v>46.667338999999998</v>
      </c>
      <c r="C58" s="9"/>
      <c r="D58" s="9">
        <v>55</v>
      </c>
      <c r="E58" s="9">
        <v>0.38980243401910969</v>
      </c>
      <c r="G58" s="6">
        <v>-55</v>
      </c>
      <c r="H58" s="29">
        <v>46.667338999999998</v>
      </c>
      <c r="I58" s="6">
        <f t="shared" si="0"/>
        <v>0.33252121188117695</v>
      </c>
      <c r="J58" s="24"/>
      <c r="L58" s="24">
        <v>0.33252121188117695</v>
      </c>
      <c r="M58" s="24">
        <v>-55</v>
      </c>
      <c r="Q58" s="24">
        <v>0.33252121188117695</v>
      </c>
      <c r="R58" s="24">
        <v>-55</v>
      </c>
    </row>
    <row r="59" spans="2:18">
      <c r="B59">
        <v>44.391345999999999</v>
      </c>
      <c r="C59" s="9"/>
      <c r="D59" s="9">
        <v>56</v>
      </c>
      <c r="E59" s="9">
        <v>0.39602015253019529</v>
      </c>
      <c r="G59" s="6">
        <v>-56</v>
      </c>
      <c r="H59" s="29">
        <v>44.391345999999999</v>
      </c>
      <c r="I59" s="6">
        <f t="shared" si="0"/>
        <v>0.31946429725432268</v>
      </c>
      <c r="J59" s="24"/>
      <c r="L59" s="24">
        <v>0.31946429725432268</v>
      </c>
      <c r="M59" s="24">
        <v>-56</v>
      </c>
      <c r="Q59" s="24">
        <v>0.31946429725432268</v>
      </c>
      <c r="R59" s="24">
        <v>-56</v>
      </c>
    </row>
    <row r="60" spans="2:18">
      <c r="B60">
        <v>42.226354000000001</v>
      </c>
      <c r="C60" s="9"/>
      <c r="D60" s="9">
        <v>57</v>
      </c>
      <c r="E60" s="9">
        <v>0.4022088827144864</v>
      </c>
      <c r="G60" s="6">
        <v>-57</v>
      </c>
      <c r="H60" s="29">
        <v>42.226354000000001</v>
      </c>
      <c r="I60" s="6">
        <f t="shared" si="0"/>
        <v>0.30628634271467187</v>
      </c>
      <c r="J60" s="24"/>
      <c r="L60" s="24">
        <v>0.30628634271467187</v>
      </c>
      <c r="M60" s="24">
        <v>-57</v>
      </c>
      <c r="Q60" s="24">
        <v>0.30628634271467187</v>
      </c>
      <c r="R60" s="24">
        <v>-57</v>
      </c>
    </row>
    <row r="61" spans="2:18">
      <c r="B61">
        <v>40.166950999999997</v>
      </c>
      <c r="C61" s="9"/>
      <c r="D61" s="9">
        <v>58</v>
      </c>
      <c r="E61" s="9">
        <v>0.40836872826210591</v>
      </c>
      <c r="G61" s="6">
        <v>-58</v>
      </c>
      <c r="H61" s="29">
        <v>40.166950999999997</v>
      </c>
      <c r="I61" s="6">
        <f t="shared" si="0"/>
        <v>0.29298648064623067</v>
      </c>
      <c r="J61" s="24"/>
      <c r="L61" s="24">
        <v>0.29298648064623067</v>
      </c>
      <c r="M61" s="24">
        <v>-58</v>
      </c>
      <c r="Q61" s="24">
        <v>0.29298648064623067</v>
      </c>
      <c r="R61" s="24">
        <v>-58</v>
      </c>
    </row>
    <row r="62" spans="2:18">
      <c r="B62">
        <v>38.207985000000001</v>
      </c>
      <c r="C62" s="9"/>
      <c r="D62" s="9">
        <v>59</v>
      </c>
      <c r="E62" s="9">
        <v>0.41449979251870045</v>
      </c>
      <c r="G62" s="6">
        <v>-59</v>
      </c>
      <c r="H62" s="29">
        <v>38.207985000000001</v>
      </c>
      <c r="I62" s="6">
        <f t="shared" si="0"/>
        <v>0.27956383764664627</v>
      </c>
      <c r="J62" s="24"/>
      <c r="L62" s="24">
        <v>0.27956383764664627</v>
      </c>
      <c r="M62" s="24">
        <v>-59</v>
      </c>
      <c r="Q62" s="24">
        <v>0.27956383764664627</v>
      </c>
      <c r="R62" s="24">
        <v>-59</v>
      </c>
    </row>
    <row r="63" spans="2:18">
      <c r="B63">
        <v>36.344560000000001</v>
      </c>
      <c r="C63" s="9"/>
      <c r="D63" s="9">
        <v>60</v>
      </c>
      <c r="E63" s="9">
        <v>0.4206021784865579</v>
      </c>
      <c r="G63" s="6">
        <v>-60</v>
      </c>
      <c r="H63" s="29">
        <v>36.344560000000001</v>
      </c>
      <c r="I63" s="6">
        <f t="shared" si="0"/>
        <v>0.26601753448956839</v>
      </c>
      <c r="J63" s="24"/>
      <c r="L63" s="24">
        <v>0.26601753448956839</v>
      </c>
      <c r="M63" s="24">
        <v>-60</v>
      </c>
      <c r="Q63" s="24">
        <v>0.26601753448956839</v>
      </c>
      <c r="R63" s="24">
        <v>-60</v>
      </c>
    </row>
    <row r="64" spans="2:18">
      <c r="B64">
        <v>34.572015</v>
      </c>
      <c r="C64" s="9"/>
      <c r="D64" s="9">
        <v>61</v>
      </c>
      <c r="E64" s="9">
        <v>0.42667598882571528</v>
      </c>
      <c r="G64" s="6">
        <v>-61</v>
      </c>
      <c r="H64" s="29">
        <v>34.572015</v>
      </c>
      <c r="I64" s="6">
        <f t="shared" si="0"/>
        <v>0.25234668608676503</v>
      </c>
      <c r="J64" s="24"/>
      <c r="L64" s="24">
        <v>0.25234668608676503</v>
      </c>
      <c r="M64" s="24">
        <v>-61</v>
      </c>
      <c r="Q64" s="24">
        <v>0.25234668608676503</v>
      </c>
      <c r="R64" s="24">
        <v>-61</v>
      </c>
    </row>
    <row r="65" spans="2:18">
      <c r="B65">
        <v>32.885917999999997</v>
      </c>
      <c r="C65" s="9"/>
      <c r="D65" s="9">
        <v>62</v>
      </c>
      <c r="E65" s="9">
        <v>0.432721325855071</v>
      </c>
      <c r="G65" s="6">
        <v>-62</v>
      </c>
      <c r="H65" s="29">
        <v>32.885917999999997</v>
      </c>
      <c r="I65" s="6">
        <f t="shared" si="0"/>
        <v>0.23855040145000014</v>
      </c>
      <c r="J65" s="24"/>
      <c r="L65" s="24">
        <v>0.23855040145000014</v>
      </c>
      <c r="M65" s="24">
        <v>-62</v>
      </c>
      <c r="Q65" s="24">
        <v>0.23855040145000014</v>
      </c>
      <c r="R65" s="24">
        <v>-62</v>
      </c>
    </row>
    <row r="66" spans="2:18">
      <c r="B66">
        <v>31.282053000000001</v>
      </c>
      <c r="C66" s="9"/>
      <c r="D66" s="9">
        <v>63</v>
      </c>
      <c r="E66" s="9">
        <v>0.43873829155348759</v>
      </c>
      <c r="G66" s="6">
        <v>-63</v>
      </c>
      <c r="H66" s="29">
        <v>31.282053000000001</v>
      </c>
      <c r="I66" s="6">
        <f t="shared" si="0"/>
        <v>0.23160494048733796</v>
      </c>
      <c r="J66" s="24"/>
      <c r="L66" s="24">
        <v>0.23160494048733796</v>
      </c>
      <c r="M66" s="24">
        <v>-63</v>
      </c>
      <c r="Q66" s="24">
        <v>0.23160494048733796</v>
      </c>
      <c r="R66" s="24">
        <v>-63</v>
      </c>
    </row>
    <row r="67" spans="2:18">
      <c r="B67">
        <v>29.756409000000001</v>
      </c>
      <c r="C67" s="9"/>
      <c r="D67" s="9">
        <v>64</v>
      </c>
      <c r="E67" s="9">
        <v>0.44472698756089329</v>
      </c>
      <c r="G67" s="6">
        <v>-64</v>
      </c>
      <c r="H67" s="29">
        <v>29.756409000000001</v>
      </c>
      <c r="I67" s="6">
        <f t="shared" si="0"/>
        <v>0.21761881789593429</v>
      </c>
      <c r="J67" s="24"/>
      <c r="L67" s="24">
        <v>0.21761881789593429</v>
      </c>
      <c r="M67" s="24">
        <v>-64</v>
      </c>
      <c r="Q67" s="24">
        <v>0.21761881789593429</v>
      </c>
      <c r="R67" s="24">
        <v>-64</v>
      </c>
    </row>
    <row r="68" spans="2:18">
      <c r="B68">
        <v>28.305171999999999</v>
      </c>
      <c r="C68" s="9"/>
      <c r="D68" s="9">
        <v>65</v>
      </c>
      <c r="E68" s="9">
        <v>0.45068751517937927</v>
      </c>
      <c r="G68" s="6">
        <v>-65</v>
      </c>
      <c r="H68" s="29">
        <v>28.305171999999999</v>
      </c>
      <c r="I68" s="6">
        <f t="shared" ref="I68:I131" si="1">VLOOKUP(H68,$D$3:$E$1003, 2,TRUE)</f>
        <v>0.21057792979113635</v>
      </c>
      <c r="J68" s="24"/>
      <c r="L68" s="24">
        <v>0.21057792979113635</v>
      </c>
      <c r="M68" s="24">
        <v>-65</v>
      </c>
      <c r="Q68" s="24">
        <v>0.21057792979113635</v>
      </c>
      <c r="R68" s="24">
        <v>-65</v>
      </c>
    </row>
    <row r="69" spans="2:18">
      <c r="B69">
        <v>26.924712</v>
      </c>
      <c r="C69" s="9"/>
      <c r="D69" s="9">
        <v>66</v>
      </c>
      <c r="E69" s="9">
        <v>0.45661997537429566</v>
      </c>
      <c r="G69" s="6">
        <v>-66</v>
      </c>
      <c r="H69" s="29">
        <v>26.924712</v>
      </c>
      <c r="I69" s="6">
        <f t="shared" si="1"/>
        <v>0.19639993094595443</v>
      </c>
      <c r="J69" s="24"/>
      <c r="L69" s="24">
        <v>0.19639993094595443</v>
      </c>
      <c r="M69" s="24">
        <v>-66</v>
      </c>
      <c r="Q69" s="24">
        <v>0.19639993094595443</v>
      </c>
      <c r="R69" s="24">
        <v>-66</v>
      </c>
    </row>
    <row r="70" spans="2:18">
      <c r="B70">
        <v>25.611578000000002</v>
      </c>
      <c r="C70" s="9"/>
      <c r="D70" s="9">
        <v>67</v>
      </c>
      <c r="E70" s="9">
        <v>0.46252446877534048</v>
      </c>
      <c r="G70" s="6">
        <v>-67</v>
      </c>
      <c r="H70" s="29">
        <v>25.611578000000002</v>
      </c>
      <c r="I70" s="6">
        <f t="shared" si="1"/>
        <v>0.18926259146257268</v>
      </c>
      <c r="J70" s="24"/>
      <c r="L70" s="24">
        <v>0.18926259146257268</v>
      </c>
      <c r="M70" s="24">
        <v>-67</v>
      </c>
      <c r="Q70" s="24">
        <v>0.18926259146257268</v>
      </c>
      <c r="R70" s="24">
        <v>-67</v>
      </c>
    </row>
    <row r="71" spans="2:18">
      <c r="B71">
        <v>24.362487000000002</v>
      </c>
      <c r="C71" s="9"/>
      <c r="D71" s="9">
        <v>68</v>
      </c>
      <c r="E71" s="9">
        <v>0.46840109567764587</v>
      </c>
      <c r="G71" s="6">
        <v>-68</v>
      </c>
      <c r="H71" s="29">
        <v>24.362487000000002</v>
      </c>
      <c r="I71" s="6">
        <f t="shared" si="1"/>
        <v>0.18209287214266109</v>
      </c>
      <c r="J71" s="24"/>
      <c r="L71" s="24">
        <v>0.18209287214266109</v>
      </c>
      <c r="M71" s="24">
        <v>-68</v>
      </c>
      <c r="Q71" s="24">
        <v>0.18209287214266109</v>
      </c>
      <c r="R71" s="24">
        <v>-68</v>
      </c>
    </row>
    <row r="72" spans="2:18">
      <c r="B72">
        <v>23.174315</v>
      </c>
      <c r="C72" s="9"/>
      <c r="D72" s="9">
        <v>69</v>
      </c>
      <c r="E72" s="9">
        <v>0.47424995604286546</v>
      </c>
      <c r="G72" s="6">
        <v>-69</v>
      </c>
      <c r="H72" s="29">
        <v>23.174315</v>
      </c>
      <c r="I72" s="6">
        <f t="shared" si="1"/>
        <v>0.17489065766186282</v>
      </c>
      <c r="J72" s="24"/>
      <c r="L72" s="24">
        <v>0.17489065766186282</v>
      </c>
      <c r="M72" s="24">
        <v>-69</v>
      </c>
      <c r="Q72" s="24">
        <v>0.17489065766186282</v>
      </c>
      <c r="R72" s="24">
        <v>-69</v>
      </c>
    </row>
    <row r="73" spans="2:18">
      <c r="B73">
        <v>22.044090000000001</v>
      </c>
      <c r="C73" s="9"/>
      <c r="D73" s="9">
        <v>70</v>
      </c>
      <c r="E73" s="9">
        <v>0.48007114950025126</v>
      </c>
      <c r="G73" s="6">
        <v>-70</v>
      </c>
      <c r="H73" s="29">
        <v>22.044090000000001</v>
      </c>
      <c r="I73" s="6">
        <f t="shared" si="1"/>
        <v>0.16765583231244996</v>
      </c>
      <c r="J73" s="24"/>
      <c r="L73" s="24">
        <v>0.16765583231244996</v>
      </c>
      <c r="M73" s="24">
        <v>-70</v>
      </c>
      <c r="Q73" s="24">
        <v>0.16765583231244996</v>
      </c>
      <c r="R73" s="24">
        <v>-70</v>
      </c>
    </row>
    <row r="74" spans="2:18">
      <c r="B74">
        <v>20.968986999999998</v>
      </c>
      <c r="C74" s="9"/>
      <c r="D74" s="9">
        <v>71</v>
      </c>
      <c r="E74" s="9">
        <v>0.48586477534773159</v>
      </c>
      <c r="G74" s="6">
        <v>-71</v>
      </c>
      <c r="H74" s="29">
        <v>20.968986999999998</v>
      </c>
      <c r="I74" s="6">
        <f t="shared" si="1"/>
        <v>0.15308788425253919</v>
      </c>
      <c r="J74" s="24"/>
      <c r="L74" s="24">
        <v>0.15308788425253919</v>
      </c>
      <c r="M74" s="24">
        <v>-71</v>
      </c>
      <c r="Q74" s="24">
        <v>0.15308788425253919</v>
      </c>
      <c r="R74" s="24">
        <v>-71</v>
      </c>
    </row>
    <row r="75" spans="2:18">
      <c r="B75">
        <v>19.946317000000001</v>
      </c>
      <c r="C75" s="9"/>
      <c r="D75" s="9">
        <v>72</v>
      </c>
      <c r="E75" s="9">
        <v>0.49163093255298357</v>
      </c>
      <c r="G75" s="6">
        <v>-72</v>
      </c>
      <c r="H75" s="29">
        <v>19.946317000000001</v>
      </c>
      <c r="I75" s="6">
        <f t="shared" si="1"/>
        <v>0.14575452819850979</v>
      </c>
      <c r="J75" s="24"/>
      <c r="L75" s="24">
        <v>0.14575452819850979</v>
      </c>
      <c r="M75" s="24">
        <v>-72</v>
      </c>
      <c r="Q75" s="24">
        <v>0.14575452819850979</v>
      </c>
      <c r="R75" s="24">
        <v>-72</v>
      </c>
    </row>
    <row r="76" spans="2:18">
      <c r="B76">
        <v>18.973524000000001</v>
      </c>
      <c r="C76" s="9"/>
      <c r="D76" s="9">
        <v>73</v>
      </c>
      <c r="E76" s="9">
        <v>0.49736971975450545</v>
      </c>
      <c r="G76" s="6">
        <v>-73</v>
      </c>
      <c r="H76" s="29">
        <v>18.973524000000001</v>
      </c>
      <c r="I76" s="6">
        <f t="shared" si="1"/>
        <v>0.13838809458629348</v>
      </c>
      <c r="J76" s="24"/>
      <c r="L76" s="24">
        <v>0.13838809458629348</v>
      </c>
      <c r="M76" s="24">
        <v>-73</v>
      </c>
      <c r="Q76" s="24">
        <v>0.13838809458629348</v>
      </c>
      <c r="R76" s="24">
        <v>-73</v>
      </c>
    </row>
    <row r="77" spans="2:18">
      <c r="B77">
        <v>18.048173999999999</v>
      </c>
      <c r="C77" s="9"/>
      <c r="D77" s="9">
        <v>74</v>
      </c>
      <c r="E77" s="9">
        <v>0.50308123526267945</v>
      </c>
      <c r="G77" s="6">
        <v>-74</v>
      </c>
      <c r="H77" s="29">
        <v>18.048173999999999</v>
      </c>
      <c r="I77" s="6">
        <f t="shared" si="1"/>
        <v>0.13838809458629348</v>
      </c>
      <c r="J77" s="24"/>
      <c r="L77" s="24">
        <v>0.13838809458629348</v>
      </c>
      <c r="M77" s="24">
        <v>-74</v>
      </c>
      <c r="Q77" s="24">
        <v>0.13838809458629348</v>
      </c>
      <c r="R77" s="24">
        <v>-74</v>
      </c>
    </row>
    <row r="78" spans="2:18">
      <c r="B78">
        <v>17.167954000000002</v>
      </c>
      <c r="C78" s="9"/>
      <c r="D78" s="9">
        <v>75</v>
      </c>
      <c r="E78" s="9">
        <v>0.50876557706083803</v>
      </c>
      <c r="G78" s="6">
        <v>-75</v>
      </c>
      <c r="H78" s="29">
        <v>17.167954000000002</v>
      </c>
      <c r="I78" s="6">
        <f t="shared" si="1"/>
        <v>0.1309884657725604</v>
      </c>
      <c r="J78" s="24"/>
      <c r="L78" s="24">
        <v>0.1309884657725604</v>
      </c>
      <c r="M78" s="24">
        <v>-75</v>
      </c>
      <c r="Q78" s="24">
        <v>0.1309884657725604</v>
      </c>
      <c r="R78" s="24">
        <v>-75</v>
      </c>
    </row>
    <row r="79" spans="2:18">
      <c r="B79">
        <v>16.330663000000001</v>
      </c>
      <c r="C79" s="9"/>
      <c r="D79" s="9">
        <v>76</v>
      </c>
      <c r="E79" s="9">
        <v>0.51442284280632045</v>
      </c>
      <c r="G79" s="6">
        <v>-76</v>
      </c>
      <c r="H79" s="29">
        <v>16.330663000000001</v>
      </c>
      <c r="I79" s="6">
        <f t="shared" si="1"/>
        <v>0.12355552372308455</v>
      </c>
      <c r="J79" s="24"/>
      <c r="L79" s="24">
        <v>0.12355552372308455</v>
      </c>
      <c r="M79" s="24">
        <v>-76</v>
      </c>
      <c r="Q79" s="24">
        <v>0.12355552372308455</v>
      </c>
      <c r="R79" s="24">
        <v>-76</v>
      </c>
    </row>
    <row r="80" spans="2:18">
      <c r="B80">
        <v>15.534208</v>
      </c>
      <c r="C80" s="9"/>
      <c r="D80" s="9">
        <v>77</v>
      </c>
      <c r="E80" s="9">
        <v>0.52005312983153273</v>
      </c>
      <c r="G80" s="6">
        <v>-77</v>
      </c>
      <c r="H80" s="29">
        <v>15.534208</v>
      </c>
      <c r="I80" s="6">
        <f t="shared" si="1"/>
        <v>0.1160891500114747</v>
      </c>
      <c r="J80" s="24"/>
      <c r="L80" s="24">
        <v>0.1160891500114747</v>
      </c>
      <c r="M80" s="24">
        <v>-77</v>
      </c>
      <c r="Q80" s="24">
        <v>0.1160891500114747</v>
      </c>
      <c r="R80" s="24">
        <v>-77</v>
      </c>
    </row>
    <row r="81" spans="2:18">
      <c r="B81">
        <v>14.776595</v>
      </c>
      <c r="C81" s="9"/>
      <c r="D81" s="9">
        <v>78</v>
      </c>
      <c r="E81" s="9">
        <v>0.52565653514499588</v>
      </c>
      <c r="G81" s="6">
        <v>-78</v>
      </c>
      <c r="H81" s="29">
        <v>14.776595</v>
      </c>
      <c r="I81" s="6">
        <f t="shared" si="1"/>
        <v>0.10858922581790025</v>
      </c>
      <c r="J81" s="24"/>
      <c r="L81" s="24">
        <v>0.10858922581790025</v>
      </c>
      <c r="M81" s="24">
        <v>-78</v>
      </c>
      <c r="Q81" s="24">
        <v>0.10858922581790025</v>
      </c>
      <c r="R81" s="24">
        <v>-78</v>
      </c>
    </row>
    <row r="82" spans="2:18">
      <c r="B82">
        <v>14.055932</v>
      </c>
      <c r="C82" s="9"/>
      <c r="D82" s="9">
        <v>79</v>
      </c>
      <c r="E82" s="9">
        <v>0.53123315543239968</v>
      </c>
      <c r="G82" s="6">
        <v>-79</v>
      </c>
      <c r="H82" s="29">
        <v>14.055932</v>
      </c>
      <c r="I82" s="6">
        <f t="shared" si="1"/>
        <v>0.10858922581790025</v>
      </c>
      <c r="J82" s="24"/>
      <c r="L82" s="24">
        <v>0.10858922581790025</v>
      </c>
      <c r="M82" s="24">
        <v>-79</v>
      </c>
      <c r="Q82" s="24">
        <v>0.10858922581790025</v>
      </c>
      <c r="R82" s="24">
        <v>-79</v>
      </c>
    </row>
    <row r="83" spans="2:18">
      <c r="B83">
        <v>13.370416000000001</v>
      </c>
      <c r="C83" s="9"/>
      <c r="D83" s="9">
        <v>80</v>
      </c>
      <c r="E83" s="9">
        <v>0.53678308705764544</v>
      </c>
      <c r="G83" s="6">
        <v>-80</v>
      </c>
      <c r="H83" s="29">
        <v>13.370416000000001</v>
      </c>
      <c r="I83" s="6">
        <f t="shared" si="1"/>
        <v>0.10105563192781797</v>
      </c>
      <c r="J83" s="24"/>
      <c r="L83" s="24">
        <v>0.10105563192781797</v>
      </c>
      <c r="M83" s="24">
        <v>-80</v>
      </c>
      <c r="Q83" s="24">
        <v>0.10105563192781797</v>
      </c>
      <c r="R83" s="24">
        <v>-80</v>
      </c>
    </row>
    <row r="84" spans="2:18">
      <c r="B84">
        <v>12.718332999999999</v>
      </c>
      <c r="C84" s="9"/>
      <c r="D84" s="9">
        <v>81</v>
      </c>
      <c r="E84" s="9">
        <v>0.54230642606389112</v>
      </c>
      <c r="G84" s="6">
        <v>-81</v>
      </c>
      <c r="H84" s="29">
        <v>12.718332999999999</v>
      </c>
      <c r="I84" s="6">
        <f t="shared" si="1"/>
        <v>9.3488248730687062E-2</v>
      </c>
      <c r="J84" s="24"/>
      <c r="L84" s="24">
        <v>9.3488248730687062E-2</v>
      </c>
      <c r="M84" s="24">
        <v>-81</v>
      </c>
      <c r="Q84" s="24">
        <v>9.3488248730687062E-2</v>
      </c>
      <c r="R84" s="24">
        <v>-81</v>
      </c>
    </row>
    <row r="85" spans="2:18">
      <c r="B85">
        <v>12.098053</v>
      </c>
      <c r="C85" s="9"/>
      <c r="D85" s="9">
        <v>82</v>
      </c>
      <c r="E85" s="9">
        <v>0.54780326817458824</v>
      </c>
      <c r="G85" s="6">
        <v>-82</v>
      </c>
      <c r="H85" s="29">
        <v>12.098053</v>
      </c>
      <c r="I85" s="6">
        <f t="shared" si="1"/>
        <v>9.3488248730687062E-2</v>
      </c>
      <c r="J85" s="24"/>
      <c r="L85" s="24">
        <v>9.3488248730687062E-2</v>
      </c>
      <c r="M85" s="24">
        <v>-82</v>
      </c>
      <c r="Q85" s="24">
        <v>9.3488248730687062E-2</v>
      </c>
      <c r="R85" s="24">
        <v>-82</v>
      </c>
    </row>
    <row r="86" spans="2:18">
      <c r="B86">
        <v>11.508024000000001</v>
      </c>
      <c r="C86" s="9"/>
      <c r="D86" s="9">
        <v>83</v>
      </c>
      <c r="E86" s="9">
        <v>0.55327370879452076</v>
      </c>
      <c r="G86" s="6">
        <v>-83</v>
      </c>
      <c r="H86" s="29">
        <v>11.508024000000001</v>
      </c>
      <c r="I86" s="6">
        <f t="shared" si="1"/>
        <v>8.5886956218688582E-2</v>
      </c>
      <c r="J86" s="24"/>
      <c r="L86" s="24">
        <v>8.5886956218688582E-2</v>
      </c>
      <c r="M86" s="24">
        <v>-83</v>
      </c>
      <c r="Q86" s="24">
        <v>8.5886956218688582E-2</v>
      </c>
      <c r="R86" s="24">
        <v>-83</v>
      </c>
    </row>
    <row r="87" spans="2:18">
      <c r="B87">
        <v>10.946771</v>
      </c>
      <c r="C87" s="9"/>
      <c r="D87" s="9">
        <v>84</v>
      </c>
      <c r="E87" s="9">
        <v>0.55871784301083527</v>
      </c>
      <c r="G87" s="6">
        <v>-84</v>
      </c>
      <c r="H87" s="29">
        <v>10.946771</v>
      </c>
      <c r="I87" s="6">
        <f t="shared" si="1"/>
        <v>7.8251633985433292E-2</v>
      </c>
      <c r="J87" s="24"/>
      <c r="L87" s="24">
        <v>7.8251633985433292E-2</v>
      </c>
      <c r="M87" s="24">
        <v>-84</v>
      </c>
      <c r="Q87" s="24">
        <v>7.8251633985433292E-2</v>
      </c>
      <c r="R87" s="24">
        <v>-84</v>
      </c>
    </row>
    <row r="88" spans="2:18">
      <c r="B88">
        <v>10.412891</v>
      </c>
      <c r="C88" s="9"/>
      <c r="D88" s="9">
        <v>85</v>
      </c>
      <c r="E88" s="9">
        <v>0.56413576559407153</v>
      </c>
      <c r="G88" s="6">
        <v>-85</v>
      </c>
      <c r="H88" s="29">
        <v>10.412891</v>
      </c>
      <c r="I88" s="6">
        <f t="shared" si="1"/>
        <v>7.8251633985433292E-2</v>
      </c>
      <c r="J88" s="24"/>
      <c r="L88" s="24">
        <v>7.8251633985433292E-2</v>
      </c>
      <c r="M88" s="24">
        <v>-85</v>
      </c>
      <c r="Q88" s="24">
        <v>7.8251633985433292E-2</v>
      </c>
      <c r="R88" s="24">
        <v>-85</v>
      </c>
    </row>
    <row r="89" spans="2:18">
      <c r="B89">
        <v>9.9050480000000007</v>
      </c>
      <c r="C89" s="9"/>
      <c r="D89" s="9">
        <v>86</v>
      </c>
      <c r="E89" s="9">
        <v>0.56952757099918871</v>
      </c>
      <c r="G89" s="6">
        <v>-86</v>
      </c>
      <c r="H89" s="29">
        <v>9.9050480000000007</v>
      </c>
      <c r="I89" s="6">
        <f t="shared" si="1"/>
        <v>7.0582161224670148E-2</v>
      </c>
      <c r="J89" s="24"/>
      <c r="L89" s="24">
        <v>7.0582161224670148E-2</v>
      </c>
      <c r="M89" s="24">
        <v>-86</v>
      </c>
      <c r="Q89" s="24">
        <v>7.0582161224670148E-2</v>
      </c>
      <c r="R89" s="24">
        <v>-86</v>
      </c>
    </row>
    <row r="90" spans="2:18">
      <c r="B90">
        <v>9.4219729999999995</v>
      </c>
      <c r="C90" s="9"/>
      <c r="D90" s="9">
        <v>87</v>
      </c>
      <c r="E90" s="9">
        <v>0.5748933533665882</v>
      </c>
      <c r="G90" s="6">
        <v>-87</v>
      </c>
      <c r="H90" s="29">
        <v>9.4219729999999995</v>
      </c>
      <c r="I90" s="6">
        <f t="shared" si="1"/>
        <v>7.0582161224670148E-2</v>
      </c>
      <c r="J90" s="24"/>
      <c r="L90" s="24">
        <v>7.0582161224670148E-2</v>
      </c>
      <c r="M90" s="24">
        <v>-87</v>
      </c>
      <c r="Q90" s="24">
        <v>7.0582161224670148E-2</v>
      </c>
      <c r="R90" s="24">
        <v>-87</v>
      </c>
    </row>
    <row r="91" spans="2:18">
      <c r="B91">
        <v>8.9624579999999998</v>
      </c>
      <c r="C91" s="9"/>
      <c r="D91" s="9">
        <v>88</v>
      </c>
      <c r="E91" s="9">
        <v>0.58023320652313204</v>
      </c>
      <c r="G91" s="6">
        <v>-88</v>
      </c>
      <c r="H91" s="29">
        <v>8.9624579999999998</v>
      </c>
      <c r="I91" s="6">
        <f t="shared" si="1"/>
        <v>6.2878416728988806E-2</v>
      </c>
      <c r="J91" s="24"/>
      <c r="L91" s="24">
        <v>6.2878416728988806E-2</v>
      </c>
      <c r="M91" s="24">
        <v>-88</v>
      </c>
      <c r="Q91" s="24">
        <v>6.2878416728988806E-2</v>
      </c>
      <c r="R91" s="24">
        <v>-88</v>
      </c>
    </row>
    <row r="92" spans="2:18">
      <c r="B92">
        <v>8.5253540000000001</v>
      </c>
      <c r="C92" s="9"/>
      <c r="D92" s="9">
        <v>89</v>
      </c>
      <c r="E92" s="9">
        <v>0.58554722398316028</v>
      </c>
      <c r="G92" s="6">
        <v>-89</v>
      </c>
      <c r="H92" s="29">
        <v>8.5253540000000001</v>
      </c>
      <c r="I92" s="6">
        <f t="shared" si="1"/>
        <v>6.2878416728988806E-2</v>
      </c>
      <c r="J92" s="24"/>
      <c r="L92" s="24">
        <v>6.2878416728988806E-2</v>
      </c>
      <c r="M92" s="24">
        <v>-89</v>
      </c>
      <c r="Q92" s="24">
        <v>6.2878416728988806E-2</v>
      </c>
      <c r="R92" s="24">
        <v>-89</v>
      </c>
    </row>
    <row r="93" spans="2:18">
      <c r="B93">
        <v>8.1095670000000002</v>
      </c>
      <c r="C93" s="9"/>
      <c r="D93" s="9">
        <v>90</v>
      </c>
      <c r="E93" s="9">
        <v>0.59083549894950305</v>
      </c>
      <c r="G93" s="6">
        <v>-90</v>
      </c>
      <c r="H93" s="29">
        <v>8.1095670000000002</v>
      </c>
      <c r="I93" s="6">
        <f t="shared" si="1"/>
        <v>6.2878416728988806E-2</v>
      </c>
      <c r="J93" s="24"/>
      <c r="L93" s="24">
        <v>6.2878416728988806E-2</v>
      </c>
      <c r="M93" s="24">
        <v>-90</v>
      </c>
      <c r="Q93" s="24">
        <v>6.2878416728988806E-2</v>
      </c>
      <c r="R93" s="24">
        <v>-90</v>
      </c>
    </row>
    <row r="94" spans="2:18">
      <c r="B94">
        <v>7.7140589999999998</v>
      </c>
      <c r="C94" s="9"/>
      <c r="D94" s="9">
        <v>91</v>
      </c>
      <c r="E94" s="9">
        <v>0.59609812431449172</v>
      </c>
      <c r="G94" s="6">
        <v>-91</v>
      </c>
      <c r="H94" s="29">
        <v>7.7140589999999998</v>
      </c>
      <c r="I94" s="6">
        <f t="shared" si="1"/>
        <v>5.5140278888518114E-2</v>
      </c>
      <c r="J94" s="24"/>
      <c r="L94" s="24">
        <v>5.5140278888518114E-2</v>
      </c>
      <c r="M94" s="24">
        <v>-91</v>
      </c>
      <c r="Q94" s="24">
        <v>5.5140278888518114E-2</v>
      </c>
      <c r="R94" s="24">
        <v>-91</v>
      </c>
    </row>
    <row r="95" spans="2:18">
      <c r="B95">
        <v>7.3378399999999999</v>
      </c>
      <c r="C95" s="9"/>
      <c r="D95" s="9">
        <v>92</v>
      </c>
      <c r="E95" s="9">
        <v>0.60133519266096425</v>
      </c>
      <c r="G95" s="6">
        <v>-92</v>
      </c>
      <c r="H95" s="29">
        <v>7.3378399999999999</v>
      </c>
      <c r="I95" s="6">
        <f t="shared" si="1"/>
        <v>5.5140278888518114E-2</v>
      </c>
      <c r="J95" s="24"/>
      <c r="L95" s="24">
        <v>5.5140278888518114E-2</v>
      </c>
      <c r="M95" s="24">
        <v>-92</v>
      </c>
      <c r="Q95" s="24">
        <v>5.5140278888518114E-2</v>
      </c>
      <c r="R95" s="24">
        <v>-92</v>
      </c>
    </row>
    <row r="96" spans="2:18">
      <c r="B96">
        <v>6.9799689999999996</v>
      </c>
      <c r="C96" s="9"/>
      <c r="D96" s="9">
        <v>93</v>
      </c>
      <c r="E96" s="9">
        <v>0.60654679626326846</v>
      </c>
      <c r="G96" s="6">
        <v>-93</v>
      </c>
      <c r="H96" s="29">
        <v>6.9799689999999996</v>
      </c>
      <c r="I96" s="6">
        <f t="shared" si="1"/>
        <v>4.736762568962033E-2</v>
      </c>
      <c r="J96" s="24"/>
      <c r="L96" s="24">
        <v>4.736762568962033E-2</v>
      </c>
      <c r="M96" s="24">
        <v>-93</v>
      </c>
      <c r="Q96" s="24">
        <v>4.736762568962033E-2</v>
      </c>
      <c r="R96" s="24">
        <v>-93</v>
      </c>
    </row>
    <row r="97" spans="2:18">
      <c r="B97">
        <v>6.6395520000000001</v>
      </c>
      <c r="C97" s="9"/>
      <c r="D97" s="9">
        <v>94</v>
      </c>
      <c r="E97" s="9">
        <v>0.61173302708826161</v>
      </c>
      <c r="G97" s="6">
        <v>-94</v>
      </c>
      <c r="H97" s="29">
        <v>6.6395520000000001</v>
      </c>
      <c r="I97" s="6">
        <f t="shared" si="1"/>
        <v>4.736762568962033E-2</v>
      </c>
      <c r="J97" s="24"/>
      <c r="L97" s="24">
        <v>4.736762568962033E-2</v>
      </c>
      <c r="M97" s="24">
        <v>-94</v>
      </c>
      <c r="Q97" s="24">
        <v>4.736762568962033E-2</v>
      </c>
      <c r="R97" s="24">
        <v>-94</v>
      </c>
    </row>
    <row r="98" spans="2:18">
      <c r="B98">
        <v>6.3157370000000004</v>
      </c>
      <c r="C98" s="9"/>
      <c r="D98" s="9">
        <v>95</v>
      </c>
      <c r="E98" s="9">
        <v>0.61689397679630931</v>
      </c>
      <c r="G98" s="6">
        <v>-95</v>
      </c>
      <c r="H98" s="29">
        <v>6.3157370000000004</v>
      </c>
      <c r="I98" s="6">
        <f t="shared" si="1"/>
        <v>4.736762568962033E-2</v>
      </c>
      <c r="J98" s="24"/>
      <c r="L98" s="24">
        <v>4.736762568962033E-2</v>
      </c>
      <c r="M98" s="24">
        <v>-95</v>
      </c>
      <c r="Q98" s="24">
        <v>4.736762568962033E-2</v>
      </c>
      <c r="R98" s="24">
        <v>-95</v>
      </c>
    </row>
    <row r="99" spans="2:18">
      <c r="B99">
        <v>6.0077150000000001</v>
      </c>
      <c r="C99" s="9"/>
      <c r="D99" s="9">
        <v>96</v>
      </c>
      <c r="E99" s="9">
        <v>0.62202973674227668</v>
      </c>
      <c r="G99" s="6">
        <v>-96</v>
      </c>
      <c r="H99" s="29">
        <v>6.0077150000000001</v>
      </c>
      <c r="I99" s="6">
        <f t="shared" si="1"/>
        <v>4.736762568962033E-2</v>
      </c>
      <c r="J99" s="24"/>
      <c r="L99" s="24">
        <v>4.736762568962033E-2</v>
      </c>
      <c r="M99" s="24">
        <v>-96</v>
      </c>
      <c r="Q99" s="24">
        <v>4.736762568962033E-2</v>
      </c>
      <c r="R99" s="24">
        <v>-96</v>
      </c>
    </row>
    <row r="100" spans="2:18">
      <c r="B100">
        <v>5.7147160000000001</v>
      </c>
      <c r="C100" s="9"/>
      <c r="D100" s="9">
        <v>97</v>
      </c>
      <c r="E100" s="9">
        <v>0.6271403979765201</v>
      </c>
      <c r="G100" s="6">
        <v>-97</v>
      </c>
      <c r="H100" s="29">
        <v>5.7147160000000001</v>
      </c>
      <c r="I100" s="6">
        <f t="shared" si="1"/>
        <v>3.9560334713580628E-2</v>
      </c>
      <c r="J100" s="24"/>
      <c r="L100" s="24">
        <v>3.9560334713580628E-2</v>
      </c>
      <c r="M100" s="24">
        <v>-97</v>
      </c>
      <c r="Q100" s="24">
        <v>3.9560334713580628E-2</v>
      </c>
      <c r="R100" s="24">
        <v>-97</v>
      </c>
    </row>
    <row r="101" spans="2:18">
      <c r="B101">
        <v>5.4360059999999999</v>
      </c>
      <c r="C101" s="9"/>
      <c r="D101" s="9">
        <v>98</v>
      </c>
      <c r="E101" s="9">
        <v>0.63222605124587461</v>
      </c>
      <c r="G101" s="6">
        <v>-98</v>
      </c>
      <c r="H101" s="29">
        <v>5.4360059999999999</v>
      </c>
      <c r="I101" s="6">
        <f t="shared" si="1"/>
        <v>3.9560334713580628E-2</v>
      </c>
      <c r="J101" s="24"/>
      <c r="L101" s="24">
        <v>3.9560334713580628E-2</v>
      </c>
      <c r="M101" s="24">
        <v>-98</v>
      </c>
      <c r="Q101" s="24">
        <v>3.9560334713580628E-2</v>
      </c>
      <c r="R101" s="24">
        <v>-98</v>
      </c>
    </row>
    <row r="102" spans="2:18">
      <c r="B102">
        <v>5.1708889999999998</v>
      </c>
      <c r="C102" s="9"/>
      <c r="D102" s="9">
        <v>99</v>
      </c>
      <c r="E102" s="9">
        <v>0.63728678699463714</v>
      </c>
      <c r="G102" s="6">
        <v>-99</v>
      </c>
      <c r="H102" s="29">
        <v>5.1708889999999998</v>
      </c>
      <c r="I102" s="6">
        <f t="shared" si="1"/>
        <v>3.9560334713580628E-2</v>
      </c>
      <c r="J102" s="24"/>
      <c r="L102" s="24">
        <v>3.9560334713580628E-2</v>
      </c>
      <c r="M102" s="24">
        <v>-99</v>
      </c>
      <c r="Q102" s="24">
        <v>3.9560334713580628E-2</v>
      </c>
      <c r="R102" s="24">
        <v>-99</v>
      </c>
    </row>
    <row r="103" spans="2:18">
      <c r="B103">
        <v>4.9187010000000004</v>
      </c>
      <c r="C103" s="9"/>
      <c r="D103" s="9">
        <v>100</v>
      </c>
      <c r="E103" s="9">
        <v>0.64232269536554809</v>
      </c>
      <c r="G103" s="6">
        <v>-100</v>
      </c>
      <c r="H103" s="29">
        <v>4.9187010000000004</v>
      </c>
      <c r="I103" s="6">
        <f t="shared" si="1"/>
        <v>3.1718283135294817E-2</v>
      </c>
      <c r="J103" s="24"/>
      <c r="L103" s="24">
        <v>3.1718283135294817E-2</v>
      </c>
      <c r="M103" s="24">
        <v>-100</v>
      </c>
      <c r="Q103" s="24">
        <v>3.1718283135294817E-2</v>
      </c>
      <c r="R103" s="24">
        <v>-100</v>
      </c>
    </row>
    <row r="104" spans="2:18">
      <c r="B104">
        <v>4.6788129999999999</v>
      </c>
      <c r="C104" s="9"/>
      <c r="D104" s="9">
        <v>101</v>
      </c>
      <c r="E104" s="9">
        <v>0.64733386620076916</v>
      </c>
      <c r="G104" s="6">
        <v>-101</v>
      </c>
      <c r="H104" s="29">
        <v>4.6788129999999999</v>
      </c>
      <c r="I104" s="6">
        <f t="shared" si="1"/>
        <v>3.1718283135294817E-2</v>
      </c>
      <c r="J104" s="24"/>
      <c r="L104" s="24">
        <v>3.1718283135294817E-2</v>
      </c>
      <c r="M104" s="24">
        <v>-101</v>
      </c>
      <c r="Q104" s="24">
        <v>3.1718283135294817E-2</v>
      </c>
      <c r="R104" s="24">
        <v>-101</v>
      </c>
    </row>
    <row r="105" spans="2:18">
      <c r="B105">
        <v>4.4506249999999996</v>
      </c>
      <c r="C105" s="9"/>
      <c r="D105" s="9">
        <v>102</v>
      </c>
      <c r="E105" s="9">
        <v>0.65232038904285705</v>
      </c>
      <c r="G105" s="6">
        <v>-102</v>
      </c>
      <c r="H105" s="29">
        <v>4.4506249999999996</v>
      </c>
      <c r="I105" s="6">
        <f t="shared" si="1"/>
        <v>3.1718283135294817E-2</v>
      </c>
      <c r="J105" s="24"/>
      <c r="L105" s="24">
        <v>3.1718283135294817E-2</v>
      </c>
      <c r="M105" s="24">
        <v>-102</v>
      </c>
      <c r="Q105" s="24">
        <v>3.1718283135294817E-2</v>
      </c>
      <c r="R105" s="24">
        <v>-102</v>
      </c>
    </row>
    <row r="106" spans="2:18">
      <c r="B106">
        <v>4.2335649999999996</v>
      </c>
      <c r="C106" s="9"/>
      <c r="D106" s="9">
        <v>103</v>
      </c>
      <c r="E106" s="9">
        <v>0.65728235313573635</v>
      </c>
      <c r="G106" s="6">
        <v>-103</v>
      </c>
      <c r="H106" s="29">
        <v>4.2335649999999996</v>
      </c>
      <c r="I106" s="6">
        <f t="shared" si="1"/>
        <v>3.1718283135294817E-2</v>
      </c>
      <c r="J106" s="24"/>
      <c r="L106" s="24">
        <v>3.1718283135294817E-2</v>
      </c>
      <c r="M106" s="24">
        <v>-103</v>
      </c>
      <c r="Q106" s="24">
        <v>3.1718283135294817E-2</v>
      </c>
      <c r="R106" s="24">
        <v>-103</v>
      </c>
    </row>
    <row r="107" spans="2:18">
      <c r="B107">
        <v>4.0270919999999997</v>
      </c>
      <c r="C107" s="9"/>
      <c r="D107" s="9">
        <v>104</v>
      </c>
      <c r="E107" s="9">
        <v>0.66221984742566697</v>
      </c>
      <c r="G107" s="6">
        <v>-104</v>
      </c>
      <c r="H107" s="29">
        <v>4.0270919999999997</v>
      </c>
      <c r="I107" s="6">
        <f t="shared" si="1"/>
        <v>3.1718283135294817E-2</v>
      </c>
      <c r="J107" s="24"/>
      <c r="L107" s="24">
        <v>3.1718283135294817E-2</v>
      </c>
      <c r="M107" s="24">
        <v>-104</v>
      </c>
      <c r="Q107" s="24">
        <v>3.1718283135294817E-2</v>
      </c>
      <c r="R107" s="24">
        <v>-104</v>
      </c>
    </row>
    <row r="108" spans="2:18">
      <c r="B108">
        <v>3.8306879999999999</v>
      </c>
      <c r="C108" s="9"/>
      <c r="D108" s="9">
        <v>105</v>
      </c>
      <c r="E108" s="9">
        <v>0.66713296056221005</v>
      </c>
      <c r="G108" s="6">
        <v>-105</v>
      </c>
      <c r="H108" s="29">
        <v>3.8306879999999999</v>
      </c>
      <c r="I108" s="6">
        <f t="shared" si="1"/>
        <v>2.3841347721950432E-2</v>
      </c>
      <c r="J108" s="24"/>
      <c r="L108" s="24">
        <v>2.3841347721950432E-2</v>
      </c>
      <c r="M108" s="24">
        <v>-105</v>
      </c>
      <c r="Q108" s="24">
        <v>2.3841347721950432E-2</v>
      </c>
      <c r="R108" s="24">
        <v>-105</v>
      </c>
    </row>
    <row r="109" spans="2:18">
      <c r="B109">
        <v>3.6438640000000002</v>
      </c>
      <c r="C109" s="9"/>
      <c r="D109" s="9">
        <v>106</v>
      </c>
      <c r="E109" s="9">
        <v>0.67202178089919018</v>
      </c>
      <c r="G109" s="6">
        <v>-106</v>
      </c>
      <c r="H109" s="29">
        <v>3.6438640000000002</v>
      </c>
      <c r="I109" s="6">
        <f t="shared" si="1"/>
        <v>2.3841347721950432E-2</v>
      </c>
      <c r="J109" s="24"/>
      <c r="L109" s="24">
        <v>2.3841347721950432E-2</v>
      </c>
      <c r="M109" s="24">
        <v>-106</v>
      </c>
      <c r="Q109" s="24">
        <v>2.3841347721950432E-2</v>
      </c>
      <c r="R109" s="24">
        <v>-106</v>
      </c>
    </row>
    <row r="110" spans="2:18">
      <c r="B110">
        <v>3.4661499999999998</v>
      </c>
      <c r="C110" s="9"/>
      <c r="D110" s="9">
        <v>107</v>
      </c>
      <c r="E110" s="9">
        <v>0.67688639649565319</v>
      </c>
      <c r="G110" s="6">
        <v>-107</v>
      </c>
      <c r="H110" s="29">
        <v>3.4661499999999998</v>
      </c>
      <c r="I110" s="6">
        <f t="shared" si="1"/>
        <v>2.3841347721950432E-2</v>
      </c>
      <c r="J110" s="24"/>
      <c r="L110" s="24">
        <v>2.3841347721950432E-2</v>
      </c>
      <c r="M110" s="24">
        <v>-107</v>
      </c>
      <c r="Q110" s="24">
        <v>2.3841347721950432E-2</v>
      </c>
      <c r="R110" s="24">
        <v>-107</v>
      </c>
    </row>
    <row r="111" spans="2:18">
      <c r="B111">
        <v>3.297104</v>
      </c>
      <c r="C111" s="9"/>
      <c r="D111" s="9">
        <v>108</v>
      </c>
      <c r="E111" s="9">
        <v>0.68172689511682394</v>
      </c>
      <c r="G111" s="6">
        <v>-108</v>
      </c>
      <c r="H111" s="29">
        <v>3.297104</v>
      </c>
      <c r="I111" s="6">
        <f t="shared" si="1"/>
        <v>2.3841347721950432E-2</v>
      </c>
      <c r="J111" s="24"/>
      <c r="L111" s="24">
        <v>2.3841347721950432E-2</v>
      </c>
      <c r="M111" s="24">
        <v>-108</v>
      </c>
      <c r="Q111" s="24">
        <v>2.3841347721950432E-2</v>
      </c>
      <c r="R111" s="24">
        <v>-108</v>
      </c>
    </row>
    <row r="112" spans="2:18">
      <c r="B112">
        <v>3.1363020000000001</v>
      </c>
      <c r="C112" s="9"/>
      <c r="D112" s="9">
        <v>109</v>
      </c>
      <c r="E112" s="9">
        <v>0.68654336423505835</v>
      </c>
      <c r="G112" s="6">
        <v>-109</v>
      </c>
      <c r="H112" s="29">
        <v>3.1363020000000001</v>
      </c>
      <c r="I112" s="6">
        <f t="shared" si="1"/>
        <v>2.3841347721950432E-2</v>
      </c>
      <c r="J112" s="24"/>
      <c r="L112" s="24">
        <v>2.3841347721950432E-2</v>
      </c>
      <c r="M112" s="24">
        <v>-109</v>
      </c>
      <c r="Q112" s="24">
        <v>2.3841347721950432E-2</v>
      </c>
      <c r="R112" s="24">
        <v>-109</v>
      </c>
    </row>
    <row r="113" spans="2:18">
      <c r="B113">
        <v>2.9833430000000001</v>
      </c>
      <c r="C113" s="9"/>
      <c r="D113" s="9">
        <v>110</v>
      </c>
      <c r="E113" s="9">
        <v>0.69133589103079385</v>
      </c>
      <c r="G113" s="6">
        <v>-110</v>
      </c>
      <c r="H113" s="29">
        <v>2.9833430000000001</v>
      </c>
      <c r="I113" s="6">
        <f t="shared" si="1"/>
        <v>1.5929404831702351E-2</v>
      </c>
      <c r="J113" s="24"/>
      <c r="L113" s="24">
        <v>1.5929404831702351E-2</v>
      </c>
      <c r="M113" s="24">
        <v>-110</v>
      </c>
      <c r="Q113" s="24">
        <v>1.5929404831702351E-2</v>
      </c>
      <c r="R113" s="24">
        <v>-110</v>
      </c>
    </row>
    <row r="114" spans="2:18">
      <c r="B114">
        <v>2.837844</v>
      </c>
      <c r="C114" s="9"/>
      <c r="D114" s="9">
        <v>111</v>
      </c>
      <c r="E114" s="9">
        <v>0.6961045623934945</v>
      </c>
      <c r="G114" s="6">
        <v>-111</v>
      </c>
      <c r="H114" s="29">
        <v>2.837844</v>
      </c>
      <c r="I114" s="6">
        <f t="shared" si="1"/>
        <v>1.5929404831702351E-2</v>
      </c>
      <c r="J114" s="24"/>
      <c r="L114" s="24">
        <v>1.5929404831702351E-2</v>
      </c>
      <c r="M114" s="24">
        <v>-111</v>
      </c>
      <c r="Q114" s="24">
        <v>1.5929404831702351E-2</v>
      </c>
      <c r="R114" s="24">
        <v>-111</v>
      </c>
    </row>
    <row r="115" spans="2:18">
      <c r="B115">
        <v>2.6994410000000002</v>
      </c>
      <c r="C115" s="9"/>
      <c r="D115" s="9">
        <v>112</v>
      </c>
      <c r="E115" s="9">
        <v>0.70084946492259803</v>
      </c>
      <c r="G115" s="6">
        <v>-112</v>
      </c>
      <c r="H115" s="29">
        <v>2.6994410000000002</v>
      </c>
      <c r="I115" s="6">
        <f t="shared" si="1"/>
        <v>1.5929404831702351E-2</v>
      </c>
      <c r="J115" s="24"/>
      <c r="L115" s="24">
        <v>1.5929404831702351E-2</v>
      </c>
      <c r="M115" s="24">
        <v>-112</v>
      </c>
      <c r="Q115" s="24">
        <v>1.5929404831702351E-2</v>
      </c>
      <c r="R115" s="24">
        <v>-112</v>
      </c>
    </row>
    <row r="116" spans="2:18">
      <c r="B116">
        <v>2.567787</v>
      </c>
      <c r="C116" s="9"/>
      <c r="D116" s="9">
        <v>113</v>
      </c>
      <c r="E116" s="9">
        <v>0.70557068492845332</v>
      </c>
      <c r="G116" s="6">
        <v>-113</v>
      </c>
      <c r="H116" s="29">
        <v>2.567787</v>
      </c>
      <c r="I116" s="6">
        <f t="shared" si="1"/>
        <v>1.5929404831702351E-2</v>
      </c>
      <c r="J116" s="24"/>
      <c r="L116" s="24">
        <v>1.5929404831702351E-2</v>
      </c>
      <c r="M116" s="24">
        <v>-113</v>
      </c>
      <c r="Q116" s="24">
        <v>1.5929404831702351E-2</v>
      </c>
      <c r="R116" s="24">
        <v>-113</v>
      </c>
    </row>
    <row r="117" spans="2:18">
      <c r="B117">
        <v>2.442555</v>
      </c>
      <c r="C117" s="9"/>
      <c r="D117" s="9">
        <v>114</v>
      </c>
      <c r="E117" s="9">
        <v>0.71026830843326039</v>
      </c>
      <c r="G117" s="6">
        <v>-114</v>
      </c>
      <c r="H117" s="29">
        <v>2.442555</v>
      </c>
      <c r="I117" s="6">
        <f t="shared" si="1"/>
        <v>1.5929404831702351E-2</v>
      </c>
      <c r="J117" s="24"/>
      <c r="L117" s="24">
        <v>1.5929404831702351E-2</v>
      </c>
      <c r="M117" s="24">
        <v>-114</v>
      </c>
      <c r="Q117" s="24">
        <v>1.5929404831702351E-2</v>
      </c>
      <c r="R117" s="24">
        <v>-114</v>
      </c>
    </row>
    <row r="118" spans="2:18">
      <c r="B118">
        <v>2.3234300000000001</v>
      </c>
      <c r="C118" s="9"/>
      <c r="D118" s="9">
        <v>115</v>
      </c>
      <c r="E118" s="9">
        <v>0.71494242117200379</v>
      </c>
      <c r="G118" s="6">
        <v>-115</v>
      </c>
      <c r="H118" s="29">
        <v>2.3234300000000001</v>
      </c>
      <c r="I118" s="6">
        <f t="shared" si="1"/>
        <v>1.5929404831702351E-2</v>
      </c>
      <c r="J118" s="24"/>
      <c r="L118" s="24">
        <v>1.5929404831702351E-2</v>
      </c>
      <c r="M118" s="24">
        <v>-115</v>
      </c>
      <c r="Q118" s="24">
        <v>1.5929404831702351E-2</v>
      </c>
      <c r="R118" s="24">
        <v>-115</v>
      </c>
    </row>
    <row r="119" spans="2:18">
      <c r="B119">
        <v>2.2101150000000001</v>
      </c>
      <c r="C119" s="9"/>
      <c r="D119" s="9">
        <v>116</v>
      </c>
      <c r="E119" s="9">
        <v>0.71959310859338599</v>
      </c>
      <c r="G119" s="6">
        <v>-116</v>
      </c>
      <c r="H119" s="29">
        <v>2.2101150000000001</v>
      </c>
      <c r="I119" s="6">
        <f t="shared" si="1"/>
        <v>1.5929404831702351E-2</v>
      </c>
      <c r="J119" s="24"/>
      <c r="L119" s="24">
        <v>1.5929404831702351E-2</v>
      </c>
      <c r="M119" s="24">
        <v>-116</v>
      </c>
      <c r="Q119" s="24">
        <v>1.5929404831702351E-2</v>
      </c>
      <c r="R119" s="24">
        <v>-116</v>
      </c>
    </row>
    <row r="120" spans="2:18">
      <c r="B120">
        <v>2.1023260000000001</v>
      </c>
      <c r="C120" s="9"/>
      <c r="D120" s="9">
        <v>117</v>
      </c>
      <c r="E120" s="9">
        <v>0.72422045586075434</v>
      </c>
      <c r="G120" s="6">
        <v>-117</v>
      </c>
      <c r="H120" s="29">
        <v>2.1023260000000001</v>
      </c>
      <c r="I120" s="6">
        <f t="shared" si="1"/>
        <v>1.5929404831702351E-2</v>
      </c>
      <c r="J120" s="24"/>
      <c r="L120" s="24">
        <v>1.5929404831702351E-2</v>
      </c>
      <c r="M120" s="24">
        <v>-117</v>
      </c>
      <c r="Q120" s="24">
        <v>1.5929404831702351E-2</v>
      </c>
      <c r="R120" s="24">
        <v>-117</v>
      </c>
    </row>
    <row r="121" spans="2:18">
      <c r="B121">
        <v>1.999795</v>
      </c>
      <c r="C121" s="9"/>
      <c r="D121" s="9">
        <v>118</v>
      </c>
      <c r="E121" s="9">
        <v>0.72882454785302719</v>
      </c>
      <c r="G121" s="6">
        <v>-118</v>
      </c>
      <c r="H121" s="29">
        <v>1.999795</v>
      </c>
      <c r="I121" s="6">
        <f t="shared" si="1"/>
        <v>7.9823304123490049E-3</v>
      </c>
      <c r="J121" s="24"/>
      <c r="L121" s="24">
        <v>7.9823304123490049E-3</v>
      </c>
      <c r="M121" s="24">
        <v>-118</v>
      </c>
      <c r="Q121" s="24">
        <v>7.9823304123490049E-3</v>
      </c>
      <c r="R121" s="24">
        <v>-118</v>
      </c>
    </row>
    <row r="122" spans="2:18">
      <c r="B122">
        <v>1.902264</v>
      </c>
      <c r="C122" s="9"/>
      <c r="D122" s="9">
        <v>119</v>
      </c>
      <c r="E122" s="9">
        <v>0.73340546916561777</v>
      </c>
      <c r="G122" s="6">
        <v>-119</v>
      </c>
      <c r="H122" s="29">
        <v>1.902264</v>
      </c>
      <c r="I122" s="6">
        <f t="shared" si="1"/>
        <v>7.9823304123490049E-3</v>
      </c>
      <c r="J122" s="24"/>
      <c r="L122" s="24">
        <v>7.9823304123490049E-3</v>
      </c>
      <c r="M122" s="24">
        <v>-119</v>
      </c>
      <c r="Q122" s="24">
        <v>7.9823304123490049E-3</v>
      </c>
      <c r="R122" s="24">
        <v>-119</v>
      </c>
    </row>
    <row r="123" spans="2:18">
      <c r="B123">
        <v>1.8094889999999999</v>
      </c>
      <c r="C123" s="9"/>
      <c r="D123" s="9">
        <v>120</v>
      </c>
      <c r="E123" s="9">
        <v>0.73796330411135291</v>
      </c>
      <c r="G123" s="6">
        <v>-120</v>
      </c>
      <c r="H123" s="29">
        <v>1.8094889999999999</v>
      </c>
      <c r="I123" s="6">
        <f t="shared" si="1"/>
        <v>7.9823304123490049E-3</v>
      </c>
      <c r="J123" s="24"/>
      <c r="L123" s="24">
        <v>7.9823304123490049E-3</v>
      </c>
      <c r="M123" s="24">
        <v>-120</v>
      </c>
      <c r="Q123" s="24">
        <v>7.9823304123490049E-3</v>
      </c>
      <c r="R123" s="24">
        <v>-120</v>
      </c>
    </row>
    <row r="124" spans="2:18">
      <c r="B124">
        <v>1.721239</v>
      </c>
      <c r="C124" s="9"/>
      <c r="D124" s="9">
        <v>121</v>
      </c>
      <c r="E124" s="9">
        <v>0.74249813672139131</v>
      </c>
      <c r="G124" s="6">
        <v>-121</v>
      </c>
      <c r="H124" s="29">
        <v>1.721239</v>
      </c>
      <c r="I124" s="6">
        <f t="shared" si="1"/>
        <v>7.9823304123490049E-3</v>
      </c>
      <c r="J124" s="24"/>
      <c r="L124" s="24">
        <v>7.9823304123490049E-3</v>
      </c>
      <c r="M124" s="24">
        <v>-121</v>
      </c>
      <c r="Q124" s="24">
        <v>7.9823304123490049E-3</v>
      </c>
      <c r="R124" s="24">
        <v>-121</v>
      </c>
    </row>
    <row r="125" spans="2:18">
      <c r="B125">
        <v>1.6372930000000001</v>
      </c>
      <c r="C125" s="9"/>
      <c r="D125" s="9">
        <v>122</v>
      </c>
      <c r="E125" s="9">
        <v>0.74701005074613591</v>
      </c>
      <c r="G125" s="6">
        <v>-122</v>
      </c>
      <c r="H125" s="29">
        <v>1.6372930000000001</v>
      </c>
      <c r="I125" s="6">
        <f t="shared" si="1"/>
        <v>7.9823304123490049E-3</v>
      </c>
      <c r="J125" s="24"/>
      <c r="L125" s="24">
        <v>7.9823304123490049E-3</v>
      </c>
      <c r="M125" s="24">
        <v>-122</v>
      </c>
      <c r="Q125" s="24">
        <v>7.9823304123490049E-3</v>
      </c>
      <c r="R125" s="24">
        <v>-122</v>
      </c>
    </row>
    <row r="126" spans="2:18">
      <c r="B126">
        <v>1.557442</v>
      </c>
      <c r="C126" s="9"/>
      <c r="D126" s="9">
        <v>123</v>
      </c>
      <c r="E126" s="9">
        <v>0.7514991296561454</v>
      </c>
      <c r="G126" s="6">
        <v>-123</v>
      </c>
      <c r="H126" s="29">
        <v>1.557442</v>
      </c>
      <c r="I126" s="6">
        <f t="shared" si="1"/>
        <v>7.9823304123490049E-3</v>
      </c>
      <c r="J126" s="24"/>
      <c r="L126" s="24">
        <v>7.9823304123490049E-3</v>
      </c>
      <c r="M126" s="24">
        <v>-123</v>
      </c>
      <c r="Q126" s="24">
        <v>7.9823304123490049E-3</v>
      </c>
      <c r="R126" s="24">
        <v>-123</v>
      </c>
    </row>
    <row r="127" spans="2:18">
      <c r="B127">
        <v>1.481484</v>
      </c>
      <c r="C127" s="9"/>
      <c r="D127" s="9">
        <v>124</v>
      </c>
      <c r="E127" s="9">
        <v>0.75596545664304282</v>
      </c>
      <c r="G127" s="6">
        <v>-124</v>
      </c>
      <c r="H127" s="29">
        <v>1.481484</v>
      </c>
      <c r="I127" s="6">
        <f t="shared" si="1"/>
        <v>7.9823304123490049E-3</v>
      </c>
      <c r="J127" s="24"/>
      <c r="L127" s="24">
        <v>7.9823304123490049E-3</v>
      </c>
      <c r="M127" s="24">
        <v>-124</v>
      </c>
      <c r="Q127" s="24">
        <v>7.9823304123490049E-3</v>
      </c>
      <c r="R127" s="24">
        <v>-124</v>
      </c>
    </row>
    <row r="128" spans="2:18">
      <c r="B128">
        <v>1.409232</v>
      </c>
      <c r="C128" s="9"/>
      <c r="D128" s="9">
        <v>125</v>
      </c>
      <c r="E128" s="9">
        <v>0.76040911462042082</v>
      </c>
      <c r="G128" s="6">
        <v>-125</v>
      </c>
      <c r="H128" s="29">
        <v>1.409232</v>
      </c>
      <c r="I128" s="6">
        <f t="shared" si="1"/>
        <v>7.9823304123490049E-3</v>
      </c>
      <c r="J128" s="24"/>
      <c r="L128" s="24">
        <v>7.9823304123490049E-3</v>
      </c>
      <c r="M128" s="24">
        <v>-125</v>
      </c>
      <c r="Q128" s="24">
        <v>7.9823304123490049E-3</v>
      </c>
      <c r="R128" s="24">
        <v>-125</v>
      </c>
    </row>
    <row r="129" spans="2:18">
      <c r="B129">
        <v>1.3405020000000001</v>
      </c>
      <c r="C129" s="9"/>
      <c r="D129" s="9">
        <v>126</v>
      </c>
      <c r="E129" s="9">
        <v>0.76483018622474297</v>
      </c>
      <c r="G129" s="6">
        <v>-126</v>
      </c>
      <c r="H129" s="29">
        <v>1.3405020000000001</v>
      </c>
      <c r="I129" s="6">
        <f t="shared" si="1"/>
        <v>7.9823304123490049E-3</v>
      </c>
      <c r="J129" s="24"/>
      <c r="L129" s="24">
        <v>7.9823304123490049E-3</v>
      </c>
      <c r="M129" s="24">
        <v>-126</v>
      </c>
      <c r="Q129" s="24">
        <v>7.9823304123490049E-3</v>
      </c>
      <c r="R129" s="24">
        <v>-126</v>
      </c>
    </row>
    <row r="130" spans="2:18">
      <c r="B130">
        <v>1.2751250000000001</v>
      </c>
      <c r="C130" s="9"/>
      <c r="D130" s="9">
        <v>127</v>
      </c>
      <c r="E130" s="9">
        <v>0.76922875381624367</v>
      </c>
      <c r="G130" s="6">
        <v>-127</v>
      </c>
      <c r="H130" s="29">
        <v>1.2751250000000001</v>
      </c>
      <c r="I130" s="6">
        <f t="shared" si="1"/>
        <v>7.9823304123490049E-3</v>
      </c>
      <c r="J130" s="24"/>
      <c r="L130" s="24">
        <v>7.9823304123490049E-3</v>
      </c>
      <c r="M130" s="24">
        <v>-127</v>
      </c>
      <c r="Q130" s="24">
        <v>7.9823304123490049E-3</v>
      </c>
      <c r="R130" s="24">
        <v>-127</v>
      </c>
    </row>
    <row r="131" spans="2:18">
      <c r="B131">
        <v>1.2129369999999999</v>
      </c>
      <c r="C131" s="9"/>
      <c r="D131" s="9">
        <v>128</v>
      </c>
      <c r="E131" s="9">
        <v>0.77360489947982525</v>
      </c>
      <c r="G131" s="6">
        <v>-128</v>
      </c>
      <c r="H131" s="29">
        <v>1.2129369999999999</v>
      </c>
      <c r="I131" s="6">
        <f t="shared" si="1"/>
        <v>7.9823304123490049E-3</v>
      </c>
      <c r="J131" s="24"/>
      <c r="L131" s="24">
        <v>7.9823304123490049E-3</v>
      </c>
      <c r="M131" s="24">
        <v>-128</v>
      </c>
      <c r="Q131" s="24">
        <v>7.9823304123490049E-3</v>
      </c>
      <c r="R131" s="24">
        <v>-128</v>
      </c>
    </row>
    <row r="132" spans="2:18">
      <c r="B132">
        <v>1.1537809999999999</v>
      </c>
      <c r="C132" s="9"/>
      <c r="D132" s="9">
        <v>129</v>
      </c>
      <c r="E132" s="9">
        <v>0.77795870502595021</v>
      </c>
      <c r="G132" s="6">
        <v>-129</v>
      </c>
      <c r="H132" s="29">
        <v>1.1537809999999999</v>
      </c>
      <c r="I132" s="6">
        <f t="shared" ref="I132:I195" si="2">VLOOKUP(H132,$D$3:$E$1003, 2,TRUE)</f>
        <v>7.9823304123490049E-3</v>
      </c>
      <c r="J132" s="24"/>
      <c r="L132" s="24">
        <v>7.9823304123490049E-3</v>
      </c>
      <c r="M132" s="24">
        <v>-129</v>
      </c>
      <c r="Q132" s="24">
        <v>7.9823304123490049E-3</v>
      </c>
      <c r="R132" s="24">
        <v>-129</v>
      </c>
    </row>
    <row r="133" spans="2:18">
      <c r="B133">
        <v>1.0975109999999999</v>
      </c>
      <c r="C133" s="9"/>
      <c r="D133" s="9">
        <v>130</v>
      </c>
      <c r="E133" s="9">
        <v>0.78229025199153401</v>
      </c>
      <c r="G133" s="6">
        <v>-130</v>
      </c>
      <c r="H133" s="29">
        <v>1.0975109999999999</v>
      </c>
      <c r="I133" s="6">
        <f t="shared" si="2"/>
        <v>7.9823304123490049E-3</v>
      </c>
      <c r="J133" s="24"/>
      <c r="L133" s="24">
        <v>7.9823304123490049E-3</v>
      </c>
      <c r="M133" s="24">
        <v>-130</v>
      </c>
      <c r="Q133" s="24">
        <v>7.9823304123490049E-3</v>
      </c>
      <c r="R133" s="24">
        <v>-130</v>
      </c>
    </row>
    <row r="134" spans="2:18">
      <c r="B134">
        <v>1.043984</v>
      </c>
      <c r="C134" s="9"/>
      <c r="D134" s="9">
        <v>131</v>
      </c>
      <c r="E134" s="9">
        <v>0.78659962164083008</v>
      </c>
      <c r="G134" s="6">
        <v>-131</v>
      </c>
      <c r="H134" s="29">
        <v>1.043984</v>
      </c>
      <c r="I134" s="6">
        <f t="shared" si="2"/>
        <v>7.9823304123490049E-3</v>
      </c>
      <c r="J134" s="24"/>
      <c r="L134" s="24">
        <v>7.9823304123490049E-3</v>
      </c>
      <c r="M134" s="24">
        <v>-131</v>
      </c>
      <c r="Q134" s="24">
        <v>7.9823304123490049E-3</v>
      </c>
      <c r="R134" s="24">
        <v>-131</v>
      </c>
    </row>
    <row r="135" spans="2:18">
      <c r="B135">
        <v>0.99306899999999998</v>
      </c>
      <c r="C135" s="9"/>
      <c r="D135" s="9">
        <v>132</v>
      </c>
      <c r="E135" s="9">
        <v>0.79088689496631792</v>
      </c>
      <c r="G135" s="6">
        <v>-132</v>
      </c>
      <c r="H135" s="29">
        <v>0.99306899999999998</v>
      </c>
      <c r="I135" s="6">
        <f t="shared" si="2"/>
        <v>0</v>
      </c>
      <c r="J135" s="24"/>
      <c r="L135" s="24">
        <v>0</v>
      </c>
      <c r="M135" s="24">
        <v>-132</v>
      </c>
      <c r="Q135" s="24">
        <v>0</v>
      </c>
      <c r="R135" s="24">
        <v>-132</v>
      </c>
    </row>
    <row r="136" spans="2:18">
      <c r="B136">
        <v>0.94463600000000003</v>
      </c>
      <c r="C136" s="9"/>
      <c r="D136" s="9">
        <v>133</v>
      </c>
      <c r="E136" s="9">
        <v>0.79515215268958328</v>
      </c>
      <c r="G136" s="6">
        <v>-133</v>
      </c>
      <c r="H136" s="29">
        <v>0.94463600000000003</v>
      </c>
      <c r="I136" s="6">
        <f t="shared" si="2"/>
        <v>0</v>
      </c>
      <c r="J136" s="24"/>
      <c r="L136" s="24">
        <v>0</v>
      </c>
      <c r="M136" s="24">
        <v>-133</v>
      </c>
      <c r="Q136" s="24">
        <v>0</v>
      </c>
      <c r="R136" s="24">
        <v>-133</v>
      </c>
    </row>
    <row r="137" spans="2:18">
      <c r="B137">
        <v>0.89856599999999998</v>
      </c>
      <c r="C137" s="9"/>
      <c r="D137" s="9">
        <v>134</v>
      </c>
      <c r="E137" s="9">
        <v>0.7993954752621979</v>
      </c>
      <c r="G137" s="6">
        <v>-134</v>
      </c>
      <c r="H137" s="29">
        <v>0.89856599999999998</v>
      </c>
      <c r="I137" s="6">
        <f t="shared" si="2"/>
        <v>0</v>
      </c>
      <c r="J137" s="24"/>
      <c r="L137" s="24">
        <v>0</v>
      </c>
      <c r="M137" s="24">
        <v>-134</v>
      </c>
      <c r="Q137" s="24">
        <v>0</v>
      </c>
      <c r="R137" s="24">
        <v>-134</v>
      </c>
    </row>
    <row r="138" spans="2:18">
      <c r="B138">
        <v>0.854742</v>
      </c>
      <c r="C138" s="9"/>
      <c r="D138" s="9">
        <v>135</v>
      </c>
      <c r="E138" s="9">
        <v>0.80361694286659635</v>
      </c>
      <c r="G138" s="6">
        <v>-135</v>
      </c>
      <c r="H138" s="29">
        <v>0.854742</v>
      </c>
      <c r="I138" s="6">
        <f t="shared" si="2"/>
        <v>0</v>
      </c>
      <c r="J138" s="24"/>
      <c r="L138" s="24">
        <v>0</v>
      </c>
      <c r="M138" s="24">
        <v>-135</v>
      </c>
      <c r="Q138" s="24">
        <v>0</v>
      </c>
      <c r="R138" s="24">
        <v>-135</v>
      </c>
    </row>
    <row r="139" spans="2:18">
      <c r="B139">
        <v>0.813056</v>
      </c>
      <c r="C139" s="9"/>
      <c r="D139" s="9">
        <v>136</v>
      </c>
      <c r="E139" s="9">
        <v>0.80781663541695004</v>
      </c>
      <c r="G139" s="6">
        <v>-136</v>
      </c>
      <c r="H139" s="29">
        <v>0.813056</v>
      </c>
      <c r="I139" s="6">
        <f t="shared" si="2"/>
        <v>0</v>
      </c>
      <c r="J139" s="24"/>
      <c r="L139" s="24">
        <v>0</v>
      </c>
      <c r="M139" s="24">
        <v>-136</v>
      </c>
      <c r="Q139" s="24">
        <v>0</v>
      </c>
      <c r="R139" s="24">
        <v>-136</v>
      </c>
    </row>
    <row r="140" spans="2:18">
      <c r="B140">
        <v>0.77340299999999995</v>
      </c>
      <c r="C140" s="9"/>
      <c r="D140" s="9">
        <v>137</v>
      </c>
      <c r="E140" s="9">
        <v>0.81199463256003734</v>
      </c>
      <c r="G140" s="6">
        <v>-137</v>
      </c>
      <c r="H140" s="29">
        <v>0.77340299999999995</v>
      </c>
      <c r="I140" s="6">
        <f t="shared" si="2"/>
        <v>0</v>
      </c>
      <c r="J140" s="24"/>
      <c r="L140" s="24">
        <v>0</v>
      </c>
      <c r="M140" s="24">
        <v>-137</v>
      </c>
      <c r="Q140" s="24">
        <v>0</v>
      </c>
      <c r="R140" s="24">
        <v>-137</v>
      </c>
    </row>
    <row r="141" spans="2:18">
      <c r="B141">
        <v>0.73568299999999998</v>
      </c>
      <c r="C141" s="9"/>
      <c r="D141" s="9">
        <v>138</v>
      </c>
      <c r="E141" s="9">
        <v>0.8161510136761122</v>
      </c>
      <c r="G141" s="6">
        <v>-138</v>
      </c>
      <c r="H141" s="29">
        <v>0.73568299999999998</v>
      </c>
      <c r="I141" s="6">
        <f t="shared" si="2"/>
        <v>0</v>
      </c>
      <c r="J141" s="24"/>
      <c r="L141" s="24">
        <v>0</v>
      </c>
      <c r="M141" s="24">
        <v>-138</v>
      </c>
      <c r="Q141" s="24">
        <v>0</v>
      </c>
      <c r="R141" s="24">
        <v>-138</v>
      </c>
    </row>
    <row r="142" spans="2:18">
      <c r="B142">
        <v>0.69980399999999998</v>
      </c>
      <c r="C142" s="9"/>
      <c r="D142" s="9">
        <v>139</v>
      </c>
      <c r="E142" s="9">
        <v>0.82028585787976938</v>
      </c>
      <c r="G142" s="6">
        <v>-139</v>
      </c>
      <c r="H142" s="29">
        <v>0.69980399999999998</v>
      </c>
      <c r="I142" s="6">
        <f t="shared" si="2"/>
        <v>0</v>
      </c>
      <c r="J142" s="24"/>
      <c r="L142" s="24">
        <v>0</v>
      </c>
      <c r="M142" s="24">
        <v>-139</v>
      </c>
      <c r="Q142" s="24">
        <v>0</v>
      </c>
      <c r="R142" s="24">
        <v>-139</v>
      </c>
    </row>
    <row r="143" spans="2:18">
      <c r="B143">
        <v>0.66567399999999999</v>
      </c>
      <c r="C143" s="9"/>
      <c r="D143" s="9">
        <v>140</v>
      </c>
      <c r="E143" s="9">
        <v>0.82439924402080711</v>
      </c>
      <c r="G143" s="6">
        <v>-140</v>
      </c>
      <c r="H143" s="29">
        <v>0.66567399999999999</v>
      </c>
      <c r="I143" s="6">
        <f t="shared" si="2"/>
        <v>0</v>
      </c>
      <c r="J143" s="24"/>
      <c r="L143" s="24">
        <v>0</v>
      </c>
      <c r="M143" s="24">
        <v>-140</v>
      </c>
      <c r="Q143" s="24">
        <v>0</v>
      </c>
      <c r="R143" s="24">
        <v>-140</v>
      </c>
    </row>
    <row r="144" spans="2:18">
      <c r="B144">
        <v>0.63320900000000002</v>
      </c>
      <c r="C144" s="9"/>
      <c r="D144" s="9">
        <v>141</v>
      </c>
      <c r="E144" s="9">
        <v>0.82849125068508667</v>
      </c>
      <c r="G144" s="6">
        <v>-141</v>
      </c>
      <c r="H144" s="29">
        <v>0.63320900000000002</v>
      </c>
      <c r="I144" s="6">
        <f t="shared" si="2"/>
        <v>0</v>
      </c>
      <c r="J144" s="24"/>
      <c r="L144" s="24">
        <v>0</v>
      </c>
      <c r="M144" s="24">
        <v>-141</v>
      </c>
      <c r="Q144" s="24">
        <v>0</v>
      </c>
      <c r="R144" s="24">
        <v>-141</v>
      </c>
    </row>
    <row r="145" spans="2:18">
      <c r="B145">
        <v>0.60232699999999995</v>
      </c>
      <c r="C145" s="9"/>
      <c r="D145" s="9">
        <v>142</v>
      </c>
      <c r="E145" s="9">
        <v>0.83256195619538942</v>
      </c>
      <c r="G145" s="6">
        <v>-142</v>
      </c>
      <c r="H145" s="29">
        <v>0.60232699999999995</v>
      </c>
      <c r="I145" s="6">
        <f t="shared" si="2"/>
        <v>0</v>
      </c>
      <c r="J145" s="24"/>
      <c r="L145" s="24">
        <v>0</v>
      </c>
      <c r="M145" s="24">
        <v>-142</v>
      </c>
      <c r="Q145" s="24">
        <v>0</v>
      </c>
      <c r="R145" s="24">
        <v>-142</v>
      </c>
    </row>
    <row r="146" spans="2:18">
      <c r="B146">
        <v>0.57295099999999999</v>
      </c>
      <c r="C146" s="9"/>
      <c r="D146" s="9">
        <v>143</v>
      </c>
      <c r="E146" s="9">
        <v>0.8366114386122715</v>
      </c>
      <c r="G146" s="6">
        <v>-143</v>
      </c>
      <c r="H146" s="29">
        <v>0.57295099999999999</v>
      </c>
      <c r="I146" s="6">
        <f t="shared" si="2"/>
        <v>0</v>
      </c>
      <c r="J146" s="24"/>
      <c r="L146" s="24">
        <v>0</v>
      </c>
      <c r="M146" s="24">
        <v>-143</v>
      </c>
      <c r="Q146" s="24">
        <v>0</v>
      </c>
      <c r="R146" s="24">
        <v>-143</v>
      </c>
    </row>
    <row r="147" spans="2:18">
      <c r="B147">
        <v>0.54500800000000005</v>
      </c>
      <c r="C147" s="9"/>
      <c r="D147" s="9">
        <v>144</v>
      </c>
      <c r="E147" s="9">
        <v>0.84063977573491444</v>
      </c>
      <c r="G147" s="6">
        <v>-144</v>
      </c>
      <c r="H147" s="29">
        <v>0.54500800000000005</v>
      </c>
      <c r="I147" s="6">
        <f t="shared" si="2"/>
        <v>0</v>
      </c>
      <c r="J147" s="24"/>
      <c r="L147" s="24">
        <v>0</v>
      </c>
      <c r="M147" s="24">
        <v>-144</v>
      </c>
      <c r="Q147" s="24">
        <v>0</v>
      </c>
      <c r="R147" s="24">
        <v>-144</v>
      </c>
    </row>
    <row r="148" spans="2:18">
      <c r="B148">
        <v>0.51842699999999997</v>
      </c>
      <c r="C148" s="9"/>
      <c r="D148" s="9">
        <v>145</v>
      </c>
      <c r="E148" s="9">
        <v>0.84464704510197541</v>
      </c>
      <c r="G148" s="6">
        <v>-145</v>
      </c>
      <c r="H148" s="29">
        <v>0.51842699999999997</v>
      </c>
      <c r="I148" s="6">
        <f t="shared" si="2"/>
        <v>0</v>
      </c>
      <c r="J148" s="24"/>
      <c r="L148" s="24">
        <v>0</v>
      </c>
      <c r="M148" s="24">
        <v>-145</v>
      </c>
      <c r="Q148" s="24">
        <v>0</v>
      </c>
      <c r="R148" s="24">
        <v>-145</v>
      </c>
    </row>
    <row r="149" spans="2:18">
      <c r="B149">
        <v>0.493143</v>
      </c>
      <c r="C149" s="9"/>
      <c r="D149" s="9">
        <v>146</v>
      </c>
      <c r="E149" s="9">
        <v>0.84863332399243174</v>
      </c>
      <c r="G149" s="6">
        <v>-146</v>
      </c>
      <c r="H149" s="29">
        <v>0.493143</v>
      </c>
      <c r="I149" s="6">
        <f t="shared" si="2"/>
        <v>0</v>
      </c>
      <c r="J149" s="24"/>
      <c r="L149" s="24">
        <v>0</v>
      </c>
      <c r="M149" s="24">
        <v>-146</v>
      </c>
      <c r="Q149" s="24">
        <v>0</v>
      </c>
      <c r="R149" s="24">
        <v>-146</v>
      </c>
    </row>
    <row r="150" spans="2:18">
      <c r="B150">
        <v>0.46909200000000001</v>
      </c>
      <c r="C150" s="9"/>
      <c r="D150" s="9">
        <v>147</v>
      </c>
      <c r="E150" s="9">
        <v>0.85259868942642447</v>
      </c>
      <c r="G150" s="6">
        <v>-147</v>
      </c>
      <c r="H150" s="29">
        <v>0.46909200000000001</v>
      </c>
      <c r="I150" s="6">
        <f t="shared" si="2"/>
        <v>0</v>
      </c>
      <c r="J150" s="24"/>
      <c r="L150" s="24">
        <v>0</v>
      </c>
      <c r="M150" s="24">
        <v>-147</v>
      </c>
      <c r="Q150" s="24">
        <v>0</v>
      </c>
      <c r="R150" s="24">
        <v>-147</v>
      </c>
    </row>
    <row r="151" spans="2:18">
      <c r="B151">
        <v>0.44621499999999997</v>
      </c>
      <c r="C151" s="9"/>
      <c r="D151" s="9">
        <v>148</v>
      </c>
      <c r="E151" s="9">
        <v>0.85654321816610168</v>
      </c>
      <c r="G151" s="6">
        <v>-148</v>
      </c>
      <c r="H151" s="29">
        <v>0.44621499999999997</v>
      </c>
      <c r="I151" s="6">
        <f t="shared" si="2"/>
        <v>0</v>
      </c>
      <c r="J151" s="24"/>
      <c r="L151" s="24">
        <v>0</v>
      </c>
      <c r="M151" s="24">
        <v>-148</v>
      </c>
      <c r="Q151" s="24">
        <v>0</v>
      </c>
      <c r="R151" s="24">
        <v>-148</v>
      </c>
    </row>
    <row r="152" spans="2:18">
      <c r="B152">
        <v>0.424452</v>
      </c>
      <c r="C152" s="9"/>
      <c r="D152" s="9">
        <v>149</v>
      </c>
      <c r="E152" s="9">
        <v>0.86046698671645139</v>
      </c>
      <c r="G152" s="6">
        <v>-149</v>
      </c>
      <c r="H152" s="29">
        <v>0.424452</v>
      </c>
      <c r="I152" s="6">
        <f t="shared" si="2"/>
        <v>0</v>
      </c>
      <c r="J152" s="24"/>
      <c r="L152" s="24">
        <v>0</v>
      </c>
      <c r="M152" s="24">
        <v>-149</v>
      </c>
      <c r="Q152" s="24">
        <v>0</v>
      </c>
      <c r="R152" s="24">
        <v>-149</v>
      </c>
    </row>
    <row r="153" spans="2:18">
      <c r="B153">
        <v>0.403752</v>
      </c>
      <c r="C153" s="9"/>
      <c r="D153" s="9">
        <v>150</v>
      </c>
      <c r="E153" s="9">
        <v>0.86437007132614152</v>
      </c>
      <c r="G153" s="6">
        <v>-150</v>
      </c>
      <c r="H153" s="29">
        <v>0.403752</v>
      </c>
      <c r="I153" s="6">
        <f t="shared" si="2"/>
        <v>0</v>
      </c>
      <c r="J153" s="24"/>
      <c r="L153" s="24">
        <v>0</v>
      </c>
      <c r="M153" s="24">
        <v>-150</v>
      </c>
      <c r="Q153" s="24">
        <v>0</v>
      </c>
      <c r="R153" s="24">
        <v>-150</v>
      </c>
    </row>
    <row r="154" spans="2:18">
      <c r="B154">
        <v>0.38406000000000001</v>
      </c>
      <c r="C154" s="9"/>
      <c r="D154" s="9">
        <v>151</v>
      </c>
      <c r="E154" s="9">
        <v>0.86825254798834961</v>
      </c>
      <c r="G154" s="6">
        <v>-151</v>
      </c>
      <c r="H154" s="29">
        <v>0.38406000000000001</v>
      </c>
      <c r="I154" s="6">
        <f t="shared" si="2"/>
        <v>0</v>
      </c>
      <c r="J154" s="24"/>
      <c r="L154" s="24">
        <v>0</v>
      </c>
      <c r="M154" s="24">
        <v>-151</v>
      </c>
      <c r="Q154" s="24">
        <v>0</v>
      </c>
      <c r="R154" s="24">
        <v>-151</v>
      </c>
    </row>
    <row r="155" spans="2:18">
      <c r="B155">
        <v>0.36532999999999999</v>
      </c>
      <c r="C155" s="9"/>
      <c r="D155" s="9">
        <v>152</v>
      </c>
      <c r="E155" s="9">
        <v>0.87211449244159467</v>
      </c>
      <c r="G155" s="6">
        <v>-152</v>
      </c>
      <c r="H155" s="29">
        <v>0.36532999999999999</v>
      </c>
      <c r="I155" s="6">
        <f t="shared" si="2"/>
        <v>0</v>
      </c>
      <c r="J155" s="24"/>
      <c r="L155" s="24">
        <v>0</v>
      </c>
      <c r="M155" s="24">
        <v>-152</v>
      </c>
      <c r="Q155" s="24">
        <v>0</v>
      </c>
      <c r="R155" s="24">
        <v>-152</v>
      </c>
    </row>
    <row r="156" spans="2:18">
      <c r="B156">
        <v>0.34751199999999999</v>
      </c>
      <c r="C156" s="9"/>
      <c r="D156" s="9">
        <v>153</v>
      </c>
      <c r="E156" s="9">
        <v>0.87595598017056298</v>
      </c>
      <c r="G156" s="6">
        <v>-153</v>
      </c>
      <c r="H156" s="29">
        <v>0.34751199999999999</v>
      </c>
      <c r="I156" s="6">
        <f t="shared" si="2"/>
        <v>0</v>
      </c>
      <c r="J156" s="24"/>
      <c r="L156" s="24">
        <v>0</v>
      </c>
      <c r="M156" s="24">
        <v>-153</v>
      </c>
      <c r="Q156" s="24">
        <v>0</v>
      </c>
      <c r="R156" s="24">
        <v>-153</v>
      </c>
    </row>
    <row r="157" spans="2:18">
      <c r="B157">
        <v>0.33056400000000002</v>
      </c>
      <c r="C157" s="9"/>
      <c r="D157" s="9">
        <v>154</v>
      </c>
      <c r="E157" s="9">
        <v>0.87977708640693275</v>
      </c>
      <c r="G157" s="6">
        <v>-154</v>
      </c>
      <c r="H157" s="29">
        <v>0.33056400000000002</v>
      </c>
      <c r="I157" s="6">
        <f t="shared" si="2"/>
        <v>0</v>
      </c>
      <c r="J157" s="24"/>
      <c r="L157" s="24">
        <v>0</v>
      </c>
      <c r="M157" s="24">
        <v>-154</v>
      </c>
      <c r="Q157" s="24">
        <v>0</v>
      </c>
      <c r="R157" s="24">
        <v>-154</v>
      </c>
    </row>
    <row r="158" spans="2:18">
      <c r="B158">
        <v>0.314442</v>
      </c>
      <c r="C158" s="9"/>
      <c r="D158" s="9">
        <v>155</v>
      </c>
      <c r="E158" s="9">
        <v>0.88357788613019717</v>
      </c>
      <c r="G158" s="6">
        <v>-155</v>
      </c>
      <c r="H158" s="29">
        <v>0.314442</v>
      </c>
      <c r="I158" s="6">
        <f t="shared" si="2"/>
        <v>0</v>
      </c>
      <c r="J158" s="24"/>
      <c r="L158" s="24">
        <v>0</v>
      </c>
      <c r="M158" s="24">
        <v>-155</v>
      </c>
      <c r="Q158" s="24">
        <v>0</v>
      </c>
      <c r="R158" s="24">
        <v>-155</v>
      </c>
    </row>
    <row r="159" spans="2:18">
      <c r="B159">
        <v>0.29910700000000001</v>
      </c>
      <c r="C159" s="9"/>
      <c r="D159" s="9">
        <v>156</v>
      </c>
      <c r="E159" s="9">
        <v>0.88735845406848213</v>
      </c>
      <c r="G159" s="6">
        <v>-156</v>
      </c>
      <c r="H159" s="29">
        <v>0.29910700000000001</v>
      </c>
      <c r="I159" s="6">
        <f t="shared" si="2"/>
        <v>0</v>
      </c>
      <c r="J159" s="24"/>
      <c r="L159" s="24">
        <v>0</v>
      </c>
      <c r="M159" s="24">
        <v>-156</v>
      </c>
      <c r="Q159" s="24">
        <v>0</v>
      </c>
      <c r="R159" s="24">
        <v>-156</v>
      </c>
    </row>
    <row r="160" spans="2:18">
      <c r="B160">
        <v>0.28451900000000002</v>
      </c>
      <c r="C160" s="9"/>
      <c r="D160" s="9">
        <v>157</v>
      </c>
      <c r="E160" s="9">
        <v>0.89111886469936441</v>
      </c>
      <c r="G160" s="6">
        <v>-157</v>
      </c>
      <c r="H160" s="29">
        <v>0.28451900000000002</v>
      </c>
      <c r="I160" s="6">
        <f t="shared" si="2"/>
        <v>0</v>
      </c>
      <c r="J160" s="24"/>
      <c r="L160" s="24">
        <v>0</v>
      </c>
      <c r="M160" s="24">
        <v>-157</v>
      </c>
      <c r="Q160" s="24">
        <v>0</v>
      </c>
      <c r="R160" s="24">
        <v>-157</v>
      </c>
    </row>
    <row r="161" spans="2:18">
      <c r="B161">
        <v>0.27064300000000002</v>
      </c>
      <c r="C161" s="9"/>
      <c r="D161" s="9">
        <v>158</v>
      </c>
      <c r="E161" s="9">
        <v>0.89485919225068489</v>
      </c>
      <c r="G161" s="6">
        <v>-158</v>
      </c>
      <c r="H161" s="29">
        <v>0.27064300000000002</v>
      </c>
      <c r="I161" s="6">
        <f t="shared" si="2"/>
        <v>0</v>
      </c>
      <c r="J161" s="24"/>
      <c r="L161" s="24">
        <v>0</v>
      </c>
      <c r="M161" s="24">
        <v>-158</v>
      </c>
      <c r="Q161" s="24">
        <v>0</v>
      </c>
      <c r="R161" s="24">
        <v>-158</v>
      </c>
    </row>
    <row r="162" spans="2:18">
      <c r="B162">
        <v>0.25744299999999998</v>
      </c>
      <c r="C162" s="9"/>
      <c r="D162" s="9">
        <v>159</v>
      </c>
      <c r="E162" s="9">
        <v>0.89857951070135955</v>
      </c>
      <c r="G162" s="6">
        <v>-159</v>
      </c>
      <c r="H162" s="29">
        <v>0.25744299999999998</v>
      </c>
      <c r="I162" s="6">
        <f t="shared" si="2"/>
        <v>0</v>
      </c>
      <c r="J162" s="24"/>
      <c r="L162" s="24">
        <v>0</v>
      </c>
      <c r="M162" s="24">
        <v>-159</v>
      </c>
      <c r="Q162" s="24">
        <v>0</v>
      </c>
      <c r="R162" s="24">
        <v>-159</v>
      </c>
    </row>
    <row r="163" spans="2:18">
      <c r="B163">
        <v>0.24488799999999999</v>
      </c>
      <c r="C163" s="9"/>
      <c r="D163" s="9">
        <v>160</v>
      </c>
      <c r="E163" s="9">
        <v>0.90227989378218953</v>
      </c>
      <c r="G163" s="6">
        <v>-160</v>
      </c>
      <c r="H163" s="29">
        <v>0.24488799999999999</v>
      </c>
      <c r="I163" s="6">
        <f t="shared" si="2"/>
        <v>0</v>
      </c>
      <c r="J163" s="24"/>
      <c r="L163" s="24">
        <v>0</v>
      </c>
      <c r="M163" s="24">
        <v>-160</v>
      </c>
      <c r="Q163" s="24">
        <v>0</v>
      </c>
      <c r="R163" s="24">
        <v>-160</v>
      </c>
    </row>
    <row r="164" spans="2:18">
      <c r="B164">
        <v>0.23294400000000001</v>
      </c>
      <c r="C164" s="9"/>
      <c r="D164" s="9">
        <v>161</v>
      </c>
      <c r="E164" s="9">
        <v>0.90596041497666646</v>
      </c>
      <c r="G164" s="6">
        <v>-161</v>
      </c>
      <c r="H164" s="29">
        <v>0.23294400000000001</v>
      </c>
      <c r="I164" s="6">
        <f t="shared" si="2"/>
        <v>0</v>
      </c>
      <c r="J164" s="24"/>
      <c r="L164" s="24">
        <v>0</v>
      </c>
      <c r="M164" s="24">
        <v>-161</v>
      </c>
      <c r="Q164" s="24">
        <v>0</v>
      </c>
      <c r="R164" s="24">
        <v>-161</v>
      </c>
    </row>
    <row r="165" spans="2:18">
      <c r="B165">
        <v>0.221584</v>
      </c>
      <c r="C165" s="9"/>
      <c r="D165" s="9">
        <v>162</v>
      </c>
      <c r="E165" s="9">
        <v>0.90962114752177592</v>
      </c>
      <c r="G165" s="6">
        <v>-162</v>
      </c>
      <c r="H165" s="29">
        <v>0.221584</v>
      </c>
      <c r="I165" s="6">
        <f t="shared" si="2"/>
        <v>0</v>
      </c>
      <c r="J165" s="24"/>
      <c r="L165" s="24">
        <v>0</v>
      </c>
      <c r="M165" s="24">
        <v>-162</v>
      </c>
      <c r="Q165" s="24">
        <v>0</v>
      </c>
      <c r="R165" s="24">
        <v>-162</v>
      </c>
    </row>
    <row r="166" spans="2:18">
      <c r="B166">
        <v>0.21077699999999999</v>
      </c>
      <c r="C166" s="9"/>
      <c r="D166" s="9">
        <v>163</v>
      </c>
      <c r="E166" s="9">
        <v>0.91326216440879915</v>
      </c>
      <c r="G166" s="6">
        <v>-163</v>
      </c>
      <c r="H166" s="29">
        <v>0.21077699999999999</v>
      </c>
      <c r="I166" s="6">
        <f t="shared" si="2"/>
        <v>0</v>
      </c>
      <c r="J166" s="24"/>
      <c r="L166" s="24">
        <v>0</v>
      </c>
      <c r="M166" s="24">
        <v>-163</v>
      </c>
      <c r="Q166" s="24">
        <v>0</v>
      </c>
      <c r="R166" s="24">
        <v>-163</v>
      </c>
    </row>
    <row r="167" spans="2:18">
      <c r="B167">
        <v>0.20049700000000001</v>
      </c>
      <c r="C167" s="9"/>
      <c r="D167" s="9">
        <v>164</v>
      </c>
      <c r="E167" s="9">
        <v>0.91688353838411163</v>
      </c>
      <c r="G167" s="6">
        <v>-164</v>
      </c>
      <c r="H167" s="29">
        <v>0.20049700000000001</v>
      </c>
      <c r="I167" s="6">
        <f t="shared" si="2"/>
        <v>0</v>
      </c>
      <c r="J167" s="24"/>
      <c r="L167" s="24">
        <v>0</v>
      </c>
      <c r="M167" s="24">
        <v>-164</v>
      </c>
      <c r="Q167" s="24">
        <v>0</v>
      </c>
      <c r="R167" s="24">
        <v>-164</v>
      </c>
    </row>
    <row r="168" spans="2:18">
      <c r="B168">
        <v>0.190719</v>
      </c>
      <c r="C168" s="9"/>
      <c r="D168" s="9">
        <v>165</v>
      </c>
      <c r="E168" s="9">
        <v>0.92048534194997722</v>
      </c>
      <c r="G168" s="6">
        <v>-165</v>
      </c>
      <c r="H168" s="29">
        <v>0.190719</v>
      </c>
      <c r="I168" s="6">
        <f t="shared" si="2"/>
        <v>0</v>
      </c>
      <c r="J168" s="24"/>
      <c r="L168" s="24">
        <v>0</v>
      </c>
      <c r="M168" s="24">
        <v>-165</v>
      </c>
      <c r="Q168" s="24">
        <v>0</v>
      </c>
      <c r="R168" s="24">
        <v>-165</v>
      </c>
    </row>
    <row r="169" spans="2:18">
      <c r="B169">
        <v>0.18141699999999999</v>
      </c>
      <c r="C169" s="9"/>
      <c r="D169" s="9">
        <v>166</v>
      </c>
      <c r="E169" s="9">
        <v>0.92406764736534419</v>
      </c>
      <c r="G169" s="6">
        <v>-166</v>
      </c>
      <c r="H169" s="29">
        <v>0.18141699999999999</v>
      </c>
      <c r="I169" s="6">
        <f t="shared" si="2"/>
        <v>0</v>
      </c>
      <c r="J169" s="24"/>
      <c r="L169" s="24">
        <v>0</v>
      </c>
      <c r="M169" s="24">
        <v>-166</v>
      </c>
      <c r="Q169" s="24">
        <v>0</v>
      </c>
      <c r="R169" s="24">
        <v>-166</v>
      </c>
    </row>
    <row r="170" spans="2:18">
      <c r="B170">
        <v>0.172569</v>
      </c>
      <c r="C170" s="9"/>
      <c r="D170" s="9">
        <v>167</v>
      </c>
      <c r="E170" s="9">
        <v>0.92763052664663459</v>
      </c>
      <c r="G170" s="6">
        <v>-167</v>
      </c>
      <c r="H170" s="29">
        <v>0.172569</v>
      </c>
      <c r="I170" s="6">
        <f t="shared" si="2"/>
        <v>0</v>
      </c>
      <c r="J170" s="24"/>
      <c r="L170" s="24">
        <v>0</v>
      </c>
      <c r="M170" s="24">
        <v>-167</v>
      </c>
      <c r="Q170" s="24">
        <v>0</v>
      </c>
      <c r="R170" s="24">
        <v>-167</v>
      </c>
    </row>
    <row r="171" spans="2:18">
      <c r="B171">
        <v>0.16415299999999999</v>
      </c>
      <c r="C171" s="9"/>
      <c r="D171" s="9">
        <v>168</v>
      </c>
      <c r="E171" s="9">
        <v>0.9311740515685315</v>
      </c>
      <c r="G171" s="6">
        <v>-168</v>
      </c>
      <c r="H171" s="29">
        <v>0.16415299999999999</v>
      </c>
      <c r="I171" s="6">
        <f t="shared" si="2"/>
        <v>0</v>
      </c>
      <c r="J171" s="24"/>
      <c r="L171" s="24">
        <v>0</v>
      </c>
      <c r="M171" s="24">
        <v>-168</v>
      </c>
      <c r="Q171" s="24">
        <v>0</v>
      </c>
      <c r="R171" s="24">
        <v>-168</v>
      </c>
    </row>
    <row r="172" spans="2:18">
      <c r="B172">
        <v>0.15614700000000001</v>
      </c>
      <c r="C172" s="9"/>
      <c r="D172" s="9">
        <v>169</v>
      </c>
      <c r="E172" s="9">
        <v>0.9346982936647672</v>
      </c>
      <c r="G172" s="6">
        <v>-169</v>
      </c>
      <c r="H172" s="29">
        <v>0.15614700000000001</v>
      </c>
      <c r="I172" s="6">
        <f t="shared" si="2"/>
        <v>0</v>
      </c>
      <c r="J172" s="24"/>
      <c r="L172" s="24">
        <v>0</v>
      </c>
      <c r="M172" s="24">
        <v>-169</v>
      </c>
      <c r="Q172" s="24">
        <v>0</v>
      </c>
      <c r="R172" s="24">
        <v>-169</v>
      </c>
    </row>
    <row r="173" spans="2:18">
      <c r="B173">
        <v>0.148532</v>
      </c>
      <c r="C173" s="9"/>
      <c r="D173" s="9">
        <v>170</v>
      </c>
      <c r="E173" s="9">
        <v>0.93820332422890429</v>
      </c>
      <c r="G173" s="6">
        <v>-170</v>
      </c>
      <c r="H173" s="29">
        <v>0.148532</v>
      </c>
      <c r="I173" s="6">
        <f t="shared" si="2"/>
        <v>0</v>
      </c>
      <c r="J173" s="24"/>
      <c r="L173" s="24">
        <v>0</v>
      </c>
      <c r="M173" s="24">
        <v>-170</v>
      </c>
      <c r="Q173" s="24">
        <v>0</v>
      </c>
      <c r="R173" s="24">
        <v>-170</v>
      </c>
    </row>
    <row r="174" spans="2:18">
      <c r="B174">
        <v>0.141288</v>
      </c>
      <c r="C174" s="9"/>
      <c r="D174" s="9">
        <v>171</v>
      </c>
      <c r="E174" s="9">
        <v>0.94168921431511754</v>
      </c>
      <c r="G174" s="6">
        <v>-171</v>
      </c>
      <c r="H174" s="29">
        <v>0.141288</v>
      </c>
      <c r="I174" s="6">
        <f t="shared" si="2"/>
        <v>0</v>
      </c>
      <c r="J174" s="24"/>
      <c r="L174" s="24">
        <v>0</v>
      </c>
      <c r="M174" s="24">
        <v>-171</v>
      </c>
      <c r="Q174" s="24">
        <v>0</v>
      </c>
      <c r="R174" s="24">
        <v>-171</v>
      </c>
    </row>
    <row r="175" spans="2:18">
      <c r="B175">
        <v>0.13439699999999999</v>
      </c>
      <c r="C175" s="9"/>
      <c r="D175" s="9">
        <v>172</v>
      </c>
      <c r="E175" s="9">
        <v>0.94515603473897103</v>
      </c>
      <c r="G175" s="6">
        <v>-172</v>
      </c>
      <c r="H175" s="29">
        <v>0.13439699999999999</v>
      </c>
      <c r="I175" s="6">
        <f t="shared" si="2"/>
        <v>0</v>
      </c>
      <c r="J175" s="24"/>
      <c r="L175" s="24">
        <v>0</v>
      </c>
      <c r="M175" s="24">
        <v>-172</v>
      </c>
      <c r="Q175" s="24">
        <v>0</v>
      </c>
      <c r="R175" s="24">
        <v>-172</v>
      </c>
    </row>
    <row r="176" spans="2:18">
      <c r="B176">
        <v>0.12784300000000001</v>
      </c>
      <c r="C176" s="9"/>
      <c r="D176" s="9">
        <v>173</v>
      </c>
      <c r="E176" s="9">
        <v>0.94860385607819586</v>
      </c>
      <c r="G176" s="6">
        <v>-173</v>
      </c>
      <c r="H176" s="29">
        <v>0.12784300000000001</v>
      </c>
      <c r="I176" s="6">
        <f t="shared" si="2"/>
        <v>0</v>
      </c>
      <c r="J176" s="24"/>
      <c r="L176" s="24">
        <v>0</v>
      </c>
      <c r="M176" s="24">
        <v>-173</v>
      </c>
      <c r="Q176" s="24">
        <v>0</v>
      </c>
      <c r="R176" s="24">
        <v>-173</v>
      </c>
    </row>
    <row r="177" spans="2:18">
      <c r="B177">
        <v>0.12160799999999999</v>
      </c>
      <c r="C177" s="9"/>
      <c r="D177" s="9">
        <v>174</v>
      </c>
      <c r="E177" s="9">
        <v>0.95203274867345977</v>
      </c>
      <c r="G177" s="6">
        <v>-174</v>
      </c>
      <c r="H177" s="29">
        <v>0.12160799999999999</v>
      </c>
      <c r="I177" s="6">
        <f t="shared" si="2"/>
        <v>0</v>
      </c>
      <c r="J177" s="24"/>
      <c r="L177" s="24">
        <v>0</v>
      </c>
      <c r="M177" s="24">
        <v>-174</v>
      </c>
      <c r="Q177" s="24">
        <v>0</v>
      </c>
      <c r="R177" s="24">
        <v>-174</v>
      </c>
    </row>
    <row r="178" spans="2:18">
      <c r="B178">
        <v>0.115677</v>
      </c>
      <c r="C178" s="9"/>
      <c r="D178" s="9">
        <v>175</v>
      </c>
      <c r="E178" s="9">
        <v>0.95544278262914206</v>
      </c>
      <c r="G178" s="6">
        <v>-175</v>
      </c>
      <c r="H178" s="29">
        <v>0.115677</v>
      </c>
      <c r="I178" s="6">
        <f t="shared" si="2"/>
        <v>0</v>
      </c>
      <c r="J178" s="24"/>
      <c r="L178" s="24">
        <v>0</v>
      </c>
      <c r="M178" s="24">
        <v>-175</v>
      </c>
      <c r="Q178" s="24">
        <v>0</v>
      </c>
      <c r="R178" s="24">
        <v>-175</v>
      </c>
    </row>
    <row r="179" spans="2:18">
      <c r="B179">
        <v>0.11003499999999999</v>
      </c>
      <c r="C179" s="9"/>
      <c r="D179" s="9">
        <v>176</v>
      </c>
      <c r="E179" s="9">
        <v>0.95883402781409921</v>
      </c>
      <c r="G179" s="6">
        <v>-176</v>
      </c>
      <c r="H179" s="29">
        <v>0.11003499999999999</v>
      </c>
      <c r="I179" s="6">
        <f t="shared" si="2"/>
        <v>0</v>
      </c>
      <c r="J179" s="24"/>
      <c r="L179" s="24">
        <v>0</v>
      </c>
      <c r="M179" s="24">
        <v>-176</v>
      </c>
      <c r="Q179" s="24">
        <v>0</v>
      </c>
      <c r="R179" s="24">
        <v>-176</v>
      </c>
    </row>
    <row r="180" spans="2:18">
      <c r="B180">
        <v>0.104669</v>
      </c>
      <c r="C180" s="9"/>
      <c r="D180" s="9">
        <v>177</v>
      </c>
      <c r="E180" s="9">
        <v>0.9622065538624307</v>
      </c>
      <c r="G180" s="6">
        <v>-177</v>
      </c>
      <c r="H180" s="29">
        <v>0.104669</v>
      </c>
      <c r="I180" s="6">
        <f t="shared" si="2"/>
        <v>0</v>
      </c>
      <c r="J180" s="24"/>
      <c r="L180" s="24">
        <v>0</v>
      </c>
      <c r="M180" s="24">
        <v>-177</v>
      </c>
      <c r="Q180" s="24">
        <v>0</v>
      </c>
      <c r="R180" s="24">
        <v>-177</v>
      </c>
    </row>
    <row r="181" spans="2:18">
      <c r="B181">
        <v>9.9564E-2</v>
      </c>
      <c r="C181" s="9"/>
      <c r="D181" s="9">
        <v>178</v>
      </c>
      <c r="E181" s="9">
        <v>0.96556043017424376</v>
      </c>
      <c r="G181" s="6">
        <v>-178</v>
      </c>
      <c r="H181" s="29">
        <v>9.9564E-2</v>
      </c>
      <c r="I181" s="6">
        <f t="shared" si="2"/>
        <v>0</v>
      </c>
      <c r="J181" s="24"/>
      <c r="L181" s="24">
        <v>0</v>
      </c>
      <c r="M181" s="24">
        <v>-178</v>
      </c>
      <c r="Q181" s="24">
        <v>0</v>
      </c>
      <c r="R181" s="24">
        <v>-178</v>
      </c>
    </row>
    <row r="182" spans="2:18">
      <c r="B182">
        <v>9.4708000000000001E-2</v>
      </c>
      <c r="C182" s="9"/>
      <c r="D182" s="9">
        <v>179</v>
      </c>
      <c r="E182" s="9">
        <v>0.96889572591641249</v>
      </c>
      <c r="G182" s="6">
        <v>-179</v>
      </c>
      <c r="H182" s="29">
        <v>9.4708000000000001E-2</v>
      </c>
      <c r="I182" s="6">
        <f t="shared" si="2"/>
        <v>0</v>
      </c>
      <c r="J182" s="24"/>
      <c r="L182" s="24">
        <v>0</v>
      </c>
      <c r="M182" s="24">
        <v>-179</v>
      </c>
      <c r="Q182" s="24">
        <v>0</v>
      </c>
      <c r="R182" s="24">
        <v>-179</v>
      </c>
    </row>
    <row r="183" spans="2:18">
      <c r="B183">
        <v>9.0089000000000002E-2</v>
      </c>
      <c r="C183" s="9"/>
      <c r="D183" s="9">
        <v>180</v>
      </c>
      <c r="E183" s="9">
        <v>0.97221251002333764</v>
      </c>
      <c r="G183" s="6">
        <v>-180</v>
      </c>
      <c r="H183" s="29">
        <v>9.0089000000000002E-2</v>
      </c>
      <c r="I183" s="6">
        <f t="shared" si="2"/>
        <v>0</v>
      </c>
      <c r="J183" s="24"/>
      <c r="L183" s="24">
        <v>0</v>
      </c>
      <c r="M183" s="24">
        <v>-180</v>
      </c>
      <c r="Q183" s="24">
        <v>0</v>
      </c>
      <c r="R183" s="24">
        <v>-180</v>
      </c>
    </row>
    <row r="184" spans="2:18">
      <c r="B184">
        <v>8.5694999999999993E-2</v>
      </c>
      <c r="C184" s="9"/>
      <c r="D184" s="9">
        <v>181</v>
      </c>
      <c r="E184" s="9">
        <v>0.97551085119770109</v>
      </c>
      <c r="G184" s="6">
        <v>-181</v>
      </c>
      <c r="H184" s="29">
        <v>8.5694999999999993E-2</v>
      </c>
      <c r="I184" s="6">
        <f t="shared" si="2"/>
        <v>0</v>
      </c>
      <c r="J184" s="24"/>
      <c r="L184" s="24">
        <v>0</v>
      </c>
      <c r="M184" s="24">
        <v>-181</v>
      </c>
      <c r="Q184" s="24">
        <v>0</v>
      </c>
      <c r="R184" s="24">
        <v>-181</v>
      </c>
    </row>
    <row r="185" spans="2:18">
      <c r="B185">
        <v>8.1516000000000005E-2</v>
      </c>
      <c r="C185" s="9"/>
      <c r="D185" s="9">
        <v>182</v>
      </c>
      <c r="E185" s="9">
        <v>0.97879081791122213</v>
      </c>
      <c r="G185" s="6">
        <v>-182</v>
      </c>
      <c r="H185" s="29">
        <v>8.1516000000000005E-2</v>
      </c>
      <c r="I185" s="6">
        <f t="shared" si="2"/>
        <v>0</v>
      </c>
      <c r="J185" s="24"/>
      <c r="L185" s="24">
        <v>0</v>
      </c>
      <c r="M185" s="24">
        <v>-182</v>
      </c>
      <c r="Q185" s="24">
        <v>0</v>
      </c>
      <c r="R185" s="24">
        <v>-182</v>
      </c>
    </row>
    <row r="186" spans="2:18">
      <c r="B186">
        <v>7.7539999999999998E-2</v>
      </c>
      <c r="C186" s="9"/>
      <c r="D186" s="9">
        <v>183</v>
      </c>
      <c r="E186" s="9">
        <v>0.98205247840540488</v>
      </c>
      <c r="G186" s="6">
        <v>-183</v>
      </c>
      <c r="H186" s="29">
        <v>7.7539999999999998E-2</v>
      </c>
      <c r="I186" s="6">
        <f t="shared" si="2"/>
        <v>0</v>
      </c>
      <c r="J186" s="24"/>
      <c r="L186" s="24">
        <v>0</v>
      </c>
      <c r="M186" s="24">
        <v>-183</v>
      </c>
      <c r="Q186" s="24">
        <v>0</v>
      </c>
      <c r="R186" s="24">
        <v>-183</v>
      </c>
    </row>
    <row r="187" spans="2:18">
      <c r="B187">
        <v>7.3759000000000005E-2</v>
      </c>
      <c r="C187" s="9"/>
      <c r="D187" s="9">
        <v>184</v>
      </c>
      <c r="E187" s="9">
        <v>0.98529590069229056</v>
      </c>
      <c r="G187" s="6">
        <v>-184</v>
      </c>
      <c r="H187" s="29">
        <v>7.3759000000000005E-2</v>
      </c>
      <c r="I187" s="6">
        <f t="shared" si="2"/>
        <v>0</v>
      </c>
      <c r="J187" s="24"/>
      <c r="L187" s="24">
        <v>0</v>
      </c>
      <c r="M187" s="24">
        <v>-184</v>
      </c>
      <c r="Q187" s="24">
        <v>0</v>
      </c>
      <c r="R187" s="24">
        <v>-184</v>
      </c>
    </row>
    <row r="188" spans="2:18">
      <c r="B188">
        <v>7.0162000000000002E-2</v>
      </c>
      <c r="C188" s="9"/>
      <c r="D188" s="9">
        <v>185</v>
      </c>
      <c r="E188" s="9">
        <v>0.98852115255520079</v>
      </c>
      <c r="G188" s="6">
        <v>-185</v>
      </c>
      <c r="H188" s="29">
        <v>7.0162000000000002E-2</v>
      </c>
      <c r="I188" s="6">
        <f t="shared" si="2"/>
        <v>0</v>
      </c>
      <c r="J188" s="24"/>
      <c r="L188" s="24">
        <v>0</v>
      </c>
      <c r="M188" s="24">
        <v>-185</v>
      </c>
      <c r="Q188" s="24">
        <v>0</v>
      </c>
      <c r="R188" s="24">
        <v>-185</v>
      </c>
    </row>
    <row r="189" spans="2:18">
      <c r="B189">
        <v>6.6739999999999994E-2</v>
      </c>
      <c r="C189" s="9"/>
      <c r="D189" s="9">
        <v>186</v>
      </c>
      <c r="E189" s="9">
        <v>0.99172830154948344</v>
      </c>
      <c r="G189" s="6">
        <v>-186</v>
      </c>
      <c r="H189" s="29">
        <v>6.6739999999999994E-2</v>
      </c>
      <c r="I189" s="6">
        <f t="shared" si="2"/>
        <v>0</v>
      </c>
      <c r="J189" s="24"/>
      <c r="L189" s="24">
        <v>0</v>
      </c>
      <c r="M189" s="24">
        <v>-186</v>
      </c>
      <c r="Q189" s="24">
        <v>0</v>
      </c>
      <c r="R189" s="24">
        <v>-186</v>
      </c>
    </row>
    <row r="190" spans="2:18">
      <c r="B190">
        <v>6.3485E-2</v>
      </c>
      <c r="C190" s="9"/>
      <c r="D190" s="9">
        <v>187</v>
      </c>
      <c r="E190" s="9">
        <v>0.9949174150032537</v>
      </c>
      <c r="G190" s="6">
        <v>-187</v>
      </c>
      <c r="H190" s="29">
        <v>6.3485E-2</v>
      </c>
      <c r="I190" s="6">
        <f t="shared" si="2"/>
        <v>0</v>
      </c>
      <c r="J190" s="24"/>
      <c r="L190" s="24">
        <v>0</v>
      </c>
      <c r="M190" s="24">
        <v>-187</v>
      </c>
      <c r="Q190" s="24">
        <v>0</v>
      </c>
      <c r="R190" s="24">
        <v>-187</v>
      </c>
    </row>
    <row r="191" spans="2:18">
      <c r="B191">
        <v>6.0388999999999998E-2</v>
      </c>
      <c r="C191" s="9"/>
      <c r="D191" s="9">
        <v>188</v>
      </c>
      <c r="E191" s="9">
        <v>0.99808856001813295</v>
      </c>
      <c r="G191" s="6">
        <v>-188</v>
      </c>
      <c r="H191" s="29">
        <v>6.0388999999999998E-2</v>
      </c>
      <c r="I191" s="6">
        <f t="shared" si="2"/>
        <v>0</v>
      </c>
      <c r="J191" s="24"/>
      <c r="L191" s="24">
        <v>0</v>
      </c>
      <c r="M191" s="24">
        <v>-188</v>
      </c>
      <c r="Q191" s="24">
        <v>0</v>
      </c>
      <c r="R191" s="24">
        <v>-188</v>
      </c>
    </row>
    <row r="192" spans="2:18">
      <c r="B192">
        <v>5.7443000000000001E-2</v>
      </c>
      <c r="C192" s="9"/>
      <c r="D192" s="9">
        <v>189</v>
      </c>
      <c r="E192" s="9">
        <v>1.0012418034699855</v>
      </c>
      <c r="G192" s="6">
        <v>-189</v>
      </c>
      <c r="H192" s="29">
        <v>5.7443000000000001E-2</v>
      </c>
      <c r="I192" s="6">
        <f t="shared" si="2"/>
        <v>0</v>
      </c>
      <c r="J192" s="24"/>
      <c r="L192" s="24">
        <v>0</v>
      </c>
      <c r="M192" s="24">
        <v>-189</v>
      </c>
      <c r="Q192" s="24">
        <v>0</v>
      </c>
      <c r="R192" s="24">
        <v>-189</v>
      </c>
    </row>
    <row r="193" spans="2:18">
      <c r="B193">
        <v>5.4642000000000003E-2</v>
      </c>
      <c r="C193" s="9"/>
      <c r="D193" s="9">
        <v>190</v>
      </c>
      <c r="E193" s="9">
        <v>1.004377212009653</v>
      </c>
      <c r="G193" s="6">
        <v>-190</v>
      </c>
      <c r="H193" s="29">
        <v>5.4642000000000003E-2</v>
      </c>
      <c r="I193" s="6">
        <f t="shared" si="2"/>
        <v>0</v>
      </c>
      <c r="J193" s="24"/>
      <c r="L193" s="24">
        <v>0</v>
      </c>
      <c r="M193" s="24">
        <v>-190</v>
      </c>
      <c r="Q193" s="24">
        <v>0</v>
      </c>
      <c r="R193" s="24">
        <v>-190</v>
      </c>
    </row>
    <row r="194" spans="2:18">
      <c r="B194">
        <v>5.1977000000000002E-2</v>
      </c>
      <c r="C194" s="9"/>
      <c r="D194" s="9">
        <v>191</v>
      </c>
      <c r="E194" s="9">
        <v>1.0074948520636871</v>
      </c>
      <c r="G194" s="6">
        <v>-191</v>
      </c>
      <c r="H194" s="29">
        <v>5.1977000000000002E-2</v>
      </c>
      <c r="I194" s="6">
        <f t="shared" si="2"/>
        <v>0</v>
      </c>
      <c r="J194" s="24"/>
      <c r="L194" s="24">
        <v>0</v>
      </c>
      <c r="M194" s="24">
        <v>-191</v>
      </c>
      <c r="Q194" s="24">
        <v>0</v>
      </c>
      <c r="R194" s="24">
        <v>-191</v>
      </c>
    </row>
    <row r="195" spans="2:18">
      <c r="B195">
        <v>4.9442E-2</v>
      </c>
      <c r="C195" s="9"/>
      <c r="D195" s="9">
        <v>192</v>
      </c>
      <c r="E195" s="9">
        <v>1.0105947898350778</v>
      </c>
      <c r="G195" s="6">
        <v>-192</v>
      </c>
      <c r="H195" s="29">
        <v>4.9442E-2</v>
      </c>
      <c r="I195" s="6">
        <f t="shared" si="2"/>
        <v>0</v>
      </c>
      <c r="J195" s="24"/>
      <c r="L195" s="24">
        <v>0</v>
      </c>
      <c r="M195" s="24">
        <v>-192</v>
      </c>
      <c r="Q195" s="24">
        <v>0</v>
      </c>
      <c r="R195" s="24">
        <v>-192</v>
      </c>
    </row>
    <row r="196" spans="2:18">
      <c r="B196">
        <v>4.7031000000000003E-2</v>
      </c>
      <c r="C196" s="9"/>
      <c r="D196" s="9">
        <v>193</v>
      </c>
      <c r="E196" s="9">
        <v>1.0136770913039832</v>
      </c>
      <c r="G196" s="6">
        <v>-193</v>
      </c>
      <c r="H196" s="29">
        <v>4.7031000000000003E-2</v>
      </c>
      <c r="I196" s="6">
        <f t="shared" ref="I196:I203" si="3">VLOOKUP(H196,$D$3:$E$1003, 2,TRUE)</f>
        <v>0</v>
      </c>
      <c r="J196" s="24"/>
      <c r="L196" s="24">
        <v>0</v>
      </c>
      <c r="M196" s="24">
        <v>-193</v>
      </c>
      <c r="Q196" s="24">
        <v>0</v>
      </c>
      <c r="R196" s="24">
        <v>-193</v>
      </c>
    </row>
    <row r="197" spans="2:18">
      <c r="B197">
        <v>4.4736999999999999E-2</v>
      </c>
      <c r="C197" s="9"/>
      <c r="D197" s="9">
        <v>194</v>
      </c>
      <c r="E197" s="9">
        <v>1.0167418222284503</v>
      </c>
      <c r="G197" s="6">
        <v>-194</v>
      </c>
      <c r="H197" s="29">
        <v>4.4736999999999999E-2</v>
      </c>
      <c r="I197" s="6">
        <f t="shared" si="3"/>
        <v>0</v>
      </c>
      <c r="J197" s="24"/>
      <c r="L197" s="24">
        <v>0</v>
      </c>
      <c r="M197" s="24">
        <v>-194</v>
      </c>
      <c r="Q197" s="24">
        <v>0</v>
      </c>
      <c r="R197" s="24">
        <v>-194</v>
      </c>
    </row>
    <row r="198" spans="2:18">
      <c r="B198">
        <v>4.2555000000000003E-2</v>
      </c>
      <c r="C198" s="9"/>
      <c r="D198" s="9">
        <v>195</v>
      </c>
      <c r="E198" s="9">
        <v>1.0197890481451426</v>
      </c>
      <c r="G198" s="6">
        <v>-195</v>
      </c>
      <c r="H198" s="29">
        <v>4.2555000000000003E-2</v>
      </c>
      <c r="I198" s="6">
        <f t="shared" si="3"/>
        <v>0</v>
      </c>
      <c r="J198" s="24"/>
      <c r="L198" s="24">
        <v>0</v>
      </c>
      <c r="M198" s="24">
        <v>-195</v>
      </c>
      <c r="Q198" s="24">
        <v>0</v>
      </c>
      <c r="R198" s="24">
        <v>-195</v>
      </c>
    </row>
    <row r="199" spans="2:18">
      <c r="B199">
        <v>4.0480000000000002E-2</v>
      </c>
      <c r="C199" s="9"/>
      <c r="D199" s="9">
        <v>196</v>
      </c>
      <c r="E199" s="9">
        <v>1.0228188343700575</v>
      </c>
      <c r="G199" s="6">
        <v>-196</v>
      </c>
      <c r="H199" s="29">
        <v>4.0480000000000002E-2</v>
      </c>
      <c r="I199" s="6">
        <f t="shared" si="3"/>
        <v>0</v>
      </c>
      <c r="J199" s="24"/>
      <c r="L199" s="24">
        <v>0</v>
      </c>
      <c r="M199" s="24">
        <v>-196</v>
      </c>
      <c r="Q199" s="24">
        <v>0</v>
      </c>
      <c r="R199" s="24">
        <v>-196</v>
      </c>
    </row>
    <row r="200" spans="2:18">
      <c r="B200">
        <v>3.8504999999999998E-2</v>
      </c>
      <c r="C200" s="9"/>
      <c r="D200" s="9">
        <v>197</v>
      </c>
      <c r="E200" s="9">
        <v>1.025831245999244</v>
      </c>
      <c r="G200" s="6">
        <v>-197</v>
      </c>
      <c r="H200" s="29">
        <v>3.8504999999999998E-2</v>
      </c>
      <c r="I200" s="6">
        <f t="shared" si="3"/>
        <v>0</v>
      </c>
      <c r="J200" s="24"/>
      <c r="L200" s="24">
        <v>0</v>
      </c>
      <c r="M200" s="24">
        <v>-197</v>
      </c>
      <c r="Q200" s="24">
        <v>0</v>
      </c>
      <c r="R200" s="24">
        <v>-197</v>
      </c>
    </row>
    <row r="201" spans="2:18">
      <c r="B201">
        <v>3.6628000000000001E-2</v>
      </c>
      <c r="C201" s="9"/>
      <c r="D201" s="9">
        <v>198</v>
      </c>
      <c r="E201" s="9">
        <v>1.0288263479095201</v>
      </c>
      <c r="G201" s="6">
        <v>-198</v>
      </c>
      <c r="H201" s="29">
        <v>3.6628000000000001E-2</v>
      </c>
      <c r="I201" s="6">
        <f t="shared" si="3"/>
        <v>0</v>
      </c>
      <c r="J201" s="24"/>
      <c r="L201" s="24">
        <v>0</v>
      </c>
      <c r="M201" s="24">
        <v>-198</v>
      </c>
      <c r="Q201" s="24">
        <v>0</v>
      </c>
      <c r="R201" s="24">
        <v>-198</v>
      </c>
    </row>
    <row r="202" spans="2:18">
      <c r="B202">
        <v>3.4840999999999997E-2</v>
      </c>
      <c r="C202" s="9"/>
      <c r="D202" s="9">
        <v>199</v>
      </c>
      <c r="E202" s="9">
        <v>1.0318042047591862</v>
      </c>
      <c r="G202" s="6">
        <v>-199</v>
      </c>
      <c r="H202" s="29">
        <v>3.4840999999999997E-2</v>
      </c>
      <c r="I202" s="6">
        <f t="shared" si="3"/>
        <v>0</v>
      </c>
      <c r="J202" s="24"/>
      <c r="L202" s="24">
        <v>0</v>
      </c>
      <c r="M202" s="24">
        <v>-199</v>
      </c>
      <c r="Q202" s="24">
        <v>0</v>
      </c>
      <c r="R202" s="24">
        <v>-199</v>
      </c>
    </row>
    <row r="203" spans="2:18">
      <c r="B203">
        <v>3.3141999999999998E-2</v>
      </c>
      <c r="C203" s="9"/>
      <c r="D203" s="9">
        <v>200</v>
      </c>
      <c r="E203" s="9">
        <v>1.034764880988734</v>
      </c>
      <c r="G203" s="6">
        <v>-200</v>
      </c>
      <c r="H203" s="29">
        <v>3.3141999999999998E-2</v>
      </c>
      <c r="I203" s="6">
        <f t="shared" si="3"/>
        <v>0</v>
      </c>
      <c r="J203" s="24"/>
      <c r="L203" s="24">
        <v>0</v>
      </c>
      <c r="M203" s="24">
        <v>-200</v>
      </c>
      <c r="Q203" s="24">
        <v>0</v>
      </c>
      <c r="R203" s="24">
        <v>-200</v>
      </c>
    </row>
    <row r="204" spans="2:18">
      <c r="D204" s="9">
        <v>201</v>
      </c>
      <c r="E204" s="9">
        <v>1.037708440821558</v>
      </c>
    </row>
    <row r="205" spans="2:18">
      <c r="D205" s="9">
        <v>202</v>
      </c>
      <c r="E205" s="9">
        <v>1.0406349482646602</v>
      </c>
    </row>
    <row r="206" spans="2:18">
      <c r="D206" s="9">
        <v>203</v>
      </c>
      <c r="E206" s="9">
        <v>1.0435444671093557</v>
      </c>
    </row>
    <row r="207" spans="2:18">
      <c r="D207" s="9">
        <v>204</v>
      </c>
      <c r="E207" s="9">
        <v>1.0464370609319738</v>
      </c>
    </row>
    <row r="208" spans="2:18">
      <c r="D208" s="9">
        <v>205</v>
      </c>
      <c r="E208" s="9">
        <v>1.0493127930945583</v>
      </c>
    </row>
    <row r="209" spans="4:5">
      <c r="D209" s="9">
        <v>206</v>
      </c>
      <c r="E209" s="9">
        <v>1.0521717267455644</v>
      </c>
    </row>
    <row r="210" spans="4:5">
      <c r="D210" s="9">
        <v>207</v>
      </c>
      <c r="E210" s="9">
        <v>1.0550139248205554</v>
      </c>
    </row>
    <row r="211" spans="4:5">
      <c r="D211" s="9">
        <v>208</v>
      </c>
      <c r="E211" s="9">
        <v>1.0578394500428936</v>
      </c>
    </row>
    <row r="212" spans="4:5">
      <c r="D212" s="9">
        <v>209</v>
      </c>
      <c r="E212" s="9">
        <v>1.0606483649244332</v>
      </c>
    </row>
    <row r="213" spans="4:5">
      <c r="D213" s="9">
        <v>210</v>
      </c>
      <c r="E213" s="9">
        <v>1.0634407317662078</v>
      </c>
    </row>
    <row r="214" spans="4:5">
      <c r="D214" s="9">
        <v>211</v>
      </c>
      <c r="E214" s="9">
        <v>1.0662166126591173</v>
      </c>
    </row>
    <row r="215" spans="4:5">
      <c r="D215" s="9">
        <v>212</v>
      </c>
      <c r="E215" s="9">
        <v>1.0689760694846104</v>
      </c>
    </row>
    <row r="216" spans="4:5">
      <c r="D216" s="9">
        <v>213</v>
      </c>
      <c r="E216" s="9">
        <v>1.0717191639153698</v>
      </c>
    </row>
    <row r="217" spans="4:5">
      <c r="D217" s="9">
        <v>214</v>
      </c>
      <c r="E217" s="9">
        <v>1.0744459574159893</v>
      </c>
    </row>
    <row r="218" spans="4:5">
      <c r="D218" s="9">
        <v>215</v>
      </c>
      <c r="E218" s="9">
        <v>1.0771565112436523</v>
      </c>
    </row>
    <row r="219" spans="4:5">
      <c r="D219" s="9">
        <v>216</v>
      </c>
      <c r="E219" s="9">
        <v>1.0798508864488066</v>
      </c>
    </row>
    <row r="220" spans="4:5">
      <c r="D220" s="9">
        <v>217</v>
      </c>
      <c r="E220" s="9">
        <v>1.08252914387584</v>
      </c>
    </row>
    <row r="221" spans="4:5">
      <c r="D221" s="9">
        <v>218</v>
      </c>
      <c r="E221" s="9">
        <v>1.0851913441637477</v>
      </c>
    </row>
    <row r="222" spans="4:5">
      <c r="D222" s="9">
        <v>219</v>
      </c>
      <c r="E222" s="9">
        <v>1.0878375477468043</v>
      </c>
    </row>
    <row r="223" spans="4:5">
      <c r="D223" s="9">
        <v>220</v>
      </c>
      <c r="E223" s="9">
        <v>1.0904678148552291</v>
      </c>
    </row>
    <row r="224" spans="4:5">
      <c r="D224" s="9">
        <v>221</v>
      </c>
      <c r="E224" s="9">
        <v>1.0930822055158518</v>
      </c>
    </row>
    <row r="225" spans="4:5">
      <c r="D225" s="9">
        <v>222</v>
      </c>
      <c r="E225" s="9">
        <v>1.095680779552773</v>
      </c>
    </row>
    <row r="226" spans="4:5">
      <c r="D226" s="9">
        <v>223</v>
      </c>
      <c r="E226" s="9">
        <v>1.0982635965880272</v>
      </c>
    </row>
    <row r="227" spans="4:5">
      <c r="D227" s="9">
        <v>224</v>
      </c>
      <c r="E227" s="9">
        <v>1.1008307160422386</v>
      </c>
    </row>
    <row r="228" spans="4:5">
      <c r="D228" s="9">
        <v>225</v>
      </c>
      <c r="E228" s="9">
        <v>1.1033821971352797</v>
      </c>
    </row>
    <row r="229" spans="4:5">
      <c r="D229" s="9">
        <v>226</v>
      </c>
      <c r="E229" s="9">
        <v>1.1059180988869228</v>
      </c>
    </row>
    <row r="230" spans="4:5">
      <c r="D230" s="9">
        <v>227</v>
      </c>
      <c r="E230" s="9">
        <v>1.108438480117494</v>
      </c>
    </row>
    <row r="231" spans="4:5">
      <c r="D231" s="9">
        <v>228</v>
      </c>
      <c r="E231" s="9">
        <v>1.1109433994485216</v>
      </c>
    </row>
    <row r="232" spans="4:5">
      <c r="D232" s="9">
        <v>229</v>
      </c>
      <c r="E232" s="9">
        <v>1.1134329153033848</v>
      </c>
    </row>
    <row r="233" spans="4:5">
      <c r="D233" s="9">
        <v>230</v>
      </c>
      <c r="E233" s="9">
        <v>1.1159070859079592</v>
      </c>
    </row>
    <row r="234" spans="4:5">
      <c r="D234" s="9">
        <v>231</v>
      </c>
      <c r="E234" s="9">
        <v>1.1183659692912586</v>
      </c>
    </row>
    <row r="235" spans="4:5">
      <c r="D235" s="9">
        <v>232</v>
      </c>
      <c r="E235" s="9">
        <v>1.12080962328608</v>
      </c>
    </row>
    <row r="236" spans="4:5">
      <c r="D236" s="9">
        <v>233</v>
      </c>
      <c r="E236" s="9">
        <v>1.1232381055296403</v>
      </c>
    </row>
    <row r="237" spans="4:5">
      <c r="D237" s="9">
        <v>234</v>
      </c>
      <c r="E237" s="9">
        <v>1.1256514734642151</v>
      </c>
    </row>
    <row r="238" spans="4:5">
      <c r="D238" s="9">
        <v>235</v>
      </c>
      <c r="E238" s="9">
        <v>1.1280497843377715</v>
      </c>
    </row>
    <row r="239" spans="4:5">
      <c r="D239" s="9">
        <v>236</v>
      </c>
      <c r="E239" s="9">
        <v>1.1304330952046058</v>
      </c>
    </row>
    <row r="240" spans="4:5">
      <c r="D240" s="9">
        <v>237</v>
      </c>
      <c r="E240" s="9">
        <v>1.1328014629259708</v>
      </c>
    </row>
    <row r="241" spans="4:5">
      <c r="D241" s="9">
        <v>238</v>
      </c>
      <c r="E241" s="9">
        <v>1.1351549441707076</v>
      </c>
    </row>
    <row r="242" spans="4:5">
      <c r="D242" s="9">
        <v>239</v>
      </c>
      <c r="E242" s="9">
        <v>1.13749359541587</v>
      </c>
    </row>
    <row r="243" spans="4:5">
      <c r="D243" s="9">
        <v>240</v>
      </c>
      <c r="E243" s="9">
        <v>1.1398174729473536</v>
      </c>
    </row>
    <row r="244" spans="4:5">
      <c r="D244" s="9">
        <v>241</v>
      </c>
      <c r="E244" s="9">
        <v>1.1421266328605155</v>
      </c>
    </row>
    <row r="245" spans="4:5">
      <c r="D245" s="9">
        <v>242</v>
      </c>
      <c r="E245" s="9">
        <v>1.1444211310607972</v>
      </c>
    </row>
    <row r="246" spans="4:5">
      <c r="D246" s="9">
        <v>243</v>
      </c>
      <c r="E246" s="9">
        <v>1.1467010232643433</v>
      </c>
    </row>
    <row r="247" spans="4:5">
      <c r="D247" s="9">
        <v>244</v>
      </c>
      <c r="E247" s="9">
        <v>1.1489663649986188</v>
      </c>
    </row>
    <row r="248" spans="4:5">
      <c r="D248" s="9">
        <v>245</v>
      </c>
      <c r="E248" s="9">
        <v>1.1512172116030248</v>
      </c>
    </row>
    <row r="249" spans="4:5">
      <c r="D249" s="9">
        <v>246</v>
      </c>
      <c r="E249" s="9">
        <v>1.1534536182295099</v>
      </c>
    </row>
    <row r="250" spans="4:5">
      <c r="D250" s="9">
        <v>247</v>
      </c>
      <c r="E250" s="9">
        <v>1.1556756398431844</v>
      </c>
    </row>
    <row r="251" spans="4:5">
      <c r="D251" s="9">
        <v>248</v>
      </c>
      <c r="E251" s="9">
        <v>1.1578833312229271</v>
      </c>
    </row>
    <row r="252" spans="4:5">
      <c r="D252" s="9">
        <v>249</v>
      </c>
      <c r="E252" s="9">
        <v>1.1600767469619933</v>
      </c>
    </row>
    <row r="253" spans="4:5">
      <c r="D253" s="9">
        <v>250</v>
      </c>
      <c r="E253" s="9">
        <v>1.1622559414686211</v>
      </c>
    </row>
    <row r="254" spans="4:5">
      <c r="D254" s="9">
        <v>251</v>
      </c>
      <c r="E254" s="9">
        <v>1.1644209689666334</v>
      </c>
    </row>
    <row r="255" spans="4:5">
      <c r="D255" s="9">
        <v>252</v>
      </c>
      <c r="E255" s="9">
        <v>1.1665718834960408</v>
      </c>
    </row>
    <row r="256" spans="4:5">
      <c r="D256" s="9">
        <v>253</v>
      </c>
      <c r="E256" s="9">
        <v>1.1687087389136395</v>
      </c>
    </row>
    <row r="257" spans="4:5">
      <c r="D257" s="9">
        <v>254</v>
      </c>
      <c r="E257" s="9">
        <v>1.1708315888936105</v>
      </c>
    </row>
    <row r="258" spans="4:5">
      <c r="D258" s="9">
        <v>255</v>
      </c>
      <c r="E258" s="9">
        <v>1.172940486928115</v>
      </c>
    </row>
    <row r="259" spans="4:5">
      <c r="D259" s="9">
        <v>256</v>
      </c>
      <c r="E259" s="9">
        <v>1.1750354863278876</v>
      </c>
    </row>
    <row r="260" spans="4:5">
      <c r="D260" s="9">
        <v>257</v>
      </c>
      <c r="E260" s="9">
        <v>1.1771166402228281</v>
      </c>
    </row>
    <row r="261" spans="4:5">
      <c r="D261" s="9">
        <v>258</v>
      </c>
      <c r="E261" s="9">
        <v>1.1791840015625921</v>
      </c>
    </row>
    <row r="262" spans="4:5">
      <c r="D262" s="9">
        <v>259</v>
      </c>
      <c r="E262" s="9">
        <v>1.1812376231171786</v>
      </c>
    </row>
    <row r="263" spans="4:5">
      <c r="D263" s="9">
        <v>260</v>
      </c>
      <c r="E263" s="9">
        <v>1.1832775574775167</v>
      </c>
    </row>
    <row r="264" spans="4:5">
      <c r="D264" s="9">
        <v>261</v>
      </c>
      <c r="E264" s="9">
        <v>1.1853038570560497</v>
      </c>
    </row>
    <row r="265" spans="4:5">
      <c r="D265" s="9">
        <v>262</v>
      </c>
      <c r="E265" s="9">
        <v>1.1873165740873168</v>
      </c>
    </row>
    <row r="266" spans="4:5">
      <c r="D266" s="9">
        <v>263</v>
      </c>
      <c r="E266" s="9">
        <v>1.1893157606285345</v>
      </c>
    </row>
    <row r="267" spans="4:5">
      <c r="D267" s="9">
        <v>264</v>
      </c>
      <c r="E267" s="9">
        <v>1.1913014685601755</v>
      </c>
    </row>
    <row r="268" spans="4:5">
      <c r="D268" s="9">
        <v>265</v>
      </c>
      <c r="E268" s="9">
        <v>1.193273749586544</v>
      </c>
    </row>
    <row r="269" spans="4:5">
      <c r="D269" s="9">
        <v>266</v>
      </c>
      <c r="E269" s="9">
        <v>1.1952326552363532</v>
      </c>
    </row>
    <row r="270" spans="4:5">
      <c r="D270" s="9">
        <v>267</v>
      </c>
      <c r="E270" s="9">
        <v>1.1971782368632955</v>
      </c>
    </row>
    <row r="271" spans="4:5">
      <c r="D271" s="9">
        <v>268</v>
      </c>
      <c r="E271" s="9">
        <v>1.199110545646616</v>
      </c>
    </row>
    <row r="272" spans="4:5">
      <c r="D272" s="9">
        <v>269</v>
      </c>
      <c r="E272" s="9">
        <v>1.2010296325916809</v>
      </c>
    </row>
    <row r="273" spans="4:5">
      <c r="D273" s="9">
        <v>270</v>
      </c>
      <c r="E273" s="9">
        <v>1.2029355485305453</v>
      </c>
    </row>
    <row r="274" spans="4:5">
      <c r="D274" s="9">
        <v>271</v>
      </c>
      <c r="E274" s="9">
        <v>1.2048283441225187</v>
      </c>
    </row>
    <row r="275" spans="4:5">
      <c r="D275" s="9">
        <v>272</v>
      </c>
      <c r="E275" s="9">
        <v>1.2067080698547294</v>
      </c>
    </row>
    <row r="276" spans="4:5">
      <c r="D276" s="9">
        <v>273</v>
      </c>
      <c r="E276" s="9">
        <v>1.2085747760426875</v>
      </c>
    </row>
    <row r="277" spans="4:5">
      <c r="D277" s="9">
        <v>274</v>
      </c>
      <c r="E277" s="9">
        <v>1.2104285128308423</v>
      </c>
    </row>
    <row r="278" spans="4:5">
      <c r="D278" s="9">
        <v>275</v>
      </c>
      <c r="E278" s="9">
        <v>1.212269330193144</v>
      </c>
    </row>
    <row r="279" spans="4:5">
      <c r="D279" s="9">
        <v>276</v>
      </c>
      <c r="E279" s="9">
        <v>1.214097277933599</v>
      </c>
    </row>
    <row r="280" spans="4:5">
      <c r="D280" s="9">
        <v>277</v>
      </c>
      <c r="E280" s="9">
        <v>1.2159124056868249</v>
      </c>
    </row>
    <row r="281" spans="4:5">
      <c r="D281" s="9">
        <v>278</v>
      </c>
      <c r="E281" s="9">
        <v>1.2177147629186031</v>
      </c>
    </row>
    <row r="282" spans="4:5">
      <c r="D282" s="9">
        <v>279</v>
      </c>
      <c r="E282" s="9">
        <v>1.219504398926432</v>
      </c>
    </row>
    <row r="283" spans="4:5">
      <c r="D283" s="9">
        <v>280</v>
      </c>
      <c r="E283" s="9">
        <v>1.2212813628400747</v>
      </c>
    </row>
    <row r="284" spans="4:5">
      <c r="D284" s="9">
        <v>281</v>
      </c>
      <c r="E284" s="9">
        <v>1.2230457036221072</v>
      </c>
    </row>
    <row r="285" spans="4:5">
      <c r="D285" s="9">
        <v>282</v>
      </c>
      <c r="E285" s="9">
        <v>1.2247974700684656</v>
      </c>
    </row>
    <row r="286" spans="4:5">
      <c r="D286" s="9">
        <v>283</v>
      </c>
      <c r="E286" s="9">
        <v>1.2265367108089893</v>
      </c>
    </row>
    <row r="287" spans="4:5">
      <c r="D287" s="9">
        <v>284</v>
      </c>
      <c r="E287" s="9">
        <v>1.2282634743079637</v>
      </c>
    </row>
    <row r="288" spans="4:5">
      <c r="D288" s="9">
        <v>285</v>
      </c>
      <c r="E288" s="9">
        <v>1.2299778088646609</v>
      </c>
    </row>
    <row r="289" spans="4:5">
      <c r="D289" s="9">
        <v>286</v>
      </c>
      <c r="E289" s="9">
        <v>1.2316797626138802</v>
      </c>
    </row>
    <row r="290" spans="4:5">
      <c r="D290" s="9">
        <v>287</v>
      </c>
      <c r="E290" s="9">
        <v>1.233369383526483</v>
      </c>
    </row>
    <row r="291" spans="4:5">
      <c r="D291" s="9">
        <v>288</v>
      </c>
      <c r="E291" s="9">
        <v>1.2350467194099304</v>
      </c>
    </row>
    <row r="292" spans="4:5">
      <c r="D292" s="9">
        <v>289</v>
      </c>
      <c r="E292" s="9">
        <v>1.2367118179088159</v>
      </c>
    </row>
    <row r="293" spans="4:5">
      <c r="D293" s="9">
        <v>290</v>
      </c>
      <c r="E293" s="9">
        <v>1.2383647265053983</v>
      </c>
    </row>
    <row r="294" spans="4:5">
      <c r="D294" s="9">
        <v>291</v>
      </c>
      <c r="E294" s="9">
        <v>1.2400054925201323</v>
      </c>
    </row>
    <row r="295" spans="4:5">
      <c r="D295" s="9">
        <v>292</v>
      </c>
      <c r="E295" s="9">
        <v>1.2416341631121965</v>
      </c>
    </row>
    <row r="296" spans="4:5">
      <c r="D296" s="9">
        <v>293</v>
      </c>
      <c r="E296" s="9">
        <v>1.2432507852800199</v>
      </c>
    </row>
    <row r="297" spans="4:5">
      <c r="D297" s="9">
        <v>294</v>
      </c>
      <c r="E297" s="9">
        <v>1.2448554058618095</v>
      </c>
    </row>
    <row r="298" spans="4:5">
      <c r="D298" s="9">
        <v>295</v>
      </c>
      <c r="E298" s="9">
        <v>1.2464480715360717</v>
      </c>
    </row>
    <row r="299" spans="4:5">
      <c r="D299" s="9">
        <v>296</v>
      </c>
      <c r="E299" s="9">
        <v>1.2480288288221355</v>
      </c>
    </row>
    <row r="300" spans="4:5">
      <c r="D300" s="9">
        <v>297</v>
      </c>
      <c r="E300" s="9">
        <v>1.2495977240806728</v>
      </c>
    </row>
    <row r="301" spans="4:5">
      <c r="D301" s="9">
        <v>298</v>
      </c>
      <c r="E301" s="9">
        <v>1.2511548035142155</v>
      </c>
    </row>
    <row r="302" spans="4:5">
      <c r="D302" s="9">
        <v>299</v>
      </c>
      <c r="E302" s="9">
        <v>1.2527001131676743</v>
      </c>
    </row>
    <row r="303" spans="4:5">
      <c r="D303" s="9">
        <v>300</v>
      </c>
      <c r="E303" s="9">
        <v>1.2542336989288536</v>
      </c>
    </row>
    <row r="304" spans="4:5">
      <c r="D304" s="9">
        <v>301</v>
      </c>
      <c r="E304" s="9">
        <v>1.2557556065289641</v>
      </c>
    </row>
    <row r="305" spans="4:5">
      <c r="D305" s="9">
        <v>302</v>
      </c>
      <c r="E305" s="9">
        <v>1.2572658815431363</v>
      </c>
    </row>
    <row r="306" spans="4:5">
      <c r="D306" s="9">
        <v>303</v>
      </c>
      <c r="E306" s="9">
        <v>1.2587645693909288</v>
      </c>
    </row>
    <row r="307" spans="4:5">
      <c r="D307" s="9">
        <v>304</v>
      </c>
      <c r="E307" s="9">
        <v>1.2602517153368396</v>
      </c>
    </row>
    <row r="308" spans="4:5">
      <c r="D308" s="9">
        <v>305</v>
      </c>
      <c r="E308" s="9">
        <v>1.2617273644908098</v>
      </c>
    </row>
    <row r="309" spans="4:5">
      <c r="D309" s="9">
        <v>306</v>
      </c>
      <c r="E309" s="9">
        <v>1.263191561808733</v>
      </c>
    </row>
    <row r="310" spans="4:5">
      <c r="D310" s="9">
        <v>307</v>
      </c>
      <c r="E310" s="9">
        <v>1.2646443520929558</v>
      </c>
    </row>
    <row r="311" spans="4:5">
      <c r="D311" s="9">
        <v>308</v>
      </c>
      <c r="E311" s="9">
        <v>1.2660857799927809</v>
      </c>
    </row>
    <row r="312" spans="4:5">
      <c r="D312" s="9">
        <v>309</v>
      </c>
      <c r="E312" s="9">
        <v>1.2675158900049694</v>
      </c>
    </row>
    <row r="313" spans="4:5">
      <c r="D313" s="9">
        <v>310</v>
      </c>
      <c r="E313" s="9">
        <v>1.2689347264742359</v>
      </c>
    </row>
    <row r="314" spans="4:5">
      <c r="D314" s="9">
        <v>311</v>
      </c>
      <c r="E314" s="9">
        <v>1.27034233359375</v>
      </c>
    </row>
    <row r="315" spans="4:5">
      <c r="D315" s="9">
        <v>312</v>
      </c>
      <c r="E315" s="9">
        <v>1.2717387554056294</v>
      </c>
    </row>
    <row r="316" spans="4:5">
      <c r="D316" s="9">
        <v>313</v>
      </c>
      <c r="E316" s="9">
        <v>1.2731240358014353</v>
      </c>
    </row>
    <row r="317" spans="4:5">
      <c r="D317" s="9">
        <v>314</v>
      </c>
      <c r="E317" s="9">
        <v>1.2744982185226637</v>
      </c>
    </row>
    <row r="318" spans="4:5">
      <c r="D318" s="9">
        <v>315</v>
      </c>
      <c r="E318" s="9">
        <v>1.2758613471612374</v>
      </c>
    </row>
    <row r="319" spans="4:5">
      <c r="D319" s="9">
        <v>316</v>
      </c>
      <c r="E319" s="9">
        <v>1.2772134651599953</v>
      </c>
    </row>
    <row r="320" spans="4:5">
      <c r="D320" s="9">
        <v>317</v>
      </c>
      <c r="E320" s="9">
        <v>1.2785546158131795</v>
      </c>
    </row>
    <row r="321" spans="4:5">
      <c r="D321" s="9">
        <v>318</v>
      </c>
      <c r="E321" s="9">
        <v>1.2798848422669229</v>
      </c>
    </row>
    <row r="322" spans="4:5">
      <c r="D322" s="9">
        <v>319</v>
      </c>
      <c r="E322" s="9">
        <v>1.2812041875197315</v>
      </c>
    </row>
    <row r="323" spans="4:5">
      <c r="D323" s="9">
        <v>320</v>
      </c>
      <c r="E323" s="9">
        <v>1.2825126944229694</v>
      </c>
    </row>
    <row r="324" spans="4:5">
      <c r="D324" s="9">
        <v>321</v>
      </c>
      <c r="E324" s="9">
        <v>1.2838104056813406</v>
      </c>
    </row>
    <row r="325" spans="4:5">
      <c r="D325" s="9">
        <v>322</v>
      </c>
      <c r="E325" s="9">
        <v>1.285097363853368</v>
      </c>
    </row>
    <row r="326" spans="4:5">
      <c r="D326" s="9">
        <v>323</v>
      </c>
      <c r="E326" s="9">
        <v>1.2863736113518707</v>
      </c>
    </row>
    <row r="327" spans="4:5">
      <c r="D327" s="9">
        <v>324</v>
      </c>
      <c r="E327" s="9">
        <v>1.287639190444444</v>
      </c>
    </row>
    <row r="328" spans="4:5">
      <c r="D328" s="9">
        <v>325</v>
      </c>
      <c r="E328" s="9">
        <v>1.2888941432539325</v>
      </c>
    </row>
    <row r="329" spans="4:5">
      <c r="D329" s="9">
        <v>326</v>
      </c>
      <c r="E329" s="9">
        <v>1.2901385117589039</v>
      </c>
    </row>
    <row r="330" spans="4:5">
      <c r="D330" s="9">
        <v>327</v>
      </c>
      <c r="E330" s="9">
        <v>1.2913723377941233</v>
      </c>
    </row>
    <row r="331" spans="4:5">
      <c r="D331" s="9">
        <v>328</v>
      </c>
      <c r="E331" s="9">
        <v>1.2925956630510211</v>
      </c>
    </row>
    <row r="332" spans="4:5">
      <c r="D332" s="9">
        <v>329</v>
      </c>
      <c r="E332" s="9">
        <v>1.2938085290781645</v>
      </c>
    </row>
    <row r="333" spans="4:5">
      <c r="D333" s="9">
        <v>330</v>
      </c>
      <c r="E333" s="9">
        <v>1.295010977281724</v>
      </c>
    </row>
    <row r="334" spans="4:5">
      <c r="D334" s="9">
        <v>331</v>
      </c>
      <c r="E334" s="9">
        <v>1.2962030489259411</v>
      </c>
    </row>
    <row r="335" spans="4:5">
      <c r="D335" s="9">
        <v>332</v>
      </c>
      <c r="E335" s="9">
        <v>1.2973847851335911</v>
      </c>
    </row>
    <row r="336" spans="4:5">
      <c r="D336" s="9">
        <v>333</v>
      </c>
      <c r="E336" s="9">
        <v>1.2985562268864483</v>
      </c>
    </row>
    <row r="337" spans="4:5">
      <c r="D337" s="9">
        <v>334</v>
      </c>
      <c r="E337" s="9">
        <v>1.299717415025746</v>
      </c>
    </row>
    <row r="338" spans="4:5">
      <c r="D338" s="9">
        <v>335</v>
      </c>
      <c r="E338" s="9">
        <v>1.3008683902526386</v>
      </c>
    </row>
    <row r="339" spans="4:5">
      <c r="D339" s="9">
        <v>336</v>
      </c>
      <c r="E339" s="9">
        <v>1.3020091931286577</v>
      </c>
    </row>
    <row r="340" spans="4:5">
      <c r="D340" s="9">
        <v>337</v>
      </c>
      <c r="E340" s="9">
        <v>1.3031398640761731</v>
      </c>
    </row>
    <row r="341" spans="4:5">
      <c r="D341" s="9">
        <v>338</v>
      </c>
      <c r="E341" s="9">
        <v>1.3042604433788463</v>
      </c>
    </row>
    <row r="342" spans="4:5">
      <c r="D342" s="9">
        <v>339</v>
      </c>
      <c r="E342" s="9">
        <v>1.3053709711820831</v>
      </c>
    </row>
    <row r="343" spans="4:5">
      <c r="D343" s="9">
        <v>340</v>
      </c>
      <c r="E343" s="9">
        <v>1.306471487493492</v>
      </c>
    </row>
    <row r="344" spans="4:5">
      <c r="D344" s="9">
        <v>341</v>
      </c>
      <c r="E344" s="9">
        <v>1.3075620321833299</v>
      </c>
    </row>
    <row r="345" spans="4:5">
      <c r="D345" s="9">
        <v>342</v>
      </c>
      <c r="E345" s="9">
        <v>1.3086426449849551</v>
      </c>
    </row>
    <row r="346" spans="4:5">
      <c r="D346" s="9">
        <v>343</v>
      </c>
      <c r="E346" s="9">
        <v>1.3097133654952755</v>
      </c>
    </row>
    <row r="347" spans="4:5">
      <c r="D347" s="9">
        <v>344</v>
      </c>
      <c r="E347" s="9">
        <v>1.3107742331751957</v>
      </c>
    </row>
    <row r="348" spans="4:5">
      <c r="D348" s="9">
        <v>345</v>
      </c>
      <c r="E348" s="9">
        <v>1.3118252873500618</v>
      </c>
    </row>
    <row r="349" spans="4:5">
      <c r="D349" s="9">
        <v>346</v>
      </c>
      <c r="E349" s="9">
        <v>1.3128665672101061</v>
      </c>
    </row>
    <row r="350" spans="4:5">
      <c r="D350" s="9">
        <v>347</v>
      </c>
      <c r="E350" s="9">
        <v>1.3138981118108903</v>
      </c>
    </row>
    <row r="351" spans="4:5">
      <c r="D351" s="9">
        <v>348</v>
      </c>
      <c r="E351" s="9">
        <v>1.3149199600737476</v>
      </c>
    </row>
    <row r="352" spans="4:5">
      <c r="D352" s="9">
        <v>349</v>
      </c>
      <c r="E352" s="9">
        <v>1.3159321507862196</v>
      </c>
    </row>
    <row r="353" spans="4:5">
      <c r="D353" s="9">
        <v>350</v>
      </c>
      <c r="E353" s="9">
        <v>1.316934722602499</v>
      </c>
    </row>
    <row r="354" spans="4:5">
      <c r="D354" s="9">
        <v>351</v>
      </c>
      <c r="E354" s="9">
        <v>1.3179277140438626</v>
      </c>
    </row>
    <row r="355" spans="4:5">
      <c r="D355" s="9">
        <v>352</v>
      </c>
      <c r="E355" s="9">
        <v>1.3189111634991106</v>
      </c>
    </row>
    <row r="356" spans="4:5">
      <c r="D356" s="9">
        <v>353</v>
      </c>
      <c r="E356" s="9">
        <v>1.3198851092249981</v>
      </c>
    </row>
    <row r="357" spans="4:5">
      <c r="D357" s="9">
        <v>354</v>
      </c>
      <c r="E357" s="9">
        <v>1.3208495893466701</v>
      </c>
    </row>
    <row r="358" spans="4:5">
      <c r="D358" s="9">
        <v>355</v>
      </c>
      <c r="E358" s="9">
        <v>1.3218046418580922</v>
      </c>
    </row>
    <row r="359" spans="4:5">
      <c r="D359" s="9">
        <v>356</v>
      </c>
      <c r="E359" s="9">
        <v>1.3227503046224789</v>
      </c>
    </row>
    <row r="360" spans="4:5">
      <c r="D360" s="9">
        <v>357</v>
      </c>
      <c r="E360" s="9">
        <v>1.323686615372726</v>
      </c>
    </row>
    <row r="361" spans="4:5">
      <c r="D361" s="9">
        <v>358</v>
      </c>
      <c r="E361" s="9">
        <v>1.3246136117118357</v>
      </c>
    </row>
    <row r="362" spans="4:5">
      <c r="D362" s="9">
        <v>359</v>
      </c>
      <c r="E362" s="9">
        <v>1.3255313311133414</v>
      </c>
    </row>
    <row r="363" spans="4:5">
      <c r="D363" s="9">
        <v>360</v>
      </c>
      <c r="E363" s="9">
        <v>1.3264398109217355</v>
      </c>
    </row>
    <row r="364" spans="4:5">
      <c r="D364" s="9">
        <v>361</v>
      </c>
      <c r="E364" s="9">
        <v>1.3273390883528897</v>
      </c>
    </row>
    <row r="365" spans="4:5">
      <c r="D365" s="9">
        <v>362</v>
      </c>
      <c r="E365" s="9">
        <v>1.3282292004944789</v>
      </c>
    </row>
    <row r="366" spans="4:5">
      <c r="D366" s="9">
        <v>363</v>
      </c>
      <c r="E366" s="9">
        <v>1.3291101843064008</v>
      </c>
    </row>
    <row r="367" spans="4:5">
      <c r="D367" s="9">
        <v>364</v>
      </c>
      <c r="E367" s="9">
        <v>1.3299820766211934</v>
      </c>
    </row>
    <row r="368" spans="4:5">
      <c r="D368" s="9">
        <v>365</v>
      </c>
      <c r="E368" s="9">
        <v>1.3308449141444576</v>
      </c>
    </row>
    <row r="369" spans="4:5">
      <c r="D369" s="9">
        <v>366</v>
      </c>
      <c r="E369" s="9">
        <v>1.3316987334552677</v>
      </c>
    </row>
    <row r="370" spans="4:5">
      <c r="D370" s="9">
        <v>367</v>
      </c>
      <c r="E370" s="9">
        <v>1.3325435710065916</v>
      </c>
    </row>
    <row r="371" spans="4:5">
      <c r="D371" s="9">
        <v>368</v>
      </c>
      <c r="E371" s="9">
        <v>1.3333794631257001</v>
      </c>
    </row>
    <row r="372" spans="4:5">
      <c r="D372" s="9">
        <v>369</v>
      </c>
      <c r="E372" s="9">
        <v>1.3342064460145846</v>
      </c>
    </row>
    <row r="373" spans="4:5">
      <c r="D373" s="9">
        <v>370</v>
      </c>
      <c r="E373" s="9">
        <v>1.3350245557503611</v>
      </c>
    </row>
    <row r="374" spans="4:5">
      <c r="D374" s="9">
        <v>371</v>
      </c>
      <c r="E374" s="9">
        <v>1.3358338282856881</v>
      </c>
    </row>
    <row r="375" spans="4:5">
      <c r="D375" s="9">
        <v>372</v>
      </c>
      <c r="E375" s="9">
        <v>1.3366342994491689</v>
      </c>
    </row>
    <row r="376" spans="4:5">
      <c r="D376" s="9">
        <v>373</v>
      </c>
      <c r="E376" s="9">
        <v>1.3374260049457611</v>
      </c>
    </row>
    <row r="377" spans="4:5">
      <c r="D377" s="9">
        <v>374</v>
      </c>
      <c r="E377" s="9">
        <v>1.3382089803571828</v>
      </c>
    </row>
    <row r="378" spans="4:5">
      <c r="D378" s="9">
        <v>375</v>
      </c>
      <c r="E378" s="9">
        <v>1.338983261142316</v>
      </c>
    </row>
    <row r="379" spans="4:5">
      <c r="D379" s="9">
        <v>376</v>
      </c>
      <c r="E379" s="9">
        <v>1.3397488826376109</v>
      </c>
    </row>
    <row r="380" spans="4:5">
      <c r="D380" s="9">
        <v>377</v>
      </c>
      <c r="E380" s="9">
        <v>1.3405058800574865</v>
      </c>
    </row>
    <row r="381" spans="4:5">
      <c r="D381" s="9">
        <v>378</v>
      </c>
      <c r="E381" s="9">
        <v>1.3412542884947329</v>
      </c>
    </row>
    <row r="382" spans="4:5">
      <c r="D382" s="9">
        <v>379</v>
      </c>
      <c r="E382" s="9">
        <v>1.3419941429209095</v>
      </c>
    </row>
    <row r="383" spans="4:5">
      <c r="D383" s="9">
        <v>380</v>
      </c>
      <c r="E383" s="9">
        <v>1.3427254781867426</v>
      </c>
    </row>
    <row r="384" spans="4:5">
      <c r="D384" s="9">
        <v>381</v>
      </c>
      <c r="E384" s="9">
        <v>1.3434483290225243</v>
      </c>
    </row>
    <row r="385" spans="4:5">
      <c r="D385" s="9">
        <v>382</v>
      </c>
      <c r="E385" s="9">
        <v>1.3441627300385053</v>
      </c>
    </row>
    <row r="386" spans="4:5">
      <c r="D386" s="9">
        <v>383</v>
      </c>
      <c r="E386" s="9">
        <v>1.3448687157252903</v>
      </c>
    </row>
    <row r="387" spans="4:5">
      <c r="D387" s="9">
        <v>384</v>
      </c>
      <c r="E387" s="9">
        <v>1.3455663204542327</v>
      </c>
    </row>
    <row r="388" spans="4:5">
      <c r="D388" s="9">
        <v>385</v>
      </c>
      <c r="E388" s="9">
        <v>1.3462555784778216</v>
      </c>
    </row>
    <row r="389" spans="4:5">
      <c r="D389" s="9">
        <v>386</v>
      </c>
      <c r="E389" s="9">
        <v>1.3469365239300792</v>
      </c>
    </row>
    <row r="390" spans="4:5">
      <c r="D390" s="9">
        <v>387</v>
      </c>
      <c r="E390" s="9">
        <v>1.3476091908269412</v>
      </c>
    </row>
    <row r="391" spans="4:5">
      <c r="D391" s="9">
        <v>388</v>
      </c>
      <c r="E391" s="9">
        <v>1.3482736130666533</v>
      </c>
    </row>
    <row r="392" spans="4:5">
      <c r="D392" s="9">
        <v>389</v>
      </c>
      <c r="E392" s="9">
        <v>1.3489298244301524</v>
      </c>
    </row>
    <row r="393" spans="4:5">
      <c r="D393" s="9">
        <v>390</v>
      </c>
      <c r="E393" s="9">
        <v>1.3495778585814533</v>
      </c>
    </row>
    <row r="394" spans="4:5">
      <c r="D394" s="9">
        <v>391</v>
      </c>
      <c r="E394" s="9">
        <v>1.3502177490680334</v>
      </c>
    </row>
    <row r="395" spans="4:5">
      <c r="D395" s="9">
        <v>392</v>
      </c>
      <c r="E395" s="9">
        <v>1.3508495293212162</v>
      </c>
    </row>
    <row r="396" spans="4:5">
      <c r="D396" s="9">
        <v>393</v>
      </c>
      <c r="E396" s="9">
        <v>1.3514732326565502</v>
      </c>
    </row>
    <row r="397" spans="4:5">
      <c r="D397" s="9">
        <v>394</v>
      </c>
      <c r="E397" s="9">
        <v>1.3520888922741932</v>
      </c>
    </row>
    <row r="398" spans="4:5">
      <c r="D398" s="9">
        <v>395</v>
      </c>
      <c r="E398" s="9">
        <v>1.3526965412592882</v>
      </c>
    </row>
    <row r="399" spans="4:5">
      <c r="D399" s="9">
        <v>396</v>
      </c>
      <c r="E399" s="9">
        <v>1.3532962125823433</v>
      </c>
    </row>
    <row r="400" spans="4:5">
      <c r="D400" s="9">
        <v>397</v>
      </c>
      <c r="E400" s="9">
        <v>1.3538879390996088</v>
      </c>
    </row>
    <row r="401" spans="4:5">
      <c r="D401" s="9">
        <v>398</v>
      </c>
      <c r="E401" s="9">
        <v>1.3544717535534501</v>
      </c>
    </row>
    <row r="402" spans="4:5">
      <c r="D402" s="9">
        <v>399</v>
      </c>
      <c r="E402" s="9">
        <v>1.3550476885727254</v>
      </c>
    </row>
    <row r="403" spans="4:5">
      <c r="D403" s="9">
        <v>400</v>
      </c>
      <c r="E403" s="9">
        <v>1.3556157766731558</v>
      </c>
    </row>
    <row r="404" spans="4:5">
      <c r="D404" s="9">
        <v>401</v>
      </c>
      <c r="E404" s="9">
        <v>1.3561760502577005</v>
      </c>
    </row>
    <row r="405" spans="4:5">
      <c r="D405" s="9">
        <v>402</v>
      </c>
      <c r="E405" s="9">
        <v>1.3567285416169244</v>
      </c>
    </row>
    <row r="406" spans="4:5">
      <c r="D406" s="9">
        <v>403</v>
      </c>
      <c r="E406" s="9">
        <v>1.3572732829293703</v>
      </c>
    </row>
    <row r="407" spans="4:5">
      <c r="D407" s="9">
        <v>404</v>
      </c>
      <c r="E407" s="9">
        <v>1.3578103062619247</v>
      </c>
    </row>
    <row r="408" spans="4:5">
      <c r="D408" s="9">
        <v>405</v>
      </c>
      <c r="E408" s="9">
        <v>1.3583396435701871</v>
      </c>
    </row>
    <row r="409" spans="4:5">
      <c r="D409" s="9">
        <v>406</v>
      </c>
      <c r="E409" s="9">
        <v>1.3588613266988341</v>
      </c>
    </row>
    <row r="410" spans="4:5">
      <c r="D410" s="9">
        <v>407</v>
      </c>
      <c r="E410" s="9">
        <v>1.3593753873819869</v>
      </c>
    </row>
    <row r="411" spans="4:5">
      <c r="D411" s="9">
        <v>408</v>
      </c>
      <c r="E411" s="9">
        <v>1.359881857243572</v>
      </c>
    </row>
    <row r="412" spans="4:5">
      <c r="D412" s="9">
        <v>409</v>
      </c>
      <c r="E412" s="9">
        <v>1.3603807677976847</v>
      </c>
    </row>
    <row r="413" spans="4:5">
      <c r="D413" s="9">
        <v>410</v>
      </c>
      <c r="E413" s="9">
        <v>1.3608721504489516</v>
      </c>
    </row>
    <row r="414" spans="4:5">
      <c r="D414" s="9">
        <v>411</v>
      </c>
      <c r="E414" s="9">
        <v>1.3613560364928892</v>
      </c>
    </row>
    <row r="415" spans="4:5">
      <c r="D415" s="9">
        <v>412</v>
      </c>
      <c r="E415" s="9">
        <v>1.3618324571162637</v>
      </c>
    </row>
    <row r="416" spans="4:5">
      <c r="D416" s="9">
        <v>413</v>
      </c>
      <c r="E416" s="9">
        <v>1.3623014433974467</v>
      </c>
    </row>
    <row r="417" spans="4:5">
      <c r="D417" s="9">
        <v>414</v>
      </c>
      <c r="E417" s="9">
        <v>1.3627630263067763</v>
      </c>
    </row>
    <row r="418" spans="4:5">
      <c r="D418" s="9">
        <v>415</v>
      </c>
      <c r="E418" s="9">
        <v>1.3632172367069075</v>
      </c>
    </row>
    <row r="419" spans="4:5">
      <c r="D419" s="9">
        <v>416</v>
      </c>
      <c r="E419" s="9">
        <v>1.3636641053531711</v>
      </c>
    </row>
    <row r="420" spans="4:5">
      <c r="D420" s="9">
        <v>417</v>
      </c>
      <c r="E420" s="9">
        <v>1.364103662893922</v>
      </c>
    </row>
    <row r="421" spans="4:5">
      <c r="D421" s="9">
        <v>418</v>
      </c>
      <c r="E421" s="9">
        <v>1.3645359398708967</v>
      </c>
    </row>
    <row r="422" spans="4:5">
      <c r="D422" s="9">
        <v>419</v>
      </c>
      <c r="E422" s="9">
        <v>1.3649609667195599</v>
      </c>
    </row>
    <row r="423" spans="4:5">
      <c r="D423" s="9">
        <v>420</v>
      </c>
      <c r="E423" s="9">
        <v>1.365378773769456</v>
      </c>
    </row>
    <row r="424" spans="4:5">
      <c r="D424" s="9">
        <v>421</v>
      </c>
      <c r="E424" s="9">
        <v>1.3657893912445582</v>
      </c>
    </row>
    <row r="425" spans="4:5">
      <c r="D425" s="9">
        <v>422</v>
      </c>
      <c r="E425" s="9">
        <v>1.3661928492636148</v>
      </c>
    </row>
    <row r="426" spans="4:5">
      <c r="D426" s="9">
        <v>423</v>
      </c>
      <c r="E426" s="9">
        <v>1.3665891778404968</v>
      </c>
    </row>
    <row r="427" spans="4:5">
      <c r="D427" s="9">
        <v>424</v>
      </c>
      <c r="E427" s="9">
        <v>1.366978406884543</v>
      </c>
    </row>
    <row r="428" spans="4:5">
      <c r="D428" s="9">
        <v>425</v>
      </c>
      <c r="E428" s="9">
        <v>1.3673605662009019</v>
      </c>
    </row>
    <row r="429" spans="4:5">
      <c r="D429" s="9">
        <v>426</v>
      </c>
      <c r="E429" s="9">
        <v>1.3677356854908798</v>
      </c>
    </row>
    <row r="430" spans="4:5">
      <c r="D430" s="9">
        <v>427</v>
      </c>
      <c r="E430" s="9">
        <v>1.3681037943522771</v>
      </c>
    </row>
    <row r="431" spans="4:5">
      <c r="D431" s="9">
        <v>428</v>
      </c>
      <c r="E431" s="9">
        <v>1.3684649222797332</v>
      </c>
    </row>
    <row r="432" spans="4:5">
      <c r="D432" s="9">
        <v>429</v>
      </c>
      <c r="E432" s="9">
        <v>1.3688190986650641</v>
      </c>
    </row>
    <row r="433" spans="4:5">
      <c r="D433" s="9">
        <v>430</v>
      </c>
      <c r="E433" s="9">
        <v>1.3691663527976023</v>
      </c>
    </row>
    <row r="434" spans="4:5">
      <c r="D434" s="9">
        <v>431</v>
      </c>
      <c r="E434" s="9">
        <v>1.3695067138645336</v>
      </c>
    </row>
    <row r="435" spans="4:5">
      <c r="D435" s="9">
        <v>432</v>
      </c>
      <c r="E435" s="9">
        <v>1.3698402109512331</v>
      </c>
    </row>
    <row r="436" spans="4:5">
      <c r="D436" s="9">
        <v>433</v>
      </c>
      <c r="E436" s="9">
        <v>1.370166873041603</v>
      </c>
    </row>
    <row r="437" spans="4:5">
      <c r="D437" s="9">
        <v>434</v>
      </c>
      <c r="E437" s="9">
        <v>1.370486729018404</v>
      </c>
    </row>
    <row r="438" spans="4:5">
      <c r="D438" s="9">
        <v>435</v>
      </c>
      <c r="E438" s="9">
        <v>1.3707998076635894</v>
      </c>
    </row>
    <row r="439" spans="4:5">
      <c r="D439" s="9">
        <v>436</v>
      </c>
      <c r="E439" s="9">
        <v>1.3711061376586386</v>
      </c>
    </row>
    <row r="440" spans="4:5">
      <c r="D440" s="9">
        <v>437</v>
      </c>
      <c r="E440" s="9">
        <v>1.3714057475848871</v>
      </c>
    </row>
    <row r="441" spans="4:5">
      <c r="D441" s="9">
        <v>438</v>
      </c>
      <c r="E441" s="9">
        <v>1.3716986659238564</v>
      </c>
    </row>
    <row r="442" spans="4:5">
      <c r="D442" s="9">
        <v>439</v>
      </c>
      <c r="E442" s="9">
        <v>1.3719849210575827</v>
      </c>
    </row>
    <row r="443" spans="4:5">
      <c r="D443" s="9">
        <v>440</v>
      </c>
      <c r="E443" s="9">
        <v>1.3722645412689454</v>
      </c>
    </row>
    <row r="444" spans="4:5">
      <c r="D444" s="9">
        <v>441</v>
      </c>
      <c r="E444" s="9">
        <v>1.372537554741994</v>
      </c>
    </row>
    <row r="445" spans="4:5">
      <c r="D445" s="9">
        <v>442</v>
      </c>
      <c r="E445" s="9">
        <v>1.3728039895622748</v>
      </c>
    </row>
    <row r="446" spans="4:5">
      <c r="D446" s="9">
        <v>443</v>
      </c>
      <c r="E446" s="9">
        <v>1.3730638737171521</v>
      </c>
    </row>
    <row r="447" spans="4:5">
      <c r="D447" s="9">
        <v>444</v>
      </c>
      <c r="E447" s="9">
        <v>1.373317235096136</v>
      </c>
    </row>
    <row r="448" spans="4:5">
      <c r="D448" s="9">
        <v>445</v>
      </c>
      <c r="E448" s="9">
        <v>1.3735641014912023</v>
      </c>
    </row>
    <row r="449" spans="4:5">
      <c r="D449" s="9">
        <v>446</v>
      </c>
      <c r="E449" s="9">
        <v>1.3738045005971165</v>
      </c>
    </row>
    <row r="450" spans="4:5">
      <c r="D450" s="9">
        <v>447</v>
      </c>
      <c r="E450" s="9">
        <v>1.3740384600117512</v>
      </c>
    </row>
    <row r="451" spans="4:5">
      <c r="D451" s="9">
        <v>448</v>
      </c>
      <c r="E451" s="9">
        <v>1.3742660072364077</v>
      </c>
    </row>
    <row r="452" spans="4:5">
      <c r="D452" s="9">
        <v>449</v>
      </c>
      <c r="E452" s="9">
        <v>1.3744871696761347</v>
      </c>
    </row>
    <row r="453" spans="4:5">
      <c r="D453" s="9">
        <v>450</v>
      </c>
      <c r="E453" s="9">
        <v>1.3747019746400455</v>
      </c>
    </row>
    <row r="454" spans="4:5">
      <c r="D454" s="9">
        <v>451</v>
      </c>
      <c r="E454" s="9">
        <v>1.3749104493416322</v>
      </c>
    </row>
    <row r="455" spans="4:5">
      <c r="D455" s="9">
        <v>452</v>
      </c>
      <c r="E455" s="9">
        <v>1.3751126208990847</v>
      </c>
    </row>
    <row r="456" spans="4:5">
      <c r="D456" s="9">
        <v>453</v>
      </c>
      <c r="E456" s="9">
        <v>1.3753085163356034</v>
      </c>
    </row>
    <row r="457" spans="4:5">
      <c r="D457" s="9">
        <v>454</v>
      </c>
      <c r="E457" s="9">
        <v>1.3754981625797109</v>
      </c>
    </row>
    <row r="458" spans="4:5">
      <c r="D458" s="9">
        <v>455</v>
      </c>
      <c r="E458" s="9">
        <v>1.3756815864655683</v>
      </c>
    </row>
    <row r="459" spans="4:5">
      <c r="D459" s="9">
        <v>456</v>
      </c>
      <c r="E459" s="9">
        <v>1.3758588147332818</v>
      </c>
    </row>
    <row r="460" spans="4:5">
      <c r="D460" s="9">
        <v>457</v>
      </c>
      <c r="E460" s="9">
        <v>1.3760298740292167</v>
      </c>
    </row>
    <row r="461" spans="4:5">
      <c r="D461" s="9">
        <v>458</v>
      </c>
      <c r="E461" s="9">
        <v>1.3761947909063064</v>
      </c>
    </row>
    <row r="462" spans="4:5">
      <c r="D462" s="9">
        <v>459</v>
      </c>
      <c r="E462" s="9">
        <v>1.3763535918243583</v>
      </c>
    </row>
    <row r="463" spans="4:5">
      <c r="D463" s="9">
        <v>460</v>
      </c>
      <c r="E463" s="9">
        <v>1.3765063031503635</v>
      </c>
    </row>
    <row r="464" spans="4:5">
      <c r="D464" s="9">
        <v>461</v>
      </c>
      <c r="E464" s="9">
        <v>1.3766529511588022</v>
      </c>
    </row>
    <row r="465" spans="4:5">
      <c r="D465" s="9">
        <v>462</v>
      </c>
      <c r="E465" s="9">
        <v>1.3767935620319489</v>
      </c>
    </row>
    <row r="466" spans="4:5">
      <c r="D466" s="9">
        <v>463</v>
      </c>
      <c r="E466" s="9">
        <v>1.3769281618601783</v>
      </c>
    </row>
    <row r="467" spans="4:5">
      <c r="D467" s="9">
        <v>464</v>
      </c>
      <c r="E467" s="9">
        <v>1.377056776642265</v>
      </c>
    </row>
    <row r="468" spans="4:5">
      <c r="D468" s="9">
        <v>465</v>
      </c>
      <c r="E468" s="9">
        <v>1.377179432285691</v>
      </c>
    </row>
    <row r="469" spans="4:5">
      <c r="D469" s="9">
        <v>466</v>
      </c>
      <c r="E469" s="9">
        <v>1.3772961546069435</v>
      </c>
    </row>
    <row r="470" spans="4:5">
      <c r="D470" s="9">
        <v>467</v>
      </c>
      <c r="E470" s="9">
        <v>1.3774069693318167</v>
      </c>
    </row>
    <row r="471" spans="4:5">
      <c r="D471" s="9">
        <v>468</v>
      </c>
      <c r="E471" s="9">
        <v>1.3775119020957101</v>
      </c>
    </row>
    <row r="472" spans="4:5">
      <c r="D472" s="9">
        <v>469</v>
      </c>
      <c r="E472" s="9">
        <v>1.3776109784439285</v>
      </c>
    </row>
    <row r="473" spans="4:5">
      <c r="D473" s="9">
        <v>470</v>
      </c>
      <c r="E473" s="9">
        <v>1.3777042238319797</v>
      </c>
    </row>
    <row r="474" spans="4:5">
      <c r="D474" s="9">
        <v>471</v>
      </c>
      <c r="E474" s="9">
        <v>1.3777916636258687</v>
      </c>
    </row>
    <row r="475" spans="4:5">
      <c r="D475" s="9">
        <v>472</v>
      </c>
      <c r="E475" s="9">
        <v>1.3778733231023967</v>
      </c>
    </row>
    <row r="476" spans="4:5">
      <c r="D476" s="9">
        <v>473</v>
      </c>
      <c r="E476" s="9">
        <v>1.3779492274494529</v>
      </c>
    </row>
    <row r="477" spans="4:5">
      <c r="D477" s="9">
        <v>474</v>
      </c>
      <c r="E477" s="9">
        <v>1.3780194017663101</v>
      </c>
    </row>
    <row r="478" spans="4:5">
      <c r="D478" s="9">
        <v>475</v>
      </c>
      <c r="E478" s="9">
        <v>1.3780838710639167</v>
      </c>
    </row>
    <row r="479" spans="4:5">
      <c r="D479" s="9">
        <v>476</v>
      </c>
      <c r="E479" s="9">
        <v>1.3781426602651878</v>
      </c>
    </row>
    <row r="480" spans="4:5">
      <c r="D480" s="9">
        <v>477</v>
      </c>
      <c r="E480" s="9">
        <v>1.3781957942052985</v>
      </c>
    </row>
    <row r="481" spans="4:5">
      <c r="D481" s="9">
        <v>478</v>
      </c>
      <c r="E481" s="9">
        <v>1.3782432976319705</v>
      </c>
    </row>
    <row r="482" spans="4:5">
      <c r="D482" s="9">
        <v>479</v>
      </c>
      <c r="E482" s="9">
        <v>1.3782851952057651</v>
      </c>
    </row>
    <row r="483" spans="4:5">
      <c r="D483" s="9">
        <v>480</v>
      </c>
      <c r="E483" s="9">
        <v>1.3783215115003671</v>
      </c>
    </row>
    <row r="484" spans="4:5">
      <c r="D484" s="9">
        <v>481</v>
      </c>
      <c r="E484" s="9">
        <v>1.3783522710028739</v>
      </c>
    </row>
    <row r="485" spans="4:5">
      <c r="D485" s="9">
        <v>482</v>
      </c>
      <c r="E485" s="9">
        <v>1.3783774981140837</v>
      </c>
    </row>
    <row r="486" spans="4:5">
      <c r="D486" s="9">
        <v>483</v>
      </c>
      <c r="E486" s="9">
        <v>1.3783972171487766</v>
      </c>
    </row>
    <row r="487" spans="4:5">
      <c r="D487" s="9">
        <v>484</v>
      </c>
      <c r="E487" s="9">
        <v>1.3784114523360032</v>
      </c>
    </row>
    <row r="488" spans="4:5">
      <c r="D488" s="9">
        <v>485</v>
      </c>
      <c r="E488" s="9">
        <v>1.3784202278193647</v>
      </c>
    </row>
    <row r="489" spans="4:5">
      <c r="D489" s="9">
        <v>486</v>
      </c>
      <c r="E489" s="9">
        <v>1.3784235676572969</v>
      </c>
    </row>
    <row r="490" spans="4:5">
      <c r="D490" s="9">
        <v>487</v>
      </c>
      <c r="E490" s="9">
        <v>1.3784214958233527</v>
      </c>
    </row>
    <row r="491" spans="4:5">
      <c r="D491" s="9">
        <v>488</v>
      </c>
      <c r="E491" s="9">
        <v>1.3784140362064807</v>
      </c>
    </row>
    <row r="492" spans="4:5">
      <c r="D492" s="9">
        <v>489</v>
      </c>
      <c r="E492" s="9">
        <v>1.378401212611307</v>
      </c>
    </row>
    <row r="493" spans="4:5">
      <c r="D493" s="9">
        <v>490</v>
      </c>
      <c r="E493" s="9">
        <v>1.3783830487584123</v>
      </c>
    </row>
    <row r="494" spans="4:5">
      <c r="D494" s="9">
        <v>491</v>
      </c>
      <c r="E494" s="9">
        <v>1.3783595682846133</v>
      </c>
    </row>
    <row r="495" spans="4:5">
      <c r="D495" s="9">
        <v>492</v>
      </c>
      <c r="E495" s="9">
        <v>1.3783307947432337</v>
      </c>
    </row>
    <row r="496" spans="4:5">
      <c r="D496" s="9">
        <v>493</v>
      </c>
      <c r="E496" s="9">
        <v>1.3782967516043869</v>
      </c>
    </row>
    <row r="497" spans="4:5">
      <c r="D497" s="9">
        <v>494</v>
      </c>
      <c r="E497" s="9">
        <v>1.3782574622552475</v>
      </c>
    </row>
    <row r="498" spans="4:5">
      <c r="D498" s="9">
        <v>495</v>
      </c>
      <c r="E498" s="9">
        <v>1.3782129500003271</v>
      </c>
    </row>
    <row r="499" spans="4:5">
      <c r="D499" s="9">
        <v>496</v>
      </c>
      <c r="E499" s="9">
        <v>1.3781632380617466</v>
      </c>
    </row>
    <row r="500" spans="4:5">
      <c r="D500" s="9">
        <v>497</v>
      </c>
      <c r="E500" s="9">
        <v>1.3781083495795106</v>
      </c>
    </row>
    <row r="501" spans="4:5">
      <c r="D501" s="9">
        <v>498</v>
      </c>
      <c r="E501" s="9">
        <v>1.3780483076117775</v>
      </c>
    </row>
    <row r="502" spans="4:5">
      <c r="D502" s="9">
        <v>499</v>
      </c>
      <c r="E502" s="9">
        <v>1.3779831351351326</v>
      </c>
    </row>
    <row r="503" spans="4:5">
      <c r="D503" s="9">
        <v>500</v>
      </c>
      <c r="E503" s="9">
        <v>1.3779128550448547</v>
      </c>
    </row>
    <row r="504" spans="4:5">
      <c r="D504" s="9">
        <v>501</v>
      </c>
      <c r="E504" s="9">
        <v>1.3778374901551886</v>
      </c>
    </row>
    <row r="505" spans="4:5">
      <c r="D505" s="9">
        <v>502</v>
      </c>
      <c r="E505" s="9">
        <v>1.3777570631996112</v>
      </c>
    </row>
    <row r="506" spans="4:5">
      <c r="D506" s="9">
        <v>503</v>
      </c>
      <c r="E506" s="9">
        <v>1.3776715968311011</v>
      </c>
    </row>
    <row r="507" spans="4:5">
      <c r="D507" s="9">
        <v>504</v>
      </c>
      <c r="E507" s="9">
        <v>1.3775811136224021</v>
      </c>
    </row>
    <row r="508" spans="4:5">
      <c r="D508" s="9">
        <v>505</v>
      </c>
      <c r="E508" s="9">
        <v>1.377485636066291</v>
      </c>
    </row>
    <row r="509" spans="4:5">
      <c r="D509" s="9">
        <v>506</v>
      </c>
      <c r="E509" s="9">
        <v>1.3773851865758426</v>
      </c>
    </row>
    <row r="510" spans="4:5">
      <c r="D510" s="9">
        <v>507</v>
      </c>
      <c r="E510" s="9">
        <v>1.3772797874846918</v>
      </c>
    </row>
    <row r="511" spans="4:5">
      <c r="D511" s="9">
        <v>508</v>
      </c>
      <c r="E511" s="9">
        <v>1.3771694610472993</v>
      </c>
    </row>
    <row r="512" spans="4:5">
      <c r="D512" s="9">
        <v>509</v>
      </c>
      <c r="E512" s="9">
        <v>1.3770542294392116</v>
      </c>
    </row>
    <row r="513" spans="4:5">
      <c r="D513" s="9">
        <v>510</v>
      </c>
      <c r="E513" s="9">
        <v>1.3769341147573229</v>
      </c>
    </row>
    <row r="514" spans="4:5">
      <c r="D514" s="9">
        <v>511</v>
      </c>
      <c r="E514" s="9">
        <v>1.3768091390201376</v>
      </c>
    </row>
    <row r="515" spans="4:5">
      <c r="D515" s="9">
        <v>512</v>
      </c>
      <c r="E515" s="9">
        <v>1.376679324168026</v>
      </c>
    </row>
    <row r="516" spans="4:5">
      <c r="D516" s="9">
        <v>513</v>
      </c>
      <c r="E516" s="9">
        <v>1.3765446920634883</v>
      </c>
    </row>
    <row r="517" spans="4:5">
      <c r="D517" s="9">
        <v>514</v>
      </c>
      <c r="E517" s="9">
        <v>1.376405264491408</v>
      </c>
    </row>
    <row r="518" spans="4:5">
      <c r="D518" s="9">
        <v>515</v>
      </c>
      <c r="E518" s="9">
        <v>1.3762610631593115</v>
      </c>
    </row>
    <row r="519" spans="4:5">
      <c r="D519" s="9">
        <v>516</v>
      </c>
      <c r="E519" s="9">
        <v>1.3761121096976248</v>
      </c>
    </row>
    <row r="520" spans="4:5">
      <c r="D520" s="9">
        <v>517</v>
      </c>
      <c r="E520" s="9">
        <v>1.3759584256599284</v>
      </c>
    </row>
    <row r="521" spans="4:5">
      <c r="D521" s="9">
        <v>518</v>
      </c>
      <c r="E521" s="9">
        <v>1.3758000325232103</v>
      </c>
    </row>
    <row r="522" spans="4:5">
      <c r="D522" s="9">
        <v>519</v>
      </c>
      <c r="E522" s="9">
        <v>1.3756369516881228</v>
      </c>
    </row>
    <row r="523" spans="4:5">
      <c r="D523" s="9">
        <v>520</v>
      </c>
      <c r="E523" s="9">
        <v>1.3754692044792345</v>
      </c>
    </row>
    <row r="524" spans="4:5">
      <c r="D524" s="9">
        <v>521</v>
      </c>
      <c r="E524" s="9">
        <v>1.3752968121452815</v>
      </c>
    </row>
    <row r="525" spans="4:5">
      <c r="D525" s="9">
        <v>522</v>
      </c>
      <c r="E525" s="9">
        <v>1.3751197958594201</v>
      </c>
    </row>
    <row r="526" spans="4:5">
      <c r="D526" s="9">
        <v>523</v>
      </c>
      <c r="E526" s="9">
        <v>1.3749381767194768</v>
      </c>
    </row>
    <row r="527" spans="4:5">
      <c r="D527" s="9">
        <v>524</v>
      </c>
      <c r="E527" s="9">
        <v>1.374751975748199</v>
      </c>
    </row>
    <row r="528" spans="4:5">
      <c r="D528" s="9">
        <v>525</v>
      </c>
      <c r="E528" s="9">
        <v>1.3745612138935019</v>
      </c>
    </row>
    <row r="529" spans="4:5">
      <c r="D529" s="9">
        <v>526</v>
      </c>
      <c r="E529" s="9">
        <v>1.3743659120287199</v>
      </c>
    </row>
    <row r="530" spans="4:5">
      <c r="D530" s="9">
        <v>527</v>
      </c>
      <c r="E530" s="9">
        <v>1.3741660909528506</v>
      </c>
    </row>
    <row r="531" spans="4:5">
      <c r="D531" s="9">
        <v>528</v>
      </c>
      <c r="E531" s="9">
        <v>1.3739617713908039</v>
      </c>
    </row>
    <row r="532" spans="4:5">
      <c r="D532" s="9">
        <v>529</v>
      </c>
      <c r="E532" s="9">
        <v>1.3737529739936472</v>
      </c>
    </row>
    <row r="533" spans="4:5">
      <c r="D533" s="9">
        <v>530</v>
      </c>
      <c r="E533" s="9">
        <v>1.373539719338849</v>
      </c>
    </row>
    <row r="534" spans="4:5">
      <c r="D534" s="9">
        <v>531</v>
      </c>
      <c r="E534" s="9">
        <v>1.3733220279305249</v>
      </c>
    </row>
    <row r="535" spans="4:5">
      <c r="D535" s="9">
        <v>532</v>
      </c>
      <c r="E535" s="9">
        <v>1.3730999201996805</v>
      </c>
    </row>
    <row r="536" spans="4:5">
      <c r="D536" s="9">
        <v>533</v>
      </c>
      <c r="E536" s="9">
        <v>1.372873416504454</v>
      </c>
    </row>
    <row r="537" spans="4:5">
      <c r="D537" s="9">
        <v>534</v>
      </c>
      <c r="E537" s="9">
        <v>1.3726425371303568</v>
      </c>
    </row>
    <row r="538" spans="4:5">
      <c r="D538" s="9">
        <v>535</v>
      </c>
      <c r="E538" s="9">
        <v>1.3724073022905168</v>
      </c>
    </row>
    <row r="539" spans="4:5">
      <c r="D539" s="9">
        <v>536</v>
      </c>
      <c r="E539" s="9">
        <v>1.3721677321259169</v>
      </c>
    </row>
    <row r="540" spans="4:5">
      <c r="D540" s="9">
        <v>537</v>
      </c>
      <c r="E540" s="9">
        <v>1.3719238467056358</v>
      </c>
    </row>
    <row r="541" spans="4:5">
      <c r="D541" s="9">
        <v>538</v>
      </c>
      <c r="E541" s="9">
        <v>1.3716756660270855</v>
      </c>
    </row>
    <row r="542" spans="4:5">
      <c r="D542" s="9">
        <v>539</v>
      </c>
      <c r="E542" s="9">
        <v>1.37142321001625</v>
      </c>
    </row>
    <row r="543" spans="4:5">
      <c r="D543" s="9">
        <v>540</v>
      </c>
      <c r="E543" s="9">
        <v>1.3711664985279219</v>
      </c>
    </row>
    <row r="544" spans="4:5">
      <c r="D544" s="9">
        <v>541</v>
      </c>
      <c r="E544" s="9">
        <v>1.3709055513459405</v>
      </c>
    </row>
    <row r="545" spans="4:5">
      <c r="D545" s="9">
        <v>542</v>
      </c>
      <c r="E545" s="9">
        <v>1.3706403881834253</v>
      </c>
    </row>
    <row r="546" spans="4:5">
      <c r="D546" s="9">
        <v>543</v>
      </c>
      <c r="E546" s="9">
        <v>1.3703710286830117</v>
      </c>
    </row>
    <row r="547" spans="4:5">
      <c r="D547" s="9">
        <v>544</v>
      </c>
      <c r="E547" s="9">
        <v>1.3700974924170846</v>
      </c>
    </row>
    <row r="548" spans="4:5">
      <c r="D548" s="9">
        <v>545</v>
      </c>
      <c r="E548" s="9">
        <v>1.3698197988880139</v>
      </c>
    </row>
    <row r="549" spans="4:5">
      <c r="D549" s="9">
        <v>546</v>
      </c>
      <c r="E549" s="9">
        <v>1.369537967528385</v>
      </c>
    </row>
    <row r="550" spans="4:5">
      <c r="D550" s="9">
        <v>547</v>
      </c>
      <c r="E550" s="9">
        <v>1.3692520177012311</v>
      </c>
    </row>
    <row r="551" spans="4:5">
      <c r="D551" s="9">
        <v>548</v>
      </c>
      <c r="E551" s="9">
        <v>1.3689619687002632</v>
      </c>
    </row>
    <row r="552" spans="4:5">
      <c r="D552" s="9">
        <v>549</v>
      </c>
      <c r="E552" s="9">
        <v>1.3686678397501046</v>
      </c>
    </row>
    <row r="553" spans="4:5">
      <c r="D553" s="9">
        <v>550</v>
      </c>
      <c r="E553" s="9">
        <v>1.3683696500065157</v>
      </c>
    </row>
    <row r="554" spans="4:5">
      <c r="D554" s="9">
        <v>551</v>
      </c>
      <c r="E554" s="9">
        <v>1.3680674185566242</v>
      </c>
    </row>
    <row r="555" spans="4:5">
      <c r="D555" s="9">
        <v>552</v>
      </c>
      <c r="E555" s="9">
        <v>1.3677611644191552</v>
      </c>
    </row>
    <row r="556" spans="4:5">
      <c r="D556" s="9">
        <v>553</v>
      </c>
      <c r="E556" s="9">
        <v>1.367450906544657</v>
      </c>
    </row>
    <row r="557" spans="4:5">
      <c r="D557" s="9">
        <v>554</v>
      </c>
      <c r="E557" s="9">
        <v>1.3671366638157278</v>
      </c>
    </row>
    <row r="558" spans="4:5">
      <c r="D558" s="9">
        <v>555</v>
      </c>
      <c r="E558" s="9">
        <v>1.3668184550472418</v>
      </c>
    </row>
    <row r="559" spans="4:5">
      <c r="D559" s="9">
        <v>556</v>
      </c>
      <c r="E559" s="9">
        <v>1.3664962989865739</v>
      </c>
    </row>
    <row r="560" spans="4:5">
      <c r="D560" s="9">
        <v>557</v>
      </c>
      <c r="E560" s="9">
        <v>1.3661702143138259</v>
      </c>
    </row>
    <row r="561" spans="4:5">
      <c r="D561" s="9">
        <v>558</v>
      </c>
      <c r="E561" s="9">
        <v>1.3658402196420478</v>
      </c>
    </row>
    <row r="562" spans="4:5">
      <c r="D562" s="9">
        <v>559</v>
      </c>
      <c r="E562" s="9">
        <v>1.3655063335174624</v>
      </c>
    </row>
    <row r="563" spans="4:5">
      <c r="D563" s="9">
        <v>560</v>
      </c>
      <c r="E563" s="9">
        <v>1.3651685744196869</v>
      </c>
    </row>
    <row r="564" spans="4:5">
      <c r="D564" s="9">
        <v>561</v>
      </c>
      <c r="E564" s="9">
        <v>1.3648269607619563</v>
      </c>
    </row>
    <row r="565" spans="4:5">
      <c r="D565" s="9">
        <v>562</v>
      </c>
      <c r="E565" s="9">
        <v>1.3644815108913402</v>
      </c>
    </row>
    <row r="566" spans="4:5">
      <c r="D566" s="9">
        <v>563</v>
      </c>
      <c r="E566" s="9">
        <v>1.3641322430889673</v>
      </c>
    </row>
    <row r="567" spans="4:5">
      <c r="D567" s="9">
        <v>564</v>
      </c>
      <c r="E567" s="9">
        <v>1.3637791755702422</v>
      </c>
    </row>
    <row r="568" spans="4:5">
      <c r="D568" s="9">
        <v>565</v>
      </c>
      <c r="E568" s="9">
        <v>1.3634223264850647</v>
      </c>
    </row>
    <row r="569" spans="4:5">
      <c r="D569" s="9">
        <v>566</v>
      </c>
      <c r="E569" s="9">
        <v>1.363061713918049</v>
      </c>
    </row>
    <row r="570" spans="4:5">
      <c r="D570" s="9">
        <v>567</v>
      </c>
      <c r="E570" s="9">
        <v>1.3626973558887385</v>
      </c>
    </row>
    <row r="571" spans="4:5">
      <c r="D571" s="9">
        <v>568</v>
      </c>
      <c r="E571" s="9">
        <v>1.3623292703518248</v>
      </c>
    </row>
    <row r="572" spans="4:5">
      <c r="D572" s="9">
        <v>569</v>
      </c>
      <c r="E572" s="9">
        <v>1.3619574751973627</v>
      </c>
    </row>
    <row r="573" spans="4:5">
      <c r="D573" s="9">
        <v>570</v>
      </c>
      <c r="E573" s="9">
        <v>1.3615819882509843</v>
      </c>
    </row>
    <row r="574" spans="4:5">
      <c r="D574" s="9">
        <v>571</v>
      </c>
      <c r="E574" s="9">
        <v>1.3612028272741161</v>
      </c>
    </row>
    <row r="575" spans="4:5">
      <c r="D575" s="9">
        <v>572</v>
      </c>
      <c r="E575" s="9">
        <v>1.3608200099641896</v>
      </c>
    </row>
    <row r="576" spans="4:5">
      <c r="D576" s="9">
        <v>573</v>
      </c>
      <c r="E576" s="9">
        <v>1.3604335539548569</v>
      </c>
    </row>
    <row r="577" spans="4:5">
      <c r="D577" s="9">
        <v>574</v>
      </c>
      <c r="E577" s="9">
        <v>1.3600434768162017</v>
      </c>
    </row>
    <row r="578" spans="4:5">
      <c r="D578" s="9">
        <v>575</v>
      </c>
      <c r="E578" s="9">
        <v>1.3596497960549523</v>
      </c>
    </row>
    <row r="579" spans="4:5">
      <c r="D579" s="9">
        <v>576</v>
      </c>
      <c r="E579" s="9">
        <v>1.3592525291146915</v>
      </c>
    </row>
    <row r="580" spans="4:5">
      <c r="D580" s="9">
        <v>577</v>
      </c>
      <c r="E580" s="9">
        <v>1.3588516933760661</v>
      </c>
    </row>
    <row r="581" spans="4:5">
      <c r="D581" s="9">
        <v>578</v>
      </c>
      <c r="E581" s="9">
        <v>1.3584473061570002</v>
      </c>
    </row>
    <row r="582" spans="4:5">
      <c r="D582" s="9">
        <v>579</v>
      </c>
      <c r="E582" s="9">
        <v>1.3580393847128995</v>
      </c>
    </row>
    <row r="583" spans="4:5">
      <c r="D583" s="9">
        <v>580</v>
      </c>
      <c r="E583" s="9">
        <v>1.3576279462368643</v>
      </c>
    </row>
    <row r="584" spans="4:5">
      <c r="D584" s="9">
        <v>581</v>
      </c>
      <c r="E584" s="9">
        <v>1.3572130078598916</v>
      </c>
    </row>
    <row r="585" spans="4:5">
      <c r="D585" s="9">
        <v>582</v>
      </c>
      <c r="E585" s="9">
        <v>1.3567945866510882</v>
      </c>
    </row>
    <row r="586" spans="4:5">
      <c r="D586" s="9">
        <v>583</v>
      </c>
      <c r="E586" s="9">
        <v>1.356372699617872</v>
      </c>
    </row>
    <row r="587" spans="4:5">
      <c r="D587" s="9">
        <v>584</v>
      </c>
      <c r="E587" s="9">
        <v>1.3559473637061805</v>
      </c>
    </row>
    <row r="588" spans="4:5">
      <c r="D588" s="9">
        <v>585</v>
      </c>
      <c r="E588" s="9">
        <v>1.3555185958006748</v>
      </c>
    </row>
    <row r="589" spans="4:5">
      <c r="D589" s="9">
        <v>586</v>
      </c>
      <c r="E589" s="9">
        <v>1.355086412724944</v>
      </c>
    </row>
    <row r="590" spans="4:5">
      <c r="D590" s="9">
        <v>587</v>
      </c>
      <c r="E590" s="9">
        <v>1.3546508312417087</v>
      </c>
    </row>
    <row r="591" spans="4:5">
      <c r="D591" s="9">
        <v>588</v>
      </c>
      <c r="E591" s="9">
        <v>1.354211868053024</v>
      </c>
    </row>
    <row r="592" spans="4:5">
      <c r="D592" s="9">
        <v>589</v>
      </c>
      <c r="E592" s="9">
        <v>1.3537695398004819</v>
      </c>
    </row>
    <row r="593" spans="4:5">
      <c r="D593" s="9">
        <v>590</v>
      </c>
      <c r="E593" s="9">
        <v>1.3533238630654125</v>
      </c>
    </row>
    <row r="594" spans="4:5">
      <c r="D594" s="9">
        <v>591</v>
      </c>
      <c r="E594" s="9">
        <v>1.3528748543690869</v>
      </c>
    </row>
    <row r="595" spans="4:5">
      <c r="D595" s="9">
        <v>592</v>
      </c>
      <c r="E595" s="9">
        <v>1.3524225301729151</v>
      </c>
    </row>
    <row r="596" spans="4:5">
      <c r="D596" s="9">
        <v>593</v>
      </c>
      <c r="E596" s="9">
        <v>1.351966906878646</v>
      </c>
    </row>
    <row r="597" spans="4:5">
      <c r="D597" s="9">
        <v>594</v>
      </c>
      <c r="E597" s="9">
        <v>1.351508000828568</v>
      </c>
    </row>
    <row r="598" spans="4:5">
      <c r="D598" s="9">
        <v>595</v>
      </c>
      <c r="E598" s="9">
        <v>1.3510458283057072</v>
      </c>
    </row>
    <row r="599" spans="4:5">
      <c r="D599" s="9">
        <v>596</v>
      </c>
      <c r="E599" s="9">
        <v>1.3505804055340236</v>
      </c>
    </row>
    <row r="600" spans="4:5">
      <c r="D600" s="9">
        <v>597</v>
      </c>
      <c r="E600" s="9">
        <v>1.3501117486786089</v>
      </c>
    </row>
    <row r="601" spans="4:5">
      <c r="D601" s="9">
        <v>598</v>
      </c>
      <c r="E601" s="9">
        <v>1.3496398738458839</v>
      </c>
    </row>
    <row r="602" spans="4:5">
      <c r="D602" s="9">
        <v>599</v>
      </c>
      <c r="E602" s="9">
        <v>1.3491647970837939</v>
      </c>
    </row>
    <row r="603" spans="4:5">
      <c r="D603" s="9">
        <v>600</v>
      </c>
      <c r="E603" s="9">
        <v>1.3486865343820029</v>
      </c>
    </row>
    <row r="604" spans="4:5">
      <c r="D604" s="9">
        <v>601</v>
      </c>
      <c r="E604" s="9">
        <v>1.3482051016720893</v>
      </c>
    </row>
    <row r="605" spans="4:5">
      <c r="D605" s="9">
        <v>602</v>
      </c>
      <c r="E605" s="9">
        <v>1.34772051482774</v>
      </c>
    </row>
    <row r="606" spans="4:5">
      <c r="D606" s="9">
        <v>603</v>
      </c>
      <c r="E606" s="9">
        <v>1.3472327896649419</v>
      </c>
    </row>
    <row r="607" spans="4:5">
      <c r="D607" s="9">
        <v>604</v>
      </c>
      <c r="E607" s="9">
        <v>1.346741941942178</v>
      </c>
    </row>
    <row r="608" spans="4:5">
      <c r="D608" s="9">
        <v>605</v>
      </c>
      <c r="E608" s="9">
        <v>1.3462479873606155</v>
      </c>
    </row>
    <row r="609" spans="4:5">
      <c r="D609" s="9">
        <v>606</v>
      </c>
      <c r="E609" s="9">
        <v>1.3457509415643003</v>
      </c>
    </row>
    <row r="610" spans="4:5">
      <c r="D610" s="9">
        <v>607</v>
      </c>
      <c r="E610" s="9">
        <v>1.3452508201403461</v>
      </c>
    </row>
    <row r="611" spans="4:5">
      <c r="D611" s="9">
        <v>608</v>
      </c>
      <c r="E611" s="9">
        <v>1.3447476386191253</v>
      </c>
    </row>
    <row r="612" spans="4:5">
      <c r="D612" s="9">
        <v>609</v>
      </c>
      <c r="E612" s="9">
        <v>1.3442414124744586</v>
      </c>
    </row>
    <row r="613" spans="4:5">
      <c r="D613" s="9">
        <v>610</v>
      </c>
      <c r="E613" s="9">
        <v>1.343732157123803</v>
      </c>
    </row>
    <row r="614" spans="4:5">
      <c r="D614" s="9">
        <v>611</v>
      </c>
      <c r="E614" s="9">
        <v>1.3432198879284423</v>
      </c>
    </row>
    <row r="615" spans="4:5">
      <c r="D615" s="9">
        <v>612</v>
      </c>
      <c r="E615" s="9">
        <v>1.3427046201936728</v>
      </c>
    </row>
    <row r="616" spans="4:5">
      <c r="D616" s="9">
        <v>613</v>
      </c>
      <c r="E616" s="9">
        <v>1.3421863691689913</v>
      </c>
    </row>
    <row r="617" spans="4:5">
      <c r="D617" s="9">
        <v>614</v>
      </c>
      <c r="E617" s="9">
        <v>1.341665150048281</v>
      </c>
    </row>
    <row r="618" spans="4:5">
      <c r="D618" s="9">
        <v>615</v>
      </c>
      <c r="E618" s="9">
        <v>1.3411409779699983</v>
      </c>
    </row>
    <row r="619" spans="4:5">
      <c r="D619" s="9">
        <v>616</v>
      </c>
      <c r="E619" s="9">
        <v>1.3406138680173585</v>
      </c>
    </row>
    <row r="620" spans="4:5">
      <c r="D620" s="9">
        <v>617</v>
      </c>
      <c r="E620" s="9">
        <v>1.340083835218518</v>
      </c>
    </row>
    <row r="621" spans="4:5">
      <c r="D621" s="9">
        <v>618</v>
      </c>
      <c r="E621" s="9">
        <v>1.3395508945467618</v>
      </c>
    </row>
    <row r="622" spans="4:5">
      <c r="D622" s="9">
        <v>619</v>
      </c>
      <c r="E622" s="9">
        <v>1.3390150609206841</v>
      </c>
    </row>
    <row r="623" spans="4:5">
      <c r="D623" s="9">
        <v>620</v>
      </c>
      <c r="E623" s="9">
        <v>1.3384763492043739</v>
      </c>
    </row>
    <row r="624" spans="4:5">
      <c r="D624" s="9">
        <v>621</v>
      </c>
      <c r="E624" s="9">
        <v>1.3379347742075947</v>
      </c>
    </row>
    <row r="625" spans="4:5">
      <c r="D625" s="9">
        <v>622</v>
      </c>
      <c r="E625" s="9">
        <v>1.3373903506859677</v>
      </c>
    </row>
    <row r="626" spans="4:5">
      <c r="D626" s="9">
        <v>623</v>
      </c>
      <c r="E626" s="9">
        <v>1.3368430933411535</v>
      </c>
    </row>
    <row r="627" spans="4:5">
      <c r="D627" s="9">
        <v>624</v>
      </c>
      <c r="E627" s="9">
        <v>1.3362930168210307</v>
      </c>
    </row>
    <row r="628" spans="4:5">
      <c r="D628" s="9">
        <v>625</v>
      </c>
      <c r="E628" s="9">
        <v>1.3357401357198786</v>
      </c>
    </row>
    <row r="629" spans="4:5">
      <c r="D629" s="9">
        <v>626</v>
      </c>
      <c r="E629" s="9">
        <v>1.3351844645785538</v>
      </c>
    </row>
    <row r="630" spans="4:5">
      <c r="D630" s="9">
        <v>627</v>
      </c>
      <c r="E630" s="9">
        <v>1.3346260178846703</v>
      </c>
    </row>
    <row r="631" spans="4:5">
      <c r="D631" s="9">
        <v>628</v>
      </c>
      <c r="E631" s="9">
        <v>1.3340648100727783</v>
      </c>
    </row>
    <row r="632" spans="4:5">
      <c r="D632" s="9">
        <v>629</v>
      </c>
      <c r="E632" s="9">
        <v>1.3335008555245411</v>
      </c>
    </row>
    <row r="633" spans="4:5">
      <c r="D633" s="9">
        <v>630</v>
      </c>
      <c r="E633" s="9">
        <v>1.3329341685689122</v>
      </c>
    </row>
    <row r="634" spans="4:5">
      <c r="D634" s="9">
        <v>631</v>
      </c>
      <c r="E634" s="9">
        <v>1.3323647634823113</v>
      </c>
    </row>
    <row r="635" spans="4:5">
      <c r="D635" s="9">
        <v>632</v>
      </c>
      <c r="E635" s="9">
        <v>1.3317926544888026</v>
      </c>
    </row>
    <row r="636" spans="4:5">
      <c r="D636" s="9">
        <v>633</v>
      </c>
      <c r="E636" s="9">
        <v>1.3312178557602667</v>
      </c>
    </row>
    <row r="637" spans="4:5">
      <c r="D637" s="9">
        <v>634</v>
      </c>
      <c r="E637" s="9">
        <v>1.330640381416577</v>
      </c>
    </row>
    <row r="638" spans="4:5">
      <c r="D638" s="9">
        <v>635</v>
      </c>
      <c r="E638" s="9">
        <v>1.3300602455257755</v>
      </c>
    </row>
    <row r="639" spans="4:5">
      <c r="D639" s="9">
        <v>636</v>
      </c>
      <c r="E639" s="9">
        <v>1.3294774621042436</v>
      </c>
    </row>
    <row r="640" spans="4:5">
      <c r="D640" s="9">
        <v>637</v>
      </c>
      <c r="E640" s="9">
        <v>1.3288920451168769</v>
      </c>
    </row>
    <row r="641" spans="4:5">
      <c r="D641" s="9">
        <v>638</v>
      </c>
      <c r="E641" s="9">
        <v>1.3283040084772575</v>
      </c>
    </row>
    <row r="642" spans="4:5">
      <c r="D642" s="9">
        <v>639</v>
      </c>
      <c r="E642" s="9">
        <v>1.327713366047826</v>
      </c>
    </row>
    <row r="643" spans="4:5">
      <c r="D643" s="9">
        <v>640</v>
      </c>
      <c r="E643" s="9">
        <v>1.3271201316400518</v>
      </c>
    </row>
    <row r="644" spans="4:5">
      <c r="D644" s="9">
        <v>641</v>
      </c>
      <c r="E644" s="9">
        <v>1.3265243190146061</v>
      </c>
    </row>
    <row r="645" spans="4:5">
      <c r="D645" s="9">
        <v>642</v>
      </c>
      <c r="E645" s="9">
        <v>1.3259259418815303</v>
      </c>
    </row>
    <row r="646" spans="4:5">
      <c r="D646" s="9">
        <v>643</v>
      </c>
      <c r="E646" s="9">
        <v>1.325325013900406</v>
      </c>
    </row>
    <row r="647" spans="4:5">
      <c r="D647" s="9">
        <v>644</v>
      </c>
      <c r="E647" s="9">
        <v>1.3247215486805257</v>
      </c>
    </row>
    <row r="648" spans="4:5">
      <c r="D648" s="9">
        <v>645</v>
      </c>
      <c r="E648" s="9">
        <v>1.324115559781059</v>
      </c>
    </row>
    <row r="649" spans="4:5">
      <c r="D649" s="9">
        <v>646</v>
      </c>
      <c r="E649" s="9">
        <v>1.3235070607112225</v>
      </c>
    </row>
    <row r="650" spans="4:5">
      <c r="D650" s="9">
        <v>647</v>
      </c>
      <c r="E650" s="9">
        <v>1.322896064930448</v>
      </c>
    </row>
    <row r="651" spans="4:5">
      <c r="D651" s="9">
        <v>648</v>
      </c>
      <c r="E651" s="9">
        <v>1.3222825858485467</v>
      </c>
    </row>
    <row r="652" spans="4:5">
      <c r="D652" s="9">
        <v>649</v>
      </c>
      <c r="E652" s="9">
        <v>1.3216666368258778</v>
      </c>
    </row>
    <row r="653" spans="4:5">
      <c r="D653" s="9">
        <v>650</v>
      </c>
      <c r="E653" s="9">
        <v>1.3210482311735148</v>
      </c>
    </row>
    <row r="654" spans="4:5">
      <c r="D654" s="9">
        <v>651</v>
      </c>
      <c r="E654" s="9">
        <v>1.3204273821534085</v>
      </c>
    </row>
    <row r="655" spans="4:5">
      <c r="D655" s="9">
        <v>652</v>
      </c>
      <c r="E655" s="9">
        <v>1.3198041029785548</v>
      </c>
    </row>
    <row r="656" spans="4:5">
      <c r="D656" s="9">
        <v>653</v>
      </c>
      <c r="E656" s="9">
        <v>1.3191784068131567</v>
      </c>
    </row>
    <row r="657" spans="4:5">
      <c r="D657" s="9">
        <v>654</v>
      </c>
      <c r="E657" s="9">
        <v>1.3185503067727888</v>
      </c>
    </row>
    <row r="658" spans="4:5">
      <c r="D658" s="9">
        <v>655</v>
      </c>
      <c r="E658" s="9">
        <v>1.3179198159245618</v>
      </c>
    </row>
    <row r="659" spans="4:5">
      <c r="D659" s="9">
        <v>656</v>
      </c>
      <c r="E659" s="9">
        <v>1.3172869472872824</v>
      </c>
    </row>
    <row r="660" spans="4:5">
      <c r="D660" s="9">
        <v>657</v>
      </c>
      <c r="E660" s="9">
        <v>1.3166517138316183</v>
      </c>
    </row>
    <row r="661" spans="4:5">
      <c r="D661" s="9">
        <v>658</v>
      </c>
      <c r="E661" s="9">
        <v>1.3160141284802584</v>
      </c>
    </row>
    <row r="662" spans="4:5">
      <c r="D662" s="9">
        <v>659</v>
      </c>
      <c r="E662" s="9">
        <v>1.3153742041080747</v>
      </c>
    </row>
    <row r="663" spans="4:5">
      <c r="D663" s="9">
        <v>660</v>
      </c>
      <c r="E663" s="9">
        <v>1.3147319535422806</v>
      </c>
    </row>
    <row r="664" spans="4:5">
      <c r="D664" s="9">
        <v>661</v>
      </c>
      <c r="E664" s="9">
        <v>1.3140873895625953</v>
      </c>
    </row>
    <row r="665" spans="4:5">
      <c r="D665" s="9">
        <v>662</v>
      </c>
      <c r="E665" s="9">
        <v>1.313440524901399</v>
      </c>
    </row>
    <row r="666" spans="4:5">
      <c r="D666" s="9">
        <v>663</v>
      </c>
      <c r="E666" s="9">
        <v>1.3127913722438951</v>
      </c>
    </row>
    <row r="667" spans="4:5">
      <c r="D667" s="9">
        <v>664</v>
      </c>
      <c r="E667" s="9">
        <v>1.3121399442282662</v>
      </c>
    </row>
    <row r="668" spans="4:5">
      <c r="D668" s="9">
        <v>665</v>
      </c>
      <c r="E668" s="9">
        <v>1.3114862534458342</v>
      </c>
    </row>
    <row r="669" spans="4:5">
      <c r="D669" s="9">
        <v>666</v>
      </c>
      <c r="E669" s="9">
        <v>1.3108303124412164</v>
      </c>
    </row>
    <row r="670" spans="4:5">
      <c r="D670" s="9">
        <v>667</v>
      </c>
      <c r="E670" s="9">
        <v>1.3101721337124836</v>
      </c>
    </row>
    <row r="671" spans="4:5">
      <c r="D671" s="9">
        <v>668</v>
      </c>
      <c r="E671" s="9">
        <v>1.3095117297113155</v>
      </c>
    </row>
    <row r="672" spans="4:5">
      <c r="D672" s="9">
        <v>669</v>
      </c>
      <c r="E672" s="9">
        <v>1.3088491128431567</v>
      </c>
    </row>
    <row r="673" spans="4:5">
      <c r="D673" s="9">
        <v>670</v>
      </c>
      <c r="E673" s="9">
        <v>1.3081842954673741</v>
      </c>
    </row>
    <row r="674" spans="4:5">
      <c r="D674" s="9">
        <v>671</v>
      </c>
      <c r="E674" s="9">
        <v>1.3075172898974088</v>
      </c>
    </row>
    <row r="675" spans="4:5">
      <c r="D675" s="9">
        <v>672</v>
      </c>
      <c r="E675" s="9">
        <v>1.3068481084009322</v>
      </c>
    </row>
    <row r="676" spans="4:5">
      <c r="D676" s="9">
        <v>673</v>
      </c>
      <c r="E676" s="9">
        <v>1.306176763200001</v>
      </c>
    </row>
    <row r="677" spans="4:5">
      <c r="D677" s="9">
        <v>674</v>
      </c>
      <c r="E677" s="9">
        <v>1.3055032664712087</v>
      </c>
    </row>
    <row r="678" spans="4:5">
      <c r="D678" s="9">
        <v>675</v>
      </c>
      <c r="E678" s="9">
        <v>1.3048276303458395</v>
      </c>
    </row>
    <row r="679" spans="4:5">
      <c r="D679" s="9">
        <v>676</v>
      </c>
      <c r="E679" s="9">
        <v>1.3041498669100198</v>
      </c>
    </row>
    <row r="680" spans="4:5">
      <c r="D680" s="9">
        <v>677</v>
      </c>
      <c r="E680" s="9">
        <v>1.3034699882048719</v>
      </c>
    </row>
    <row r="681" spans="4:5">
      <c r="D681" s="9">
        <v>678</v>
      </c>
      <c r="E681" s="9">
        <v>1.3027880062266644</v>
      </c>
    </row>
    <row r="682" spans="4:5">
      <c r="D682" s="9">
        <v>679</v>
      </c>
      <c r="E682" s="9">
        <v>1.3021039329269628</v>
      </c>
    </row>
    <row r="683" spans="4:5">
      <c r="D683" s="9">
        <v>680</v>
      </c>
      <c r="E683" s="9">
        <v>1.30141778021278</v>
      </c>
    </row>
    <row r="684" spans="4:5">
      <c r="D684" s="9">
        <v>681</v>
      </c>
      <c r="E684" s="9">
        <v>1.3007295599467281</v>
      </c>
    </row>
    <row r="685" spans="4:5">
      <c r="D685" s="9">
        <v>682</v>
      </c>
      <c r="E685" s="9">
        <v>1.3000392839471655</v>
      </c>
    </row>
    <row r="686" spans="4:5">
      <c r="D686" s="9">
        <v>683</v>
      </c>
      <c r="E686" s="9">
        <v>1.2993469639883466</v>
      </c>
    </row>
    <row r="687" spans="4:5">
      <c r="D687" s="9">
        <v>684</v>
      </c>
      <c r="E687" s="9">
        <v>1.298652611800571</v>
      </c>
    </row>
    <row r="688" spans="4:5">
      <c r="D688" s="9">
        <v>685</v>
      </c>
      <c r="E688" s="9">
        <v>1.2979562390703314</v>
      </c>
    </row>
    <row r="689" spans="4:5">
      <c r="D689" s="9">
        <v>686</v>
      </c>
      <c r="E689" s="9">
        <v>1.2972578574404601</v>
      </c>
    </row>
    <row r="690" spans="4:5">
      <c r="D690" s="9">
        <v>687</v>
      </c>
      <c r="E690" s="9">
        <v>1.2965574785102789</v>
      </c>
    </row>
    <row r="691" spans="4:5">
      <c r="D691" s="9">
        <v>688</v>
      </c>
      <c r="E691" s="9">
        <v>1.295855113835741</v>
      </c>
    </row>
    <row r="692" spans="4:5">
      <c r="D692" s="9">
        <v>689</v>
      </c>
      <c r="E692" s="9">
        <v>1.2951507749295808</v>
      </c>
    </row>
    <row r="693" spans="4:5">
      <c r="D693" s="9">
        <v>690</v>
      </c>
      <c r="E693" s="9">
        <v>1.2944444732614599</v>
      </c>
    </row>
    <row r="694" spans="4:5">
      <c r="D694" s="9">
        <v>691</v>
      </c>
      <c r="E694" s="9">
        <v>1.2937362202581091</v>
      </c>
    </row>
    <row r="695" spans="4:5">
      <c r="D695" s="9">
        <v>692</v>
      </c>
      <c r="E695" s="9">
        <v>1.2930260273034762</v>
      </c>
    </row>
    <row r="696" spans="4:5">
      <c r="D696" s="9">
        <v>693</v>
      </c>
      <c r="E696" s="9">
        <v>1.2923139057388677</v>
      </c>
    </row>
    <row r="697" spans="4:5">
      <c r="D697" s="9">
        <v>694</v>
      </c>
      <c r="E697" s="9">
        <v>1.2915998668630944</v>
      </c>
    </row>
    <row r="698" spans="4:5">
      <c r="D698" s="9">
        <v>695</v>
      </c>
      <c r="E698" s="9">
        <v>1.2908839219326156</v>
      </c>
    </row>
    <row r="699" spans="4:5">
      <c r="D699" s="9">
        <v>696</v>
      </c>
      <c r="E699" s="9">
        <v>1.2901660821616774</v>
      </c>
    </row>
    <row r="700" spans="4:5">
      <c r="D700" s="9">
        <v>697</v>
      </c>
      <c r="E700" s="9">
        <v>1.2894463587224607</v>
      </c>
    </row>
    <row r="701" spans="4:5">
      <c r="D701" s="9">
        <v>698</v>
      </c>
      <c r="E701" s="9">
        <v>1.2887247627452187</v>
      </c>
    </row>
    <row r="702" spans="4:5">
      <c r="D702" s="9">
        <v>699</v>
      </c>
      <c r="E702" s="9">
        <v>1.2880013053184221</v>
      </c>
    </row>
    <row r="703" spans="4:5">
      <c r="D703" s="9">
        <v>700</v>
      </c>
      <c r="E703" s="9">
        <v>1.2872759974888959</v>
      </c>
    </row>
    <row r="704" spans="4:5">
      <c r="D704" s="9">
        <v>701</v>
      </c>
      <c r="E704" s="9">
        <v>1.2865488502619638</v>
      </c>
    </row>
    <row r="705" spans="4:5">
      <c r="D705" s="9">
        <v>702</v>
      </c>
      <c r="E705" s="9">
        <v>1.2858198746015852</v>
      </c>
    </row>
    <row r="706" spans="4:5">
      <c r="D706" s="9">
        <v>703</v>
      </c>
      <c r="E706" s="9">
        <v>1.2850890814304974</v>
      </c>
    </row>
    <row r="707" spans="4:5">
      <c r="D707" s="9">
        <v>704</v>
      </c>
      <c r="E707" s="9">
        <v>1.2843564816303528</v>
      </c>
    </row>
    <row r="708" spans="4:5">
      <c r="D708" s="9">
        <v>705</v>
      </c>
      <c r="E708" s="9">
        <v>1.2836220860418583</v>
      </c>
    </row>
    <row r="709" spans="4:5">
      <c r="D709" s="9">
        <v>706</v>
      </c>
      <c r="E709" s="9">
        <v>1.2828859054649138</v>
      </c>
    </row>
    <row r="710" spans="4:5">
      <c r="D710" s="9">
        <v>707</v>
      </c>
      <c r="E710" s="9">
        <v>1.2821479506587499</v>
      </c>
    </row>
    <row r="711" spans="4:5">
      <c r="D711" s="9">
        <v>708</v>
      </c>
      <c r="E711" s="9">
        <v>1.2814082323420644</v>
      </c>
    </row>
    <row r="712" spans="4:5">
      <c r="D712" s="9">
        <v>709</v>
      </c>
      <c r="E712" s="9">
        <v>1.2806667611931604</v>
      </c>
    </row>
    <row r="713" spans="4:5">
      <c r="D713" s="9">
        <v>710</v>
      </c>
      <c r="E713" s="9">
        <v>1.2799235478500823</v>
      </c>
    </row>
    <row r="714" spans="4:5">
      <c r="D714" s="9">
        <v>711</v>
      </c>
      <c r="E714" s="9">
        <v>1.2791786029107515</v>
      </c>
    </row>
    <row r="715" spans="4:5">
      <c r="D715" s="9">
        <v>712</v>
      </c>
      <c r="E715" s="9">
        <v>1.2784319369331019</v>
      </c>
    </row>
    <row r="716" spans="4:5">
      <c r="D716" s="9">
        <v>713</v>
      </c>
      <c r="E716" s="9">
        <v>1.2776835604352159</v>
      </c>
    </row>
    <row r="717" spans="4:5">
      <c r="D717" s="9">
        <v>714</v>
      </c>
      <c r="E717" s="9">
        <v>1.276933483895458</v>
      </c>
    </row>
    <row r="718" spans="4:5">
      <c r="D718" s="9">
        <v>715</v>
      </c>
      <c r="E718" s="9">
        <v>1.27618171775261</v>
      </c>
    </row>
    <row r="719" spans="4:5">
      <c r="D719" s="9">
        <v>716</v>
      </c>
      <c r="E719" s="9">
        <v>1.2754282724060042</v>
      </c>
    </row>
    <row r="720" spans="4:5">
      <c r="D720" s="9">
        <v>717</v>
      </c>
      <c r="E720" s="9">
        <v>1.2746731582156565</v>
      </c>
    </row>
    <row r="721" spans="4:5">
      <c r="D721" s="9">
        <v>718</v>
      </c>
      <c r="E721" s="9">
        <v>1.2739163855023996</v>
      </c>
    </row>
    <row r="722" spans="4:5">
      <c r="D722" s="9">
        <v>719</v>
      </c>
      <c r="E722" s="9">
        <v>1.2731579645480164</v>
      </c>
    </row>
    <row r="723" spans="4:5">
      <c r="D723" s="9">
        <v>720</v>
      </c>
      <c r="E723" s="9">
        <v>1.2723979055953714</v>
      </c>
    </row>
    <row r="724" spans="4:5">
      <c r="D724" s="9">
        <v>721</v>
      </c>
      <c r="E724" s="9">
        <v>1.2716362188485413</v>
      </c>
    </row>
    <row r="725" spans="4:5">
      <c r="D725" s="9">
        <v>722</v>
      </c>
      <c r="E725" s="9">
        <v>1.2708729144729471</v>
      </c>
    </row>
    <row r="726" spans="4:5">
      <c r="D726" s="9">
        <v>723</v>
      </c>
      <c r="E726" s="9">
        <v>1.2701080025954861</v>
      </c>
    </row>
    <row r="727" spans="4:5">
      <c r="D727" s="9">
        <v>724</v>
      </c>
      <c r="E727" s="9">
        <v>1.2693414933046603</v>
      </c>
    </row>
    <row r="728" spans="4:5">
      <c r="D728" s="9">
        <v>725</v>
      </c>
      <c r="E728" s="9">
        <v>1.2685733966507069</v>
      </c>
    </row>
    <row r="729" spans="4:5">
      <c r="D729" s="9">
        <v>726</v>
      </c>
      <c r="E729" s="9">
        <v>1.267803722645729</v>
      </c>
    </row>
    <row r="730" spans="4:5">
      <c r="D730" s="9">
        <v>727</v>
      </c>
      <c r="E730" s="9">
        <v>1.2670324812638218</v>
      </c>
    </row>
    <row r="731" spans="4:5">
      <c r="D731" s="9">
        <v>728</v>
      </c>
      <c r="E731" s="9">
        <v>1.2662596824412053</v>
      </c>
    </row>
    <row r="732" spans="4:5">
      <c r="D732" s="9">
        <v>729</v>
      </c>
      <c r="E732" s="9">
        <v>1.2654853360763492</v>
      </c>
    </row>
    <row r="733" spans="4:5">
      <c r="D733" s="9">
        <v>730</v>
      </c>
      <c r="E733" s="9">
        <v>1.2647094520301028</v>
      </c>
    </row>
    <row r="734" spans="4:5">
      <c r="D734" s="9">
        <v>731</v>
      </c>
      <c r="E734" s="9">
        <v>1.2639320401258196</v>
      </c>
    </row>
    <row r="735" spans="4:5">
      <c r="D735" s="9">
        <v>732</v>
      </c>
      <c r="E735" s="9">
        <v>1.2631531101494888</v>
      </c>
    </row>
    <row r="736" spans="4:5">
      <c r="D736" s="9">
        <v>733</v>
      </c>
      <c r="E736" s="9">
        <v>1.2623726718498578</v>
      </c>
    </row>
    <row r="737" spans="4:5">
      <c r="D737" s="9">
        <v>734</v>
      </c>
      <c r="E737" s="9">
        <v>1.2615907349385596</v>
      </c>
    </row>
    <row r="738" spans="4:5">
      <c r="D738" s="9">
        <v>735</v>
      </c>
      <c r="E738" s="9">
        <v>1.2608073090902399</v>
      </c>
    </row>
    <row r="739" spans="4:5">
      <c r="D739" s="9">
        <v>736</v>
      </c>
      <c r="E739" s="9">
        <v>1.2600224039426808</v>
      </c>
    </row>
    <row r="740" spans="4:5">
      <c r="D740" s="9">
        <v>737</v>
      </c>
      <c r="E740" s="9">
        <v>1.259236029096926</v>
      </c>
    </row>
    <row r="741" spans="4:5">
      <c r="D741" s="9">
        <v>738</v>
      </c>
      <c r="E741" s="9">
        <v>1.2584481941174064</v>
      </c>
    </row>
    <row r="742" spans="4:5">
      <c r="D742" s="9">
        <v>739</v>
      </c>
      <c r="E742" s="9">
        <v>1.2576589085320629</v>
      </c>
    </row>
    <row r="743" spans="4:5">
      <c r="D743" s="9">
        <v>740</v>
      </c>
      <c r="E743" s="9">
        <v>1.256868181832471</v>
      </c>
    </row>
    <row r="744" spans="4:5">
      <c r="D744" s="9">
        <v>741</v>
      </c>
      <c r="E744" s="9">
        <v>1.256076023473963</v>
      </c>
    </row>
    <row r="745" spans="4:5">
      <c r="D745" s="9">
        <v>742</v>
      </c>
      <c r="E745" s="9">
        <v>1.255282442875753</v>
      </c>
    </row>
    <row r="746" spans="4:5">
      <c r="D746" s="9">
        <v>743</v>
      </c>
      <c r="E746" s="9">
        <v>1.2544874494210576</v>
      </c>
    </row>
    <row r="747" spans="4:5">
      <c r="D747" s="9">
        <v>744</v>
      </c>
      <c r="E747" s="9">
        <v>1.2536910524572173</v>
      </c>
    </row>
    <row r="748" spans="4:5">
      <c r="D748" s="9">
        <v>745</v>
      </c>
      <c r="E748" s="9">
        <v>1.2528932612958217</v>
      </c>
    </row>
    <row r="749" spans="4:5">
      <c r="D749" s="9">
        <v>746</v>
      </c>
      <c r="E749" s="9">
        <v>1.2520940852128266</v>
      </c>
    </row>
    <row r="750" spans="4:5">
      <c r="D750" s="9">
        <v>747</v>
      </c>
      <c r="E750" s="9">
        <v>1.2512935334486781</v>
      </c>
    </row>
    <row r="751" spans="4:5">
      <c r="D751" s="9">
        <v>748</v>
      </c>
      <c r="E751" s="9">
        <v>1.2504916152084311</v>
      </c>
    </row>
    <row r="752" spans="4:5">
      <c r="D752" s="9">
        <v>749</v>
      </c>
      <c r="E752" s="9">
        <v>1.2496883396618708</v>
      </c>
    </row>
    <row r="753" spans="4:5">
      <c r="D753" s="9">
        <v>750</v>
      </c>
      <c r="E753" s="9">
        <v>1.248883715943631</v>
      </c>
    </row>
    <row r="754" spans="4:5">
      <c r="D754" s="9">
        <v>751</v>
      </c>
      <c r="E754" s="9">
        <v>1.248077753153316</v>
      </c>
    </row>
    <row r="755" spans="4:5">
      <c r="D755" s="9">
        <v>752</v>
      </c>
      <c r="E755" s="9">
        <v>1.2472704603556157</v>
      </c>
    </row>
    <row r="756" spans="4:5">
      <c r="D756" s="9">
        <v>753</v>
      </c>
      <c r="E756" s="9">
        <v>1.246461846580428</v>
      </c>
    </row>
    <row r="757" spans="4:5">
      <c r="D757" s="9">
        <v>754</v>
      </c>
      <c r="E757" s="9">
        <v>1.2456519208229753</v>
      </c>
    </row>
    <row r="758" spans="4:5">
      <c r="D758" s="9">
        <v>755</v>
      </c>
      <c r="E758" s="9">
        <v>1.2448406920439208</v>
      </c>
    </row>
    <row r="759" spans="4:5">
      <c r="D759" s="9">
        <v>756</v>
      </c>
      <c r="E759" s="9">
        <v>1.2440281691694892</v>
      </c>
    </row>
    <row r="760" spans="4:5">
      <c r="D760" s="9">
        <v>757</v>
      </c>
      <c r="E760" s="9">
        <v>1.2432143610915811</v>
      </c>
    </row>
    <row r="761" spans="4:5">
      <c r="D761" s="9">
        <v>758</v>
      </c>
      <c r="E761" s="9">
        <v>1.24239927666789</v>
      </c>
    </row>
    <row r="762" spans="4:5">
      <c r="D762" s="9">
        <v>759</v>
      </c>
      <c r="E762" s="9">
        <v>1.2415829247220209</v>
      </c>
    </row>
    <row r="763" spans="4:5">
      <c r="D763" s="9">
        <v>760</v>
      </c>
      <c r="E763" s="9">
        <v>1.2407653140436024</v>
      </c>
    </row>
    <row r="764" spans="4:5">
      <c r="D764" s="9">
        <v>761</v>
      </c>
      <c r="E764" s="9">
        <v>1.239946453388405</v>
      </c>
    </row>
    <row r="765" spans="4:5">
      <c r="D765" s="9">
        <v>762</v>
      </c>
      <c r="E765" s="9">
        <v>1.2391263514784561</v>
      </c>
    </row>
    <row r="766" spans="4:5">
      <c r="D766" s="9">
        <v>763</v>
      </c>
      <c r="E766" s="9">
        <v>1.2383050170021526</v>
      </c>
    </row>
    <row r="767" spans="4:5">
      <c r="D767" s="9">
        <v>764</v>
      </c>
      <c r="E767" s="9">
        <v>1.2374824586143782</v>
      </c>
    </row>
    <row r="768" spans="4:5">
      <c r="D768" s="9">
        <v>765</v>
      </c>
      <c r="E768" s="9">
        <v>1.2366586849366148</v>
      </c>
    </row>
    <row r="769" spans="4:5">
      <c r="D769" s="9">
        <v>766</v>
      </c>
      <c r="E769" s="9">
        <v>1.2358337045570584</v>
      </c>
    </row>
    <row r="770" spans="4:5">
      <c r="D770" s="9">
        <v>767</v>
      </c>
      <c r="E770" s="9">
        <v>1.2350075260307303</v>
      </c>
    </row>
    <row r="771" spans="4:5">
      <c r="D771" s="9">
        <v>768</v>
      </c>
      <c r="E771" s="9">
        <v>1.2341801578795917</v>
      </c>
    </row>
    <row r="772" spans="4:5">
      <c r="D772" s="9">
        <v>769</v>
      </c>
      <c r="E772" s="9">
        <v>1.2333516085926546</v>
      </c>
    </row>
    <row r="773" spans="4:5">
      <c r="D773" s="9">
        <v>770</v>
      </c>
      <c r="E773" s="9">
        <v>1.2325218866260961</v>
      </c>
    </row>
    <row r="774" spans="4:5">
      <c r="D774" s="9">
        <v>771</v>
      </c>
      <c r="E774" s="9">
        <v>1.2316910004033677</v>
      </c>
    </row>
    <row r="775" spans="4:5">
      <c r="D775" s="9">
        <v>772</v>
      </c>
      <c r="E775" s="9">
        <v>1.2308589583153089</v>
      </c>
    </row>
    <row r="776" spans="4:5">
      <c r="D776" s="9">
        <v>773</v>
      </c>
      <c r="E776" s="9">
        <v>1.2300257687202567</v>
      </c>
    </row>
    <row r="777" spans="4:5">
      <c r="D777" s="9">
        <v>774</v>
      </c>
      <c r="E777" s="9">
        <v>1.2291914399441572</v>
      </c>
    </row>
    <row r="778" spans="4:5">
      <c r="D778" s="9">
        <v>775</v>
      </c>
      <c r="E778" s="9">
        <v>1.2283559802806756</v>
      </c>
    </row>
    <row r="779" spans="4:5">
      <c r="D779" s="9">
        <v>776</v>
      </c>
      <c r="E779" s="9">
        <v>1.2275193979913064</v>
      </c>
    </row>
    <row r="780" spans="4:5">
      <c r="D780" s="9">
        <v>777</v>
      </c>
      <c r="E780" s="9">
        <v>1.2266817013054825</v>
      </c>
    </row>
    <row r="781" spans="4:5">
      <c r="D781" s="9">
        <v>778</v>
      </c>
      <c r="E781" s="9">
        <v>1.2258428984206859</v>
      </c>
    </row>
    <row r="782" spans="4:5">
      <c r="D782" s="9">
        <v>779</v>
      </c>
      <c r="E782" s="9">
        <v>1.2250029975025538</v>
      </c>
    </row>
    <row r="783" spans="4:5">
      <c r="D783" s="9">
        <v>780</v>
      </c>
      <c r="E783" s="9">
        <v>1.2241620066849901</v>
      </c>
    </row>
    <row r="784" spans="4:5">
      <c r="D784" s="9">
        <v>781</v>
      </c>
      <c r="E784" s="9">
        <v>1.2233199340702721</v>
      </c>
    </row>
    <row r="785" spans="4:5">
      <c r="D785" s="9">
        <v>782</v>
      </c>
      <c r="E785" s="9">
        <v>1.2224767877291585</v>
      </c>
    </row>
    <row r="786" spans="4:5">
      <c r="D786" s="9">
        <v>783</v>
      </c>
      <c r="E786" s="9">
        <v>1.2216325757009969</v>
      </c>
    </row>
    <row r="787" spans="4:5">
      <c r="D787" s="9">
        <v>784</v>
      </c>
      <c r="E787" s="9">
        <v>1.2207873059938315</v>
      </c>
    </row>
    <row r="788" spans="4:5">
      <c r="D788" s="9">
        <v>785</v>
      </c>
      <c r="E788" s="9">
        <v>1.2199409865845088</v>
      </c>
    </row>
    <row r="789" spans="4:5">
      <c r="D789" s="9">
        <v>786</v>
      </c>
      <c r="E789" s="9">
        <v>1.219093625418785</v>
      </c>
    </row>
    <row r="790" spans="4:5">
      <c r="D790" s="9">
        <v>787</v>
      </c>
      <c r="E790" s="9">
        <v>1.218245230411432</v>
      </c>
    </row>
    <row r="791" spans="4:5">
      <c r="D791" s="9">
        <v>788</v>
      </c>
      <c r="E791" s="9">
        <v>1.2173958094463424</v>
      </c>
    </row>
    <row r="792" spans="4:5">
      <c r="D792" s="9">
        <v>789</v>
      </c>
      <c r="E792" s="9">
        <v>1.2165453703766351</v>
      </c>
    </row>
    <row r="793" spans="4:5">
      <c r="D793" s="9">
        <v>790</v>
      </c>
      <c r="E793" s="9">
        <v>1.2156939210247619</v>
      </c>
    </row>
    <row r="794" spans="4:5">
      <c r="D794" s="9">
        <v>791</v>
      </c>
      <c r="E794" s="9">
        <v>1.2148414691826095</v>
      </c>
    </row>
    <row r="795" spans="4:5">
      <c r="D795" s="9">
        <v>792</v>
      </c>
      <c r="E795" s="9">
        <v>1.2139880226116062</v>
      </c>
    </row>
    <row r="796" spans="4:5">
      <c r="D796" s="9">
        <v>793</v>
      </c>
      <c r="E796" s="9">
        <v>1.2131335890428243</v>
      </c>
    </row>
    <row r="797" spans="4:5">
      <c r="D797" s="9">
        <v>794</v>
      </c>
      <c r="E797" s="9">
        <v>1.2122781761770858</v>
      </c>
    </row>
    <row r="798" spans="4:5">
      <c r="D798" s="9">
        <v>795</v>
      </c>
      <c r="E798" s="9">
        <v>1.2114217916850627</v>
      </c>
    </row>
    <row r="799" spans="4:5">
      <c r="D799" s="9">
        <v>796</v>
      </c>
      <c r="E799" s="9">
        <v>1.2105644432073828</v>
      </c>
    </row>
    <row r="800" spans="4:5">
      <c r="D800" s="9">
        <v>797</v>
      </c>
      <c r="E800" s="9">
        <v>1.2097061383547318</v>
      </c>
    </row>
    <row r="801" spans="4:5">
      <c r="D801" s="9">
        <v>798</v>
      </c>
      <c r="E801" s="9">
        <v>1.2088468847079537</v>
      </c>
    </row>
    <row r="802" spans="4:5">
      <c r="D802" s="9">
        <v>799</v>
      </c>
      <c r="E802" s="9">
        <v>1.2079866898181557</v>
      </c>
    </row>
    <row r="803" spans="4:5">
      <c r="D803" s="9">
        <v>800</v>
      </c>
      <c r="E803" s="9">
        <v>1.2071255612068077</v>
      </c>
    </row>
    <row r="804" spans="4:5">
      <c r="D804" s="9">
        <v>801</v>
      </c>
      <c r="E804" s="9">
        <v>1.2062635063658442</v>
      </c>
    </row>
    <row r="805" spans="4:5">
      <c r="D805" s="9">
        <v>802</v>
      </c>
      <c r="E805" s="9">
        <v>1.2054005327577662</v>
      </c>
    </row>
    <row r="806" spans="4:5">
      <c r="D806" s="9">
        <v>803</v>
      </c>
      <c r="E806" s="9">
        <v>1.2045366478157402</v>
      </c>
    </row>
    <row r="807" spans="4:5">
      <c r="D807" s="9">
        <v>804</v>
      </c>
      <c r="E807" s="9">
        <v>1.2036718589436994</v>
      </c>
    </row>
    <row r="808" spans="4:5">
      <c r="D808" s="9">
        <v>805</v>
      </c>
      <c r="E808" s="9">
        <v>1.2028061735164459</v>
      </c>
    </row>
    <row r="809" spans="4:5">
      <c r="D809" s="9">
        <v>806</v>
      </c>
      <c r="E809" s="9">
        <v>1.2019395988797454</v>
      </c>
    </row>
    <row r="810" spans="4:5">
      <c r="D810" s="9">
        <v>807</v>
      </c>
      <c r="E810" s="9">
        <v>1.2010721423504316</v>
      </c>
    </row>
    <row r="811" spans="4:5">
      <c r="D811" s="9">
        <v>808</v>
      </c>
      <c r="E811" s="9">
        <v>1.2002038112165012</v>
      </c>
    </row>
    <row r="812" spans="4:5">
      <c r="D812" s="9">
        <v>809</v>
      </c>
      <c r="E812" s="9">
        <v>1.199334612737216</v>
      </c>
    </row>
    <row r="813" spans="4:5">
      <c r="D813" s="9">
        <v>810</v>
      </c>
      <c r="E813" s="9">
        <v>1.1984645541431995</v>
      </c>
    </row>
    <row r="814" spans="4:5">
      <c r="D814" s="9">
        <v>811</v>
      </c>
      <c r="E814" s="9">
        <v>1.1975936426365341</v>
      </c>
    </row>
    <row r="815" spans="4:5">
      <c r="D815" s="9">
        <v>812</v>
      </c>
      <c r="E815" s="9">
        <v>1.1967218853908614</v>
      </c>
    </row>
    <row r="816" spans="4:5">
      <c r="D816" s="9">
        <v>813</v>
      </c>
      <c r="E816" s="9">
        <v>1.1958492895514776</v>
      </c>
    </row>
    <row r="817" spans="4:5">
      <c r="D817" s="9">
        <v>814</v>
      </c>
      <c r="E817" s="9">
        <v>1.1949758622354316</v>
      </c>
    </row>
    <row r="818" spans="4:5">
      <c r="D818" s="9">
        <v>815</v>
      </c>
      <c r="E818" s="9">
        <v>1.19410161053162</v>
      </c>
    </row>
    <row r="819" spans="4:5">
      <c r="D819" s="9">
        <v>816</v>
      </c>
      <c r="E819" s="9">
        <v>1.1932265415008865</v>
      </c>
    </row>
    <row r="820" spans="4:5">
      <c r="D820" s="9">
        <v>817</v>
      </c>
      <c r="E820" s="9">
        <v>1.1923506621761155</v>
      </c>
    </row>
    <row r="821" spans="4:5">
      <c r="D821" s="9">
        <v>818</v>
      </c>
      <c r="E821" s="9">
        <v>1.1914739795623304</v>
      </c>
    </row>
    <row r="822" spans="4:5">
      <c r="D822" s="9">
        <v>819</v>
      </c>
      <c r="E822" s="9">
        <v>1.1905965006367856</v>
      </c>
    </row>
    <row r="823" spans="4:5">
      <c r="D823" s="9">
        <v>820</v>
      </c>
      <c r="E823" s="9">
        <v>1.1897182323490656</v>
      </c>
    </row>
    <row r="824" spans="4:5">
      <c r="D824" s="9">
        <v>821</v>
      </c>
      <c r="E824" s="9">
        <v>1.1888391816211767</v>
      </c>
    </row>
    <row r="825" spans="4:5">
      <c r="D825" s="9">
        <v>822</v>
      </c>
      <c r="E825" s="9">
        <v>1.1879593553476437</v>
      </c>
    </row>
    <row r="826" spans="4:5">
      <c r="D826" s="9">
        <v>823</v>
      </c>
      <c r="E826" s="9">
        <v>1.1870787603956043</v>
      </c>
    </row>
    <row r="827" spans="4:5">
      <c r="D827" s="9">
        <v>824</v>
      </c>
      <c r="E827" s="9">
        <v>1.1861974036049008</v>
      </c>
    </row>
    <row r="828" spans="4:5">
      <c r="D828" s="9">
        <v>825</v>
      </c>
      <c r="E828" s="9">
        <v>1.1853152917881755</v>
      </c>
    </row>
    <row r="829" spans="4:5">
      <c r="D829" s="9">
        <v>826</v>
      </c>
      <c r="E829" s="9">
        <v>1.1844324317309638</v>
      </c>
    </row>
    <row r="830" spans="4:5">
      <c r="D830" s="9">
        <v>827</v>
      </c>
      <c r="E830" s="9">
        <v>1.183548830191788</v>
      </c>
    </row>
    <row r="831" spans="4:5">
      <c r="D831" s="9">
        <v>828</v>
      </c>
      <c r="E831" s="9">
        <v>1.1826644939022484</v>
      </c>
    </row>
    <row r="832" spans="4:5">
      <c r="D832" s="9">
        <v>829</v>
      </c>
      <c r="E832" s="9">
        <v>1.1817794295671165</v>
      </c>
    </row>
    <row r="833" spans="4:5">
      <c r="D833" s="9">
        <v>830</v>
      </c>
      <c r="E833" s="9">
        <v>1.180893643864428</v>
      </c>
    </row>
    <row r="834" spans="4:5">
      <c r="D834" s="9">
        <v>831</v>
      </c>
      <c r="E834" s="9">
        <v>1.1800071434455732</v>
      </c>
    </row>
    <row r="835" spans="4:5">
      <c r="D835" s="9">
        <v>832</v>
      </c>
      <c r="E835" s="9">
        <v>1.1791199349353896</v>
      </c>
    </row>
    <row r="836" spans="4:5">
      <c r="D836" s="9">
        <v>833</v>
      </c>
      <c r="E836" s="9">
        <v>1.1782320249322524</v>
      </c>
    </row>
    <row r="837" spans="4:5">
      <c r="D837" s="9">
        <v>834</v>
      </c>
      <c r="E837" s="9">
        <v>1.1773434200081663</v>
      </c>
    </row>
    <row r="838" spans="4:5">
      <c r="D838" s="9">
        <v>835</v>
      </c>
      <c r="E838" s="9">
        <v>1.1764541267088549</v>
      </c>
    </row>
    <row r="839" spans="4:5">
      <c r="D839" s="9">
        <v>836</v>
      </c>
      <c r="E839" s="9">
        <v>1.175564151553852</v>
      </c>
    </row>
    <row r="840" spans="4:5">
      <c r="D840" s="9">
        <v>837</v>
      </c>
      <c r="E840" s="9">
        <v>1.1746735010365918</v>
      </c>
    </row>
    <row r="841" spans="4:5">
      <c r="D841" s="9">
        <v>838</v>
      </c>
      <c r="E841" s="9">
        <v>1.1737821816244982</v>
      </c>
    </row>
    <row r="842" spans="4:5">
      <c r="D842" s="9">
        <v>839</v>
      </c>
      <c r="E842" s="9">
        <v>1.1728901997590746</v>
      </c>
    </row>
    <row r="843" spans="4:5">
      <c r="D843" s="9">
        <v>840</v>
      </c>
      <c r="E843" s="9">
        <v>1.1719975618559915</v>
      </c>
    </row>
    <row r="844" spans="4:5">
      <c r="D844" s="9">
        <v>841</v>
      </c>
      <c r="E844" s="9">
        <v>1.1711042743051776</v>
      </c>
    </row>
    <row r="845" spans="4:5">
      <c r="D845" s="9">
        <v>842</v>
      </c>
      <c r="E845" s="9">
        <v>1.1702103434709075</v>
      </c>
    </row>
    <row r="846" spans="4:5">
      <c r="D846" s="9">
        <v>843</v>
      </c>
      <c r="E846" s="9">
        <v>1.1693157756918897</v>
      </c>
    </row>
    <row r="847" spans="4:5">
      <c r="D847" s="9">
        <v>844</v>
      </c>
      <c r="E847" s="9">
        <v>1.168420577281355</v>
      </c>
    </row>
    <row r="848" spans="4:5">
      <c r="D848" s="9">
        <v>845</v>
      </c>
      <c r="E848" s="9">
        <v>1.1675247545271439</v>
      </c>
    </row>
    <row r="849" spans="4:5">
      <c r="D849" s="9">
        <v>846</v>
      </c>
      <c r="E849" s="9">
        <v>1.1666283136917934</v>
      </c>
    </row>
    <row r="850" spans="4:5">
      <c r="D850" s="9">
        <v>847</v>
      </c>
      <c r="E850" s="9">
        <v>1.1657312610126271</v>
      </c>
    </row>
    <row r="851" spans="4:5">
      <c r="D851" s="9">
        <v>848</v>
      </c>
      <c r="E851" s="9">
        <v>1.1648336027018373</v>
      </c>
    </row>
    <row r="852" spans="4:5">
      <c r="D852" s="9">
        <v>849</v>
      </c>
      <c r="E852" s="9">
        <v>1.1639353449465759</v>
      </c>
    </row>
    <row r="853" spans="4:5">
      <c r="D853" s="9">
        <v>850</v>
      </c>
      <c r="E853" s="9">
        <v>1.1630364939090376</v>
      </c>
    </row>
    <row r="854" spans="4:5">
      <c r="D854" s="9">
        <v>851</v>
      </c>
      <c r="E854" s="9">
        <v>1.1621370557265482</v>
      </c>
    </row>
    <row r="855" spans="4:5">
      <c r="D855" s="9">
        <v>852</v>
      </c>
      <c r="E855" s="9">
        <v>1.1612370365116489</v>
      </c>
    </row>
    <row r="856" spans="4:5">
      <c r="D856" s="9">
        <v>853</v>
      </c>
      <c r="E856" s="9">
        <v>1.1603364423521823</v>
      </c>
    </row>
    <row r="857" spans="4:5">
      <c r="D857" s="9">
        <v>854</v>
      </c>
      <c r="E857" s="9">
        <v>1.1594352793113769</v>
      </c>
    </row>
    <row r="858" spans="4:5">
      <c r="D858" s="9">
        <v>855</v>
      </c>
      <c r="E858" s="9">
        <v>1.1585335534279331</v>
      </c>
    </row>
    <row r="859" spans="4:5">
      <c r="D859" s="9">
        <v>856</v>
      </c>
      <c r="E859" s="9">
        <v>1.1576312707161074</v>
      </c>
    </row>
    <row r="860" spans="4:5">
      <c r="D860" s="9">
        <v>857</v>
      </c>
      <c r="E860" s="9">
        <v>1.1567284371657958</v>
      </c>
    </row>
    <row r="861" spans="4:5">
      <c r="D861" s="9">
        <v>858</v>
      </c>
      <c r="E861" s="9">
        <v>1.1558250587426182</v>
      </c>
    </row>
    <row r="862" spans="4:5">
      <c r="D862" s="9">
        <v>859</v>
      </c>
      <c r="E862" s="9">
        <v>1.1549211413880043</v>
      </c>
    </row>
    <row r="863" spans="4:5">
      <c r="D863" s="9">
        <v>860</v>
      </c>
      <c r="E863" s="9">
        <v>1.1540166910192731</v>
      </c>
    </row>
    <row r="864" spans="4:5">
      <c r="D864" s="9">
        <v>861</v>
      </c>
      <c r="E864" s="9">
        <v>1.1531117135297198</v>
      </c>
    </row>
    <row r="865" spans="4:5">
      <c r="D865" s="9">
        <v>862</v>
      </c>
      <c r="E865" s="9">
        <v>1.1522062147886964</v>
      </c>
    </row>
    <row r="866" spans="4:5">
      <c r="D866" s="9">
        <v>863</v>
      </c>
      <c r="E866" s="9">
        <v>1.1513002006416966</v>
      </c>
    </row>
    <row r="867" spans="4:5">
      <c r="D867" s="9">
        <v>864</v>
      </c>
      <c r="E867" s="9">
        <v>1.1503936769104355</v>
      </c>
    </row>
    <row r="868" spans="4:5">
      <c r="D868" s="9">
        <v>865</v>
      </c>
      <c r="E868" s="9">
        <v>1.149486649392933</v>
      </c>
    </row>
    <row r="869" spans="4:5">
      <c r="D869" s="9">
        <v>866</v>
      </c>
      <c r="E869" s="9">
        <v>1.1485791238635967</v>
      </c>
    </row>
    <row r="870" spans="4:5">
      <c r="D870" s="9">
        <v>867</v>
      </c>
      <c r="E870" s="9">
        <v>1.1476711060733025</v>
      </c>
    </row>
    <row r="871" spans="4:5">
      <c r="D871" s="9">
        <v>868</v>
      </c>
      <c r="E871" s="9">
        <v>1.1467626017494748</v>
      </c>
    </row>
    <row r="872" spans="4:5">
      <c r="D872" s="9">
        <v>869</v>
      </c>
      <c r="E872" s="9">
        <v>1.1458536165961697</v>
      </c>
    </row>
    <row r="873" spans="4:5">
      <c r="D873" s="9">
        <v>870</v>
      </c>
      <c r="E873" s="9">
        <v>1.1449441562941542</v>
      </c>
    </row>
    <row r="874" spans="4:5">
      <c r="D874" s="9">
        <v>871</v>
      </c>
      <c r="E874" s="9">
        <v>1.1440342265009884</v>
      </c>
    </row>
    <row r="875" spans="4:5">
      <c r="D875" s="9">
        <v>872</v>
      </c>
      <c r="E875" s="9">
        <v>1.143123832851104</v>
      </c>
    </row>
    <row r="876" spans="4:5">
      <c r="D876" s="9">
        <v>873</v>
      </c>
      <c r="E876" s="9">
        <v>1.1422129809558843</v>
      </c>
    </row>
    <row r="877" spans="4:5">
      <c r="D877" s="9">
        <v>874</v>
      </c>
      <c r="E877" s="9">
        <v>1.1413016764037456</v>
      </c>
    </row>
    <row r="878" spans="4:5">
      <c r="D878" s="9">
        <v>875</v>
      </c>
      <c r="E878" s="9">
        <v>1.1403899247602156</v>
      </c>
    </row>
    <row r="879" spans="4:5">
      <c r="D879" s="9">
        <v>876</v>
      </c>
      <c r="E879" s="9">
        <v>1.1394777315680129</v>
      </c>
    </row>
    <row r="880" spans="4:5">
      <c r="D880" s="9">
        <v>877</v>
      </c>
      <c r="E880" s="9">
        <v>1.1385651023471244</v>
      </c>
    </row>
    <row r="881" spans="4:5">
      <c r="D881" s="9">
        <v>878</v>
      </c>
      <c r="E881" s="9">
        <v>1.1376520425948873</v>
      </c>
    </row>
    <row r="882" spans="4:5">
      <c r="D882" s="9">
        <v>879</v>
      </c>
      <c r="E882" s="9">
        <v>1.1367385577860636</v>
      </c>
    </row>
    <row r="883" spans="4:5">
      <c r="D883" s="9">
        <v>880</v>
      </c>
      <c r="E883" s="9">
        <v>1.1358246533729226</v>
      </c>
    </row>
    <row r="884" spans="4:5">
      <c r="D884" s="9">
        <v>881</v>
      </c>
      <c r="E884" s="9">
        <v>1.1349103347853147</v>
      </c>
    </row>
    <row r="885" spans="4:5">
      <c r="D885" s="9">
        <v>882</v>
      </c>
      <c r="E885" s="9">
        <v>1.1339956074307513</v>
      </c>
    </row>
    <row r="886" spans="4:5">
      <c r="D886" s="9">
        <v>883</v>
      </c>
      <c r="E886" s="9">
        <v>1.1330804766944818</v>
      </c>
    </row>
    <row r="887" spans="4:5">
      <c r="D887" s="9">
        <v>884</v>
      </c>
      <c r="E887" s="9">
        <v>1.1321649479395706</v>
      </c>
    </row>
    <row r="888" spans="4:5">
      <c r="D888" s="9">
        <v>885</v>
      </c>
      <c r="E888" s="9">
        <v>1.1312490265069752</v>
      </c>
    </row>
    <row r="889" spans="4:5">
      <c r="D889" s="9">
        <v>886</v>
      </c>
      <c r="E889" s="9">
        <v>1.1303327177156197</v>
      </c>
    </row>
    <row r="890" spans="4:5">
      <c r="D890" s="9">
        <v>887</v>
      </c>
      <c r="E890" s="9">
        <v>1.1294160268624749</v>
      </c>
    </row>
    <row r="891" spans="4:5">
      <c r="D891" s="9">
        <v>888</v>
      </c>
      <c r="E891" s="9">
        <v>1.1284989592226329</v>
      </c>
    </row>
    <row r="892" spans="4:5">
      <c r="D892" s="9">
        <v>889</v>
      </c>
      <c r="E892" s="9">
        <v>1.1275815200493813</v>
      </c>
    </row>
    <row r="893" spans="4:5">
      <c r="D893" s="9">
        <v>890</v>
      </c>
      <c r="E893" s="9">
        <v>1.1266637145742822</v>
      </c>
    </row>
    <row r="894" spans="4:5">
      <c r="D894" s="9">
        <v>891</v>
      </c>
      <c r="E894" s="9">
        <v>1.1257455480072449</v>
      </c>
    </row>
    <row r="895" spans="4:5">
      <c r="D895" s="9">
        <v>892</v>
      </c>
      <c r="E895" s="9">
        <v>1.1248270255366024</v>
      </c>
    </row>
    <row r="896" spans="4:5">
      <c r="D896" s="9">
        <v>893</v>
      </c>
      <c r="E896" s="9">
        <v>1.123908152329185</v>
      </c>
    </row>
    <row r="897" spans="4:5">
      <c r="D897" s="9">
        <v>894</v>
      </c>
      <c r="E897" s="9">
        <v>1.1229889335303973</v>
      </c>
    </row>
    <row r="898" spans="4:5">
      <c r="D898" s="9">
        <v>895</v>
      </c>
      <c r="E898" s="9">
        <v>1.1220693742642898</v>
      </c>
    </row>
    <row r="899" spans="4:5">
      <c r="D899" s="9">
        <v>896</v>
      </c>
      <c r="E899" s="9">
        <v>1.1211494796336354</v>
      </c>
    </row>
    <row r="900" spans="4:5">
      <c r="D900" s="9">
        <v>897</v>
      </c>
      <c r="E900" s="9">
        <v>1.1202292547200021</v>
      </c>
    </row>
    <row r="901" spans="4:5">
      <c r="D901" s="9">
        <v>898</v>
      </c>
      <c r="E901" s="9">
        <v>1.1193087045838261</v>
      </c>
    </row>
    <row r="902" spans="4:5">
      <c r="D902" s="9">
        <v>899</v>
      </c>
      <c r="E902" s="9">
        <v>1.1183878342644875</v>
      </c>
    </row>
    <row r="903" spans="4:5">
      <c r="D903" s="9">
        <v>900</v>
      </c>
      <c r="E903" s="9">
        <v>1.1174666487803808</v>
      </c>
    </row>
    <row r="904" spans="4:5">
      <c r="D904" s="9">
        <v>901</v>
      </c>
      <c r="E904" s="9">
        <v>1.1165451531289894</v>
      </c>
    </row>
    <row r="905" spans="4:5">
      <c r="D905" s="9">
        <v>902</v>
      </c>
      <c r="E905" s="9">
        <v>1.1156233522869585</v>
      </c>
    </row>
    <row r="906" spans="4:5">
      <c r="D906" s="9">
        <v>903</v>
      </c>
      <c r="E906" s="9">
        <v>1.1147012512101659</v>
      </c>
    </row>
    <row r="907" spans="4:5">
      <c r="D907" s="9">
        <v>904</v>
      </c>
      <c r="E907" s="9">
        <v>1.1137788548337975</v>
      </c>
    </row>
    <row r="908" spans="4:5">
      <c r="D908" s="9">
        <v>905</v>
      </c>
      <c r="E908" s="9">
        <v>1.1128561680724152</v>
      </c>
    </row>
    <row r="909" spans="4:5">
      <c r="D909" s="9">
        <v>906</v>
      </c>
      <c r="E909" s="9">
        <v>1.1119331958200316</v>
      </c>
    </row>
    <row r="910" spans="4:5">
      <c r="D910" s="9">
        <v>907</v>
      </c>
      <c r="E910" s="9">
        <v>1.1110099429501805</v>
      </c>
    </row>
    <row r="911" spans="4:5">
      <c r="D911" s="9">
        <v>908</v>
      </c>
      <c r="E911" s="9">
        <v>1.1100864143159874</v>
      </c>
    </row>
    <row r="912" spans="4:5">
      <c r="D912" s="9">
        <v>909</v>
      </c>
      <c r="E912" s="9">
        <v>1.1091626147502431</v>
      </c>
    </row>
    <row r="913" spans="4:5">
      <c r="D913" s="9">
        <v>910</v>
      </c>
      <c r="E913" s="9">
        <v>1.108238549065472</v>
      </c>
    </row>
    <row r="914" spans="4:5">
      <c r="D914" s="9">
        <v>911</v>
      </c>
      <c r="E914" s="9">
        <v>1.1073142220540031</v>
      </c>
    </row>
    <row r="915" spans="4:5">
      <c r="D915" s="9">
        <v>912</v>
      </c>
      <c r="E915" s="9">
        <v>1.1063896384880407</v>
      </c>
    </row>
    <row r="916" spans="4:5">
      <c r="D916" s="9">
        <v>913</v>
      </c>
      <c r="E916" s="9">
        <v>1.1054648031197361</v>
      </c>
    </row>
    <row r="917" spans="4:5">
      <c r="D917" s="9">
        <v>914</v>
      </c>
      <c r="E917" s="9">
        <v>1.1045397206812548</v>
      </c>
    </row>
    <row r="918" spans="4:5">
      <c r="D918" s="9">
        <v>915</v>
      </c>
      <c r="E918" s="9">
        <v>1.1036143958848474</v>
      </c>
    </row>
    <row r="919" spans="4:5">
      <c r="D919" s="9">
        <v>916</v>
      </c>
      <c r="E919" s="9">
        <v>1.102688833422919</v>
      </c>
    </row>
    <row r="920" spans="4:5">
      <c r="D920" s="9">
        <v>917</v>
      </c>
      <c r="E920" s="9">
        <v>1.1017630379680987</v>
      </c>
    </row>
    <row r="921" spans="4:5">
      <c r="D921" s="9">
        <v>918</v>
      </c>
      <c r="E921" s="9">
        <v>1.1008370141733084</v>
      </c>
    </row>
    <row r="922" spans="4:5">
      <c r="D922" s="9">
        <v>919</v>
      </c>
      <c r="E922" s="9">
        <v>1.0999107666718311</v>
      </c>
    </row>
    <row r="923" spans="4:5">
      <c r="D923" s="9">
        <v>920</v>
      </c>
      <c r="E923" s="9">
        <v>1.0989843000773796</v>
      </c>
    </row>
    <row r="924" spans="4:5">
      <c r="D924" s="9">
        <v>921</v>
      </c>
      <c r="E924" s="9">
        <v>1.0980576189841653</v>
      </c>
    </row>
    <row r="925" spans="4:5">
      <c r="D925" s="9">
        <v>922</v>
      </c>
      <c r="E925" s="9">
        <v>1.0971307279669658</v>
      </c>
    </row>
    <row r="926" spans="4:5">
      <c r="D926" s="9">
        <v>923</v>
      </c>
      <c r="E926" s="9">
        <v>1.0962036315811929</v>
      </c>
    </row>
    <row r="927" spans="4:5">
      <c r="D927" s="9">
        <v>924</v>
      </c>
      <c r="E927" s="9">
        <v>1.0952763343629601</v>
      </c>
    </row>
    <row r="928" spans="4:5">
      <c r="D928" s="9">
        <v>925</v>
      </c>
      <c r="E928" s="9">
        <v>1.09434884082915</v>
      </c>
    </row>
    <row r="929" spans="4:5">
      <c r="D929" s="9">
        <v>926</v>
      </c>
      <c r="E929" s="9">
        <v>1.0934211554774818</v>
      </c>
    </row>
    <row r="930" spans="4:5">
      <c r="D930" s="9">
        <v>927</v>
      </c>
      <c r="E930" s="9">
        <v>1.0924932827865774</v>
      </c>
    </row>
    <row r="931" spans="4:5">
      <c r="D931" s="9">
        <v>928</v>
      </c>
      <c r="E931" s="9">
        <v>1.0915652272160297</v>
      </c>
    </row>
    <row r="932" spans="4:5">
      <c r="D932" s="9">
        <v>929</v>
      </c>
      <c r="E932" s="9">
        <v>1.0906369932064675</v>
      </c>
    </row>
    <row r="933" spans="4:5">
      <c r="D933" s="9">
        <v>930</v>
      </c>
      <c r="E933" s="9">
        <v>1.0897085851796227</v>
      </c>
    </row>
    <row r="934" spans="4:5">
      <c r="D934" s="9">
        <v>931</v>
      </c>
      <c r="E934" s="9">
        <v>1.088780007538396</v>
      </c>
    </row>
    <row r="935" spans="4:5">
      <c r="D935" s="9">
        <v>932</v>
      </c>
      <c r="E935" s="9">
        <v>1.0878512646669229</v>
      </c>
    </row>
    <row r="936" spans="4:5">
      <c r="D936" s="9">
        <v>933</v>
      </c>
      <c r="E936" s="9">
        <v>1.0869223609306398</v>
      </c>
    </row>
    <row r="937" spans="4:5">
      <c r="D937" s="9">
        <v>934</v>
      </c>
      <c r="E937" s="9">
        <v>1.0859933006763485</v>
      </c>
    </row>
    <row r="938" spans="4:5">
      <c r="D938" s="9">
        <v>935</v>
      </c>
      <c r="E938" s="9">
        <v>1.0850640882322813</v>
      </c>
    </row>
    <row r="939" spans="4:5">
      <c r="D939" s="9">
        <v>936</v>
      </c>
      <c r="E939" s="9">
        <v>1.0841347279081677</v>
      </c>
    </row>
    <row r="940" spans="4:5">
      <c r="D940" s="9">
        <v>937</v>
      </c>
      <c r="E940" s="9">
        <v>1.0832052239952974</v>
      </c>
    </row>
    <row r="941" spans="4:5">
      <c r="D941" s="9">
        <v>938</v>
      </c>
      <c r="E941" s="9">
        <v>1.0822755807665863</v>
      </c>
    </row>
    <row r="942" spans="4:5">
      <c r="D942" s="9">
        <v>939</v>
      </c>
      <c r="E942" s="9">
        <v>1.0813458024766387</v>
      </c>
    </row>
    <row r="943" spans="4:5">
      <c r="D943" s="9">
        <v>940</v>
      </c>
      <c r="E943" s="9">
        <v>1.0804158933618142</v>
      </c>
    </row>
    <row r="944" spans="4:5">
      <c r="D944" s="9">
        <v>941</v>
      </c>
      <c r="E944" s="9">
        <v>1.0794858576402888</v>
      </c>
    </row>
    <row r="945" spans="4:5">
      <c r="D945" s="9">
        <v>942</v>
      </c>
      <c r="E945" s="9">
        <v>1.0785556995121222</v>
      </c>
    </row>
    <row r="946" spans="4:5">
      <c r="D946" s="9">
        <v>943</v>
      </c>
      <c r="E946" s="9">
        <v>1.0776254231593165</v>
      </c>
    </row>
    <row r="947" spans="4:5">
      <c r="D947" s="9">
        <v>944</v>
      </c>
      <c r="E947" s="9">
        <v>1.0766950327458846</v>
      </c>
    </row>
    <row r="948" spans="4:5">
      <c r="D948" s="9">
        <v>945</v>
      </c>
      <c r="E948" s="9">
        <v>1.0757645324179093</v>
      </c>
    </row>
    <row r="949" spans="4:5">
      <c r="D949" s="9">
        <v>946</v>
      </c>
      <c r="E949" s="9">
        <v>1.074833926303608</v>
      </c>
    </row>
    <row r="950" spans="4:5">
      <c r="D950" s="9">
        <v>947</v>
      </c>
      <c r="E950" s="9">
        <v>1.0739032185133961</v>
      </c>
    </row>
    <row r="951" spans="4:5">
      <c r="D951" s="9">
        <v>948</v>
      </c>
      <c r="E951" s="9">
        <v>1.0729724131399476</v>
      </c>
    </row>
    <row r="952" spans="4:5">
      <c r="D952" s="9">
        <v>949</v>
      </c>
      <c r="E952" s="9">
        <v>1.0720415142582582</v>
      </c>
    </row>
    <row r="953" spans="4:5">
      <c r="D953" s="9">
        <v>950</v>
      </c>
      <c r="E953" s="9">
        <v>1.0711105259257079</v>
      </c>
    </row>
    <row r="954" spans="4:5">
      <c r="D954" s="9">
        <v>951</v>
      </c>
      <c r="E954" s="9">
        <v>1.0701794521821217</v>
      </c>
    </row>
    <row r="955" spans="4:5">
      <c r="D955" s="9">
        <v>952</v>
      </c>
      <c r="E955" s="9">
        <v>1.0692482970498327</v>
      </c>
    </row>
    <row r="956" spans="4:5">
      <c r="D956" s="9">
        <v>953</v>
      </c>
      <c r="E956" s="9">
        <v>1.0683170645337425</v>
      </c>
    </row>
    <row r="957" spans="4:5">
      <c r="D957" s="9">
        <v>954</v>
      </c>
      <c r="E957" s="9">
        <v>1.067385758621382</v>
      </c>
    </row>
    <row r="958" spans="4:5">
      <c r="D958" s="9">
        <v>955</v>
      </c>
      <c r="E958" s="9">
        <v>1.0664543832829743</v>
      </c>
    </row>
    <row r="959" spans="4:5">
      <c r="D959" s="9">
        <v>956</v>
      </c>
      <c r="E959" s="9">
        <v>1.0655229424714932</v>
      </c>
    </row>
    <row r="960" spans="4:5">
      <c r="D960" s="9">
        <v>957</v>
      </c>
      <c r="E960" s="9">
        <v>1.0645914401227261</v>
      </c>
    </row>
    <row r="961" spans="4:5">
      <c r="D961" s="9">
        <v>958</v>
      </c>
      <c r="E961" s="9">
        <v>1.063659880155333</v>
      </c>
    </row>
    <row r="962" spans="4:5">
      <c r="D962" s="9">
        <v>959</v>
      </c>
      <c r="E962" s="9">
        <v>1.0627282664709063</v>
      </c>
    </row>
    <row r="963" spans="4:5">
      <c r="D963" s="9">
        <v>960</v>
      </c>
      <c r="E963" s="9">
        <v>1.0617966029540324</v>
      </c>
    </row>
    <row r="964" spans="4:5">
      <c r="D964" s="9">
        <v>961</v>
      </c>
      <c r="E964" s="9">
        <v>1.0608648934723508</v>
      </c>
    </row>
    <row r="965" spans="4:5">
      <c r="D965" s="9">
        <v>962</v>
      </c>
      <c r="E965" s="9">
        <v>1.0599331418766131</v>
      </c>
    </row>
    <row r="966" spans="4:5">
      <c r="D966" s="9">
        <v>963</v>
      </c>
      <c r="E966" s="9">
        <v>1.0590013520007435</v>
      </c>
    </row>
    <row r="967" spans="4:5">
      <c r="D967" s="9">
        <v>964</v>
      </c>
      <c r="E967" s="9">
        <v>1.0580695276618981</v>
      </c>
    </row>
    <row r="968" spans="4:5">
      <c r="D968" s="9">
        <v>965</v>
      </c>
      <c r="E968" s="9">
        <v>1.0571376726605219</v>
      </c>
    </row>
    <row r="969" spans="4:5">
      <c r="D969" s="9">
        <v>966</v>
      </c>
      <c r="E969" s="9">
        <v>1.056205790780411</v>
      </c>
    </row>
    <row r="970" spans="4:5">
      <c r="D970" s="9">
        <v>967</v>
      </c>
      <c r="E970" s="9">
        <v>1.055273885788768</v>
      </c>
    </row>
    <row r="971" spans="4:5">
      <c r="D971" s="9">
        <v>968</v>
      </c>
      <c r="E971" s="9">
        <v>1.0543419614362628</v>
      </c>
    </row>
    <row r="972" spans="4:5">
      <c r="D972" s="9">
        <v>969</v>
      </c>
      <c r="E972" s="9">
        <v>1.0534100214570898</v>
      </c>
    </row>
    <row r="973" spans="4:5">
      <c r="D973" s="9">
        <v>970</v>
      </c>
      <c r="E973" s="9">
        <v>1.0524780695690252</v>
      </c>
    </row>
    <row r="974" spans="4:5">
      <c r="D974" s="9">
        <v>971</v>
      </c>
      <c r="E974" s="9">
        <v>1.0515461094734881</v>
      </c>
    </row>
    <row r="975" spans="4:5">
      <c r="D975" s="9">
        <v>972</v>
      </c>
      <c r="E975" s="9">
        <v>1.0506141448555941</v>
      </c>
    </row>
    <row r="976" spans="4:5">
      <c r="D976" s="9">
        <v>973</v>
      </c>
      <c r="E976" s="9">
        <v>1.049682179384215</v>
      </c>
    </row>
    <row r="977" spans="4:5">
      <c r="D977" s="9">
        <v>974</v>
      </c>
      <c r="E977" s="9">
        <v>1.0487502167120366</v>
      </c>
    </row>
    <row r="978" spans="4:5">
      <c r="D978" s="9">
        <v>975</v>
      </c>
      <c r="E978" s="9">
        <v>1.0478182604756137</v>
      </c>
    </row>
    <row r="979" spans="4:5">
      <c r="D979" s="9">
        <v>976</v>
      </c>
      <c r="E979" s="9">
        <v>1.0468863142954297</v>
      </c>
    </row>
    <row r="980" spans="4:5">
      <c r="D980" s="9">
        <v>977</v>
      </c>
      <c r="E980" s="9">
        <v>1.0459543817759513</v>
      </c>
    </row>
    <row r="981" spans="4:5">
      <c r="D981" s="9">
        <v>978</v>
      </c>
      <c r="E981" s="9">
        <v>1.045022466505686</v>
      </c>
    </row>
    <row r="982" spans="4:5">
      <c r="D982" s="9">
        <v>979</v>
      </c>
      <c r="E982" s="9">
        <v>1.0440905720572378</v>
      </c>
    </row>
    <row r="983" spans="4:5">
      <c r="D983" s="9">
        <v>980</v>
      </c>
      <c r="E983" s="9">
        <v>1.0431587019873645</v>
      </c>
    </row>
    <row r="984" spans="4:5">
      <c r="D984" s="9">
        <v>981</v>
      </c>
      <c r="E984" s="9">
        <v>1.042226859837033</v>
      </c>
    </row>
    <row r="985" spans="4:5">
      <c r="D985" s="9">
        <v>982</v>
      </c>
      <c r="E985" s="9">
        <v>1.041295049131475</v>
      </c>
    </row>
    <row r="986" spans="4:5">
      <c r="D986" s="9">
        <v>983</v>
      </c>
      <c r="E986" s="9">
        <v>1.0403632733802424</v>
      </c>
    </row>
    <row r="987" spans="4:5">
      <c r="D987" s="9">
        <v>984</v>
      </c>
      <c r="E987" s="9">
        <v>1.0394315360772635</v>
      </c>
    </row>
    <row r="988" spans="4:5">
      <c r="D988" s="9">
        <v>985</v>
      </c>
      <c r="E988" s="9">
        <v>1.0384998407008983</v>
      </c>
    </row>
    <row r="989" spans="4:5">
      <c r="D989" s="9">
        <v>986</v>
      </c>
      <c r="E989" s="9">
        <v>1.0375681907139926</v>
      </c>
    </row>
    <row r="990" spans="4:5">
      <c r="D990" s="9">
        <v>987</v>
      </c>
      <c r="E990" s="9">
        <v>1.036636589563934</v>
      </c>
    </row>
    <row r="991" spans="4:5">
      <c r="D991" s="9">
        <v>988</v>
      </c>
      <c r="E991" s="9">
        <v>1.0357050406827055</v>
      </c>
    </row>
    <row r="992" spans="4:5">
      <c r="D992" s="9">
        <v>989</v>
      </c>
      <c r="E992" s="9">
        <v>1.0347735474869411</v>
      </c>
    </row>
    <row r="993" spans="4:5">
      <c r="D993" s="9">
        <v>990</v>
      </c>
      <c r="E993" s="9">
        <v>1.0338421133779798</v>
      </c>
    </row>
    <row r="994" spans="4:5">
      <c r="D994" s="9">
        <v>991</v>
      </c>
      <c r="E994" s="9">
        <v>1.0329107417419197</v>
      </c>
    </row>
    <row r="995" spans="4:5">
      <c r="D995" s="9">
        <v>992</v>
      </c>
      <c r="E995" s="9">
        <v>1.0319794359496717</v>
      </c>
    </row>
    <row r="996" spans="4:5">
      <c r="D996" s="9">
        <v>993</v>
      </c>
      <c r="E996" s="9">
        <v>1.0310481993570135</v>
      </c>
    </row>
    <row r="997" spans="4:5">
      <c r="D997" s="9">
        <v>994</v>
      </c>
      <c r="E997" s="9">
        <v>1.0301170353046438</v>
      </c>
    </row>
    <row r="998" spans="4:5">
      <c r="D998" s="9">
        <v>995</v>
      </c>
      <c r="E998" s="9">
        <v>1.029185947118235</v>
      </c>
    </row>
    <row r="999" spans="4:5">
      <c r="D999" s="9">
        <v>996</v>
      </c>
      <c r="E999" s="9">
        <v>1.0282549381084871</v>
      </c>
    </row>
    <row r="1000" spans="4:5">
      <c r="D1000" s="9">
        <v>997</v>
      </c>
      <c r="E1000" s="9">
        <v>1.0273240115711808</v>
      </c>
    </row>
    <row r="1001" spans="4:5">
      <c r="D1001" s="9">
        <v>998</v>
      </c>
      <c r="E1001" s="9">
        <v>1.0263931707872291</v>
      </c>
    </row>
    <row r="1002" spans="4:5">
      <c r="D1002" s="9">
        <v>999</v>
      </c>
      <c r="E1002" s="9">
        <v>1.0254624190227315</v>
      </c>
    </row>
    <row r="1003" spans="4:5">
      <c r="D1003" s="9">
        <v>1000</v>
      </c>
      <c r="E1003" s="9">
        <v>1.0245317595290271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W1003"/>
  <sheetViews>
    <sheetView workbookViewId="0">
      <selection activeCell="A13" sqref="A13:C13"/>
    </sheetView>
  </sheetViews>
  <sheetFormatPr defaultRowHeight="15"/>
  <cols>
    <col min="1" max="2" width="13" customWidth="1"/>
    <col min="3" max="3" width="19.42578125" customWidth="1"/>
    <col min="4" max="6" width="13" customWidth="1"/>
    <col min="9" max="9" width="11.7109375" style="9" customWidth="1"/>
    <col min="10" max="10" width="20.7109375" customWidth="1"/>
    <col min="12" max="12" width="20.28515625" style="9" customWidth="1"/>
    <col min="13" max="13" width="17.7109375" style="9" customWidth="1"/>
    <col min="15" max="15" width="11.42578125" customWidth="1"/>
    <col min="16" max="16" width="11.5703125" style="12" customWidth="1"/>
    <col min="17" max="17" width="13.5703125" customWidth="1"/>
  </cols>
  <sheetData>
    <row r="2" spans="1:23" ht="27.75" customHeight="1">
      <c r="A2" s="1" t="s">
        <v>19</v>
      </c>
      <c r="B2" s="13" t="s">
        <v>22</v>
      </c>
      <c r="C2" s="1" t="s">
        <v>23</v>
      </c>
      <c r="D2" s="20" t="s">
        <v>31</v>
      </c>
      <c r="E2" s="20"/>
      <c r="F2" s="20"/>
      <c r="J2" s="4" t="s">
        <v>20</v>
      </c>
      <c r="K2" s="10" t="s">
        <v>19</v>
      </c>
      <c r="L2" s="10" t="s">
        <v>21</v>
      </c>
      <c r="M2" s="10" t="s">
        <v>15</v>
      </c>
      <c r="O2" s="1" t="s">
        <v>19</v>
      </c>
      <c r="P2" s="13" t="s">
        <v>22</v>
      </c>
      <c r="Q2" s="14" t="s">
        <v>23</v>
      </c>
      <c r="U2" s="4"/>
      <c r="V2" s="4" t="s">
        <v>15</v>
      </c>
      <c r="W2" s="4" t="s">
        <v>19</v>
      </c>
    </row>
    <row r="3" spans="1:23">
      <c r="A3">
        <v>1</v>
      </c>
      <c r="B3">
        <v>730</v>
      </c>
      <c r="C3">
        <v>1.9801601371485102E-2</v>
      </c>
      <c r="J3">
        <v>730</v>
      </c>
      <c r="K3" s="9">
        <v>0</v>
      </c>
      <c r="L3" s="9">
        <v>0</v>
      </c>
      <c r="M3" s="9">
        <v>0</v>
      </c>
      <c r="O3" s="6">
        <v>0</v>
      </c>
      <c r="P3" s="15">
        <v>730</v>
      </c>
      <c r="Q3" s="2">
        <v>1.9801601371485102E-2</v>
      </c>
      <c r="V3">
        <v>1.9801601371485102E-2</v>
      </c>
      <c r="W3">
        <v>0</v>
      </c>
    </row>
    <row r="4" spans="1:23">
      <c r="A4">
        <v>2</v>
      </c>
      <c r="B4">
        <v>694.39747999999997</v>
      </c>
      <c r="C4">
        <v>2.3163517624442929E-2</v>
      </c>
      <c r="J4">
        <v>694.39747999999997</v>
      </c>
      <c r="K4" s="9">
        <v>-1</v>
      </c>
      <c r="L4" s="9">
        <v>1</v>
      </c>
      <c r="M4" s="9">
        <v>1.9502244591183202E-3</v>
      </c>
      <c r="O4" s="6">
        <v>-1</v>
      </c>
      <c r="P4" s="15">
        <v>694.39747999999997</v>
      </c>
      <c r="Q4" s="2">
        <f>VLOOKUP(P4,$L$3:$M$1003,2)</f>
        <v>2.3163517624442929E-2</v>
      </c>
      <c r="V4">
        <v>2.3163517624442929E-2</v>
      </c>
      <c r="W4">
        <v>-1</v>
      </c>
    </row>
    <row r="5" spans="1:23">
      <c r="A5">
        <v>3</v>
      </c>
      <c r="B5">
        <v>660.53131499999995</v>
      </c>
      <c r="C5">
        <v>2.6804104246426094E-2</v>
      </c>
      <c r="J5">
        <v>660.53131499999995</v>
      </c>
      <c r="K5" s="9">
        <v>-2</v>
      </c>
      <c r="L5" s="9">
        <v>2</v>
      </c>
      <c r="M5" s="9">
        <v>3.8809953481745603E-3</v>
      </c>
      <c r="O5" s="6">
        <v>-2</v>
      </c>
      <c r="P5" s="15">
        <v>660.53131499999995</v>
      </c>
      <c r="Q5" s="2">
        <f t="shared" ref="Q5:Q68" si="0">VLOOKUP(P5,$L$3:$M$1003,2)</f>
        <v>2.6804104246426094E-2</v>
      </c>
      <c r="V5">
        <v>2.6804104246426094E-2</v>
      </c>
      <c r="W5">
        <v>-2</v>
      </c>
    </row>
    <row r="6" spans="1:23">
      <c r="A6">
        <v>4</v>
      </c>
      <c r="B6">
        <v>628.316823</v>
      </c>
      <c r="C6">
        <v>3.0687070887091349E-2</v>
      </c>
      <c r="J6">
        <v>628.316823</v>
      </c>
      <c r="K6" s="9">
        <v>-3</v>
      </c>
      <c r="L6" s="9">
        <v>3</v>
      </c>
      <c r="M6" s="9">
        <v>5.7924582048009604E-3</v>
      </c>
      <c r="O6" s="6">
        <v>-3</v>
      </c>
      <c r="P6" s="15">
        <v>628.316823</v>
      </c>
      <c r="Q6" s="2">
        <f t="shared" si="0"/>
        <v>3.0687070887091349E-2</v>
      </c>
      <c r="V6">
        <v>3.0687070887091349E-2</v>
      </c>
      <c r="W6">
        <v>-3</v>
      </c>
    </row>
    <row r="7" spans="1:23">
      <c r="A7">
        <v>5</v>
      </c>
      <c r="B7">
        <v>597.67345</v>
      </c>
      <c r="C7">
        <v>3.490814049757307E-2</v>
      </c>
      <c r="D7">
        <f>19/2*(C3+2*C4+2*C5+2*C6+C7)</f>
        <v>2.0521817101572997</v>
      </c>
      <c r="J7">
        <v>597.67345</v>
      </c>
      <c r="K7" s="9">
        <v>-4</v>
      </c>
      <c r="L7" s="9">
        <v>4</v>
      </c>
      <c r="M7" s="9">
        <v>7.6749556130586913E-3</v>
      </c>
      <c r="O7" s="6">
        <v>-4</v>
      </c>
      <c r="P7" s="15">
        <v>597.67345</v>
      </c>
      <c r="Q7" s="2">
        <f t="shared" si="0"/>
        <v>3.490814049757307E-2</v>
      </c>
      <c r="V7">
        <v>3.490814049757307E-2</v>
      </c>
      <c r="W7">
        <v>-4</v>
      </c>
    </row>
    <row r="8" spans="1:23">
      <c r="A8">
        <v>6</v>
      </c>
      <c r="B8">
        <v>568.52457200000003</v>
      </c>
      <c r="C8">
        <v>3.929476589375322E-2</v>
      </c>
      <c r="J8">
        <v>568.52457200000003</v>
      </c>
      <c r="K8" s="9">
        <v>-5</v>
      </c>
      <c r="L8" s="9">
        <v>5</v>
      </c>
      <c r="M8" s="9">
        <v>9.538530938871E-3</v>
      </c>
      <c r="O8" s="6">
        <v>-5</v>
      </c>
      <c r="P8" s="15">
        <v>568.52457200000003</v>
      </c>
      <c r="Q8" s="2">
        <f t="shared" si="0"/>
        <v>3.929476589375322E-2</v>
      </c>
      <c r="V8">
        <v>3.929476589375322E-2</v>
      </c>
      <c r="W8">
        <v>-5</v>
      </c>
    </row>
    <row r="9" spans="1:23">
      <c r="A9">
        <v>7</v>
      </c>
      <c r="B9">
        <v>540.79730099999995</v>
      </c>
      <c r="C9">
        <v>4.395509354547137E-2</v>
      </c>
      <c r="J9">
        <v>540.79730099999995</v>
      </c>
      <c r="K9" s="9">
        <v>-6</v>
      </c>
      <c r="L9" s="9">
        <v>6</v>
      </c>
      <c r="M9" s="9">
        <v>1.1373621651682401E-2</v>
      </c>
      <c r="O9" s="6">
        <v>-6</v>
      </c>
      <c r="P9" s="15">
        <v>540.79730099999995</v>
      </c>
      <c r="Q9" s="2">
        <f t="shared" si="0"/>
        <v>4.395509354547137E-2</v>
      </c>
      <c r="V9">
        <v>4.395509354547137E-2</v>
      </c>
      <c r="W9">
        <v>-6</v>
      </c>
    </row>
    <row r="10" spans="1:23">
      <c r="A10">
        <v>8</v>
      </c>
      <c r="B10">
        <v>514.42230500000005</v>
      </c>
      <c r="C10">
        <v>4.8668953346822169E-2</v>
      </c>
      <c r="J10">
        <v>514.42230500000005</v>
      </c>
      <c r="K10" s="9">
        <v>-7</v>
      </c>
      <c r="L10" s="9">
        <v>7</v>
      </c>
      <c r="M10" s="9">
        <v>1.3190169984745601E-2</v>
      </c>
      <c r="O10" s="6">
        <v>-7</v>
      </c>
      <c r="P10" s="15">
        <v>514.42230500000005</v>
      </c>
      <c r="Q10" s="2">
        <f t="shared" si="0"/>
        <v>4.8668953346822169E-2</v>
      </c>
      <c r="V10">
        <v>4.8668953346822169E-2</v>
      </c>
      <c r="W10">
        <v>-7</v>
      </c>
    </row>
    <row r="11" spans="1:23">
      <c r="A11">
        <v>9</v>
      </c>
      <c r="B11">
        <v>489.33363400000002</v>
      </c>
      <c r="C11">
        <v>5.3558591859889385E-2</v>
      </c>
      <c r="J11">
        <v>489.33363400000002</v>
      </c>
      <c r="K11" s="9">
        <v>-8</v>
      </c>
      <c r="L11" s="9">
        <v>8</v>
      </c>
      <c r="M11" s="9">
        <v>1.4988315252939602E-2</v>
      </c>
      <c r="O11" s="6">
        <v>-8</v>
      </c>
      <c r="P11" s="15">
        <v>489.33363400000002</v>
      </c>
      <c r="Q11" s="2">
        <f t="shared" si="0"/>
        <v>5.3558591859889385E-2</v>
      </c>
      <c r="V11">
        <v>5.3558591859889385E-2</v>
      </c>
      <c r="W11">
        <v>-8</v>
      </c>
    </row>
    <row r="12" spans="1:23">
      <c r="A12">
        <v>10</v>
      </c>
      <c r="B12">
        <v>465.46855099999999</v>
      </c>
      <c r="C12">
        <v>5.8580105665128376E-2</v>
      </c>
      <c r="D12">
        <f>19/2*(C8+2*C9+2*C10+2*C11+C12)</f>
        <v>3.7072814161008507</v>
      </c>
      <c r="J12">
        <v>465.46855099999999</v>
      </c>
      <c r="K12" s="9">
        <v>-9</v>
      </c>
      <c r="L12" s="9">
        <v>9</v>
      </c>
      <c r="M12" s="9">
        <v>1.6758635858303023E-2</v>
      </c>
      <c r="O12" s="6">
        <v>-9</v>
      </c>
      <c r="P12" s="15">
        <v>465.46855099999999</v>
      </c>
      <c r="Q12" s="2">
        <f t="shared" si="0"/>
        <v>5.8580105665128376E-2</v>
      </c>
      <c r="V12">
        <v>5.8580105665128376E-2</v>
      </c>
      <c r="W12">
        <v>-9</v>
      </c>
    </row>
    <row r="13" spans="1:23">
      <c r="A13">
        <v>11</v>
      </c>
      <c r="B13">
        <v>442.767382</v>
      </c>
      <c r="C13">
        <v>6.3685614480364167E-2</v>
      </c>
      <c r="J13">
        <v>442.767382</v>
      </c>
      <c r="K13" s="9">
        <v>-10</v>
      </c>
      <c r="L13" s="9">
        <v>10</v>
      </c>
      <c r="M13" s="9">
        <v>1.8510924599427263E-2</v>
      </c>
      <c r="O13" s="6">
        <v>-10</v>
      </c>
      <c r="P13" s="15">
        <v>442.767382</v>
      </c>
      <c r="Q13" s="2">
        <f t="shared" si="0"/>
        <v>6.3685614480364167E-2</v>
      </c>
      <c r="V13">
        <v>6.3685614480364167E-2</v>
      </c>
      <c r="W13">
        <v>-10</v>
      </c>
    </row>
    <row r="14" spans="1:23">
      <c r="A14">
        <v>12</v>
      </c>
      <c r="B14">
        <v>421.173362</v>
      </c>
      <c r="C14">
        <v>6.8583274686317697E-2</v>
      </c>
      <c r="J14">
        <v>421.173362</v>
      </c>
      <c r="K14" s="9">
        <v>-11</v>
      </c>
      <c r="L14" s="9">
        <v>11</v>
      </c>
      <c r="M14" s="9">
        <v>2.0245317314393822E-2</v>
      </c>
      <c r="O14" s="6">
        <v>-11</v>
      </c>
      <c r="P14" s="15">
        <v>421.173362</v>
      </c>
      <c r="Q14" s="2">
        <f t="shared" si="0"/>
        <v>6.8583274686317697E-2</v>
      </c>
      <c r="V14">
        <v>6.8583274686317697E-2</v>
      </c>
      <c r="W14">
        <v>-11</v>
      </c>
    </row>
    <row r="15" spans="1:23">
      <c r="A15">
        <v>13</v>
      </c>
      <c r="B15">
        <v>400.63249400000001</v>
      </c>
      <c r="C15">
        <v>7.3683294951197922E-2</v>
      </c>
      <c r="J15">
        <v>400.63249400000001</v>
      </c>
      <c r="K15" s="9">
        <v>-12</v>
      </c>
      <c r="L15" s="9">
        <v>12</v>
      </c>
      <c r="M15" s="9">
        <v>2.1952531278472409E-2</v>
      </c>
      <c r="O15" s="6">
        <v>-12</v>
      </c>
      <c r="P15" s="15">
        <v>400.63249400000001</v>
      </c>
      <c r="Q15" s="2">
        <f t="shared" si="0"/>
        <v>7.3683294951197922E-2</v>
      </c>
      <c r="V15">
        <v>7.3683294951197922E-2</v>
      </c>
      <c r="W15">
        <v>-12</v>
      </c>
    </row>
    <row r="16" spans="1:23">
      <c r="A16">
        <v>14</v>
      </c>
      <c r="B16">
        <v>381.09341699999999</v>
      </c>
      <c r="C16">
        <v>7.8445903156804733E-2</v>
      </c>
      <c r="J16">
        <v>381.09341699999999</v>
      </c>
      <c r="K16" s="9">
        <v>-13</v>
      </c>
      <c r="L16" s="9">
        <v>13</v>
      </c>
      <c r="M16" s="9">
        <v>2.3642212102086599E-2</v>
      </c>
      <c r="O16" s="6">
        <v>-13</v>
      </c>
      <c r="P16" s="15">
        <v>381.09341699999999</v>
      </c>
      <c r="Q16" s="2">
        <f t="shared" si="0"/>
        <v>7.8445903156804733E-2</v>
      </c>
      <c r="V16">
        <v>7.8445903156804733E-2</v>
      </c>
      <c r="W16">
        <v>-13</v>
      </c>
    </row>
    <row r="17" spans="1:23">
      <c r="A17">
        <v>15</v>
      </c>
      <c r="B17">
        <v>362.507272</v>
      </c>
      <c r="C17">
        <v>8.3319594124255825E-2</v>
      </c>
      <c r="D17">
        <f>19/2*(C13+2*C14+2*C15+2*C16+C17)</f>
        <v>5.5900864648359772</v>
      </c>
      <c r="J17">
        <v>362.507272</v>
      </c>
      <c r="K17" s="9">
        <v>-14</v>
      </c>
      <c r="L17" s="9">
        <v>14</v>
      </c>
      <c r="M17" s="9">
        <v>2.5305168267797884E-2</v>
      </c>
      <c r="O17" s="6">
        <v>-14</v>
      </c>
      <c r="P17" s="15">
        <v>362.507272</v>
      </c>
      <c r="Q17" s="2">
        <f t="shared" si="0"/>
        <v>8.3319594124255825E-2</v>
      </c>
      <c r="V17">
        <v>8.3319594124255825E-2</v>
      </c>
      <c r="W17">
        <v>-14</v>
      </c>
    </row>
    <row r="18" spans="1:23">
      <c r="A18">
        <v>16</v>
      </c>
      <c r="B18">
        <v>344.827584</v>
      </c>
      <c r="C18">
        <v>8.8000267732723639E-2</v>
      </c>
      <c r="J18">
        <v>344.827584</v>
      </c>
      <c r="K18" s="9">
        <v>-15</v>
      </c>
      <c r="L18" s="9">
        <v>15</v>
      </c>
      <c r="M18" s="9">
        <v>2.6950948273383749E-2</v>
      </c>
      <c r="O18" s="6">
        <v>-15</v>
      </c>
      <c r="P18" s="15">
        <v>344.827584</v>
      </c>
      <c r="Q18" s="2">
        <f t="shared" si="0"/>
        <v>8.8000267732723639E-2</v>
      </c>
      <c r="V18">
        <v>8.8000267732723639E-2</v>
      </c>
      <c r="W18">
        <v>-15</v>
      </c>
    </row>
    <row r="19" spans="1:23">
      <c r="A19">
        <v>17</v>
      </c>
      <c r="B19">
        <v>328.01014400000003</v>
      </c>
      <c r="C19">
        <v>9.2177376292696372E-2</v>
      </c>
      <c r="J19">
        <v>328.01014400000003</v>
      </c>
      <c r="K19" s="9">
        <v>-16</v>
      </c>
      <c r="L19" s="9">
        <v>16</v>
      </c>
      <c r="M19" s="9">
        <v>2.8579682081974325E-2</v>
      </c>
      <c r="O19" s="6">
        <v>-16</v>
      </c>
      <c r="P19" s="15">
        <v>328.01014400000003</v>
      </c>
      <c r="Q19" s="2">
        <f t="shared" si="0"/>
        <v>9.2177376292696372E-2</v>
      </c>
      <c r="V19">
        <v>9.2177376292696372E-2</v>
      </c>
      <c r="W19">
        <v>-16</v>
      </c>
    </row>
    <row r="20" spans="1:23">
      <c r="A20">
        <v>18</v>
      </c>
      <c r="B20">
        <v>312.0129</v>
      </c>
      <c r="C20">
        <v>9.6330577751435817E-2</v>
      </c>
      <c r="J20">
        <v>312.0129</v>
      </c>
      <c r="K20" s="9">
        <v>-17</v>
      </c>
      <c r="L20" s="9">
        <v>17</v>
      </c>
      <c r="M20" s="9">
        <v>3.0182313671298804E-2</v>
      </c>
      <c r="O20" s="6">
        <v>-17</v>
      </c>
      <c r="P20" s="15">
        <v>312.0129</v>
      </c>
      <c r="Q20" s="2">
        <f t="shared" si="0"/>
        <v>9.6330577751435817E-2</v>
      </c>
      <c r="V20">
        <v>9.6330577751435817E-2</v>
      </c>
      <c r="W20">
        <v>-17</v>
      </c>
    </row>
    <row r="21" spans="1:23">
      <c r="A21">
        <v>19</v>
      </c>
      <c r="B21">
        <v>296.79585200000002</v>
      </c>
      <c r="C21">
        <v>0.10041553710608167</v>
      </c>
      <c r="J21">
        <v>296.79585200000002</v>
      </c>
      <c r="K21" s="9">
        <v>-18</v>
      </c>
      <c r="L21" s="9">
        <v>18</v>
      </c>
      <c r="M21" s="9">
        <v>3.1768248003669758E-2</v>
      </c>
      <c r="O21" s="6">
        <v>-18</v>
      </c>
      <c r="P21" s="15">
        <v>296.79585200000002</v>
      </c>
      <c r="Q21" s="2">
        <f t="shared" si="0"/>
        <v>0.10041553710608167</v>
      </c>
      <c r="V21">
        <v>0.10041553710608167</v>
      </c>
      <c r="W21">
        <v>-18</v>
      </c>
    </row>
    <row r="22" spans="1:23">
      <c r="A22">
        <v>20</v>
      </c>
      <c r="B22">
        <v>282.32094699999999</v>
      </c>
      <c r="C22">
        <v>0.10389029128571309</v>
      </c>
      <c r="D22">
        <f>19/2*(C18+2*C19+2*C20+2*C21+C22)</f>
        <v>7.3125066425292129</v>
      </c>
      <c r="J22">
        <v>282.32094699999999</v>
      </c>
      <c r="K22" s="9">
        <v>-19</v>
      </c>
      <c r="L22" s="9">
        <v>19</v>
      </c>
      <c r="M22" s="9">
        <v>3.333761177283108E-2</v>
      </c>
      <c r="O22" s="6">
        <v>-19</v>
      </c>
      <c r="P22" s="15">
        <v>282.32094699999999</v>
      </c>
      <c r="Q22" s="2">
        <f t="shared" si="0"/>
        <v>0.10389029128571309</v>
      </c>
      <c r="V22">
        <v>0.10389029128571309</v>
      </c>
      <c r="W22">
        <v>-19</v>
      </c>
    </row>
    <row r="23" spans="1:23">
      <c r="A23">
        <v>21</v>
      </c>
      <c r="B23">
        <v>268.55199199999998</v>
      </c>
      <c r="C23">
        <v>0.10722580129075816</v>
      </c>
      <c r="J23">
        <v>268.55199199999998</v>
      </c>
      <c r="K23" s="9">
        <v>-20</v>
      </c>
      <c r="L23" s="9">
        <v>20</v>
      </c>
      <c r="M23" s="9">
        <v>3.4881482460546155E-2</v>
      </c>
      <c r="O23" s="6">
        <v>-20</v>
      </c>
      <c r="P23" s="15">
        <v>268.55199199999998</v>
      </c>
      <c r="Q23" s="2">
        <f t="shared" si="0"/>
        <v>0.10722580129075816</v>
      </c>
      <c r="V23">
        <v>0.10722580129075816</v>
      </c>
      <c r="W23">
        <v>-20</v>
      </c>
    </row>
    <row r="24" spans="1:23">
      <c r="A24">
        <v>22</v>
      </c>
      <c r="B24">
        <v>255.45455699999999</v>
      </c>
      <c r="C24">
        <v>0.11015448198535699</v>
      </c>
      <c r="J24">
        <v>255.45455699999999</v>
      </c>
      <c r="K24" s="9">
        <v>-21</v>
      </c>
      <c r="L24" s="9">
        <v>21</v>
      </c>
      <c r="M24" s="9">
        <v>3.6409123691841121E-2</v>
      </c>
      <c r="O24" s="6">
        <v>-21</v>
      </c>
      <c r="P24" s="15">
        <v>255.45455699999999</v>
      </c>
      <c r="Q24" s="2">
        <f t="shared" si="0"/>
        <v>0.11015448198535699</v>
      </c>
      <c r="V24">
        <v>0.11015448198535699</v>
      </c>
      <c r="W24">
        <v>-21</v>
      </c>
    </row>
    <row r="25" spans="1:23">
      <c r="A25">
        <v>23</v>
      </c>
      <c r="B25">
        <v>242.995891</v>
      </c>
      <c r="C25">
        <v>0.11287661617786843</v>
      </c>
      <c r="J25">
        <v>242.995891</v>
      </c>
      <c r="K25" s="9">
        <v>-22</v>
      </c>
      <c r="L25" s="9">
        <v>22</v>
      </c>
      <c r="M25" s="9">
        <v>3.7911700597305038E-2</v>
      </c>
      <c r="O25" s="6">
        <v>-22</v>
      </c>
      <c r="P25" s="15">
        <v>242.995891</v>
      </c>
      <c r="Q25" s="2">
        <f t="shared" si="0"/>
        <v>0.11287661617786843</v>
      </c>
      <c r="V25">
        <v>0.11287661617786843</v>
      </c>
      <c r="W25">
        <v>-22</v>
      </c>
    </row>
    <row r="26" spans="1:23">
      <c r="A26">
        <v>24</v>
      </c>
      <c r="B26">
        <v>231.14484200000001</v>
      </c>
      <c r="C26">
        <v>0.1149802480975307</v>
      </c>
      <c r="J26">
        <v>231.14484200000001</v>
      </c>
      <c r="K26" s="9">
        <v>-23</v>
      </c>
      <c r="L26" s="9">
        <v>23</v>
      </c>
      <c r="M26" s="9">
        <v>3.9398383566656404E-2</v>
      </c>
      <c r="O26" s="6">
        <v>-23</v>
      </c>
      <c r="P26" s="15">
        <v>231.14484200000001</v>
      </c>
      <c r="Q26" s="2">
        <f t="shared" si="0"/>
        <v>0.1149802480975307</v>
      </c>
      <c r="V26">
        <v>0.1149802480975307</v>
      </c>
      <c r="W26">
        <v>-23</v>
      </c>
    </row>
    <row r="27" spans="1:23">
      <c r="A27">
        <v>25</v>
      </c>
      <c r="B27">
        <v>219.87177500000001</v>
      </c>
      <c r="C27">
        <v>0.11701860910923398</v>
      </c>
      <c r="D27">
        <f>19/2*(C23+2*C24+2*C25+2*C26+C27)</f>
        <v>8.5525374777542922</v>
      </c>
      <c r="J27">
        <v>219.87177500000001</v>
      </c>
      <c r="K27" s="9">
        <v>-24</v>
      </c>
      <c r="L27" s="9">
        <v>24</v>
      </c>
      <c r="M27" s="9">
        <v>4.0869293720555526E-2</v>
      </c>
      <c r="O27" s="6">
        <v>-24</v>
      </c>
      <c r="P27" s="15">
        <v>219.87177500000001</v>
      </c>
      <c r="Q27" s="2">
        <f t="shared" si="0"/>
        <v>0.11701860910923398</v>
      </c>
      <c r="V27">
        <v>0.11701860910923398</v>
      </c>
      <c r="W27">
        <v>-24</v>
      </c>
    </row>
    <row r="28" spans="1:23">
      <c r="A28">
        <v>26</v>
      </c>
      <c r="B28">
        <v>209.14850200000001</v>
      </c>
      <c r="C28">
        <v>0.11848145702759301</v>
      </c>
      <c r="J28">
        <v>209.14850200000001</v>
      </c>
      <c r="K28" s="9">
        <v>-25</v>
      </c>
      <c r="L28" s="9">
        <v>25</v>
      </c>
      <c r="M28" s="9">
        <v>4.2315726479957703E-2</v>
      </c>
      <c r="O28" s="6">
        <v>-25</v>
      </c>
      <c r="P28" s="15">
        <v>209.14850200000001</v>
      </c>
      <c r="Q28" s="2">
        <f t="shared" si="0"/>
        <v>0.11848145702759301</v>
      </c>
      <c r="V28">
        <v>0.11848145702759301</v>
      </c>
      <c r="W28">
        <v>-25</v>
      </c>
    </row>
    <row r="29" spans="1:23">
      <c r="A29">
        <v>27</v>
      </c>
      <c r="B29">
        <v>198.94820899999999</v>
      </c>
      <c r="C29">
        <v>0.11979260941780888</v>
      </c>
      <c r="J29">
        <v>198.94820899999999</v>
      </c>
      <c r="K29" s="9">
        <v>-26</v>
      </c>
      <c r="L29" s="9">
        <v>26</v>
      </c>
      <c r="M29" s="9">
        <v>4.3746714363302942E-2</v>
      </c>
      <c r="O29" s="6">
        <v>-26</v>
      </c>
      <c r="P29" s="15">
        <v>198.94820899999999</v>
      </c>
      <c r="Q29" s="2">
        <f t="shared" si="0"/>
        <v>0.11979260941780888</v>
      </c>
      <c r="V29">
        <v>0.11979260941780888</v>
      </c>
      <c r="W29">
        <v>-26</v>
      </c>
    </row>
    <row r="30" spans="1:23">
      <c r="A30">
        <v>28</v>
      </c>
      <c r="B30">
        <v>189.24538999999999</v>
      </c>
      <c r="C30">
        <v>0.12060727085179049</v>
      </c>
      <c r="J30">
        <v>189.24538999999999</v>
      </c>
      <c r="K30" s="9">
        <v>-27</v>
      </c>
      <c r="L30" s="9">
        <v>27</v>
      </c>
      <c r="M30" s="9">
        <v>4.5162375480631858E-2</v>
      </c>
      <c r="O30" s="6">
        <v>-27</v>
      </c>
      <c r="P30" s="15">
        <v>189.24538999999999</v>
      </c>
      <c r="Q30" s="2">
        <f t="shared" si="0"/>
        <v>0.12060727085179049</v>
      </c>
      <c r="V30">
        <v>0.12060727085179049</v>
      </c>
      <c r="W30">
        <v>-27</v>
      </c>
    </row>
    <row r="31" spans="1:23">
      <c r="A31">
        <v>29</v>
      </c>
      <c r="B31">
        <v>180.015784</v>
      </c>
      <c r="C31">
        <v>0.12115369290303211</v>
      </c>
      <c r="J31">
        <v>180.015784</v>
      </c>
      <c r="K31" s="9">
        <v>-28</v>
      </c>
      <c r="L31" s="9">
        <v>28</v>
      </c>
      <c r="M31" s="9">
        <v>4.6554133497102003E-2</v>
      </c>
      <c r="O31" s="6">
        <v>-28</v>
      </c>
      <c r="P31" s="15">
        <v>180.015784</v>
      </c>
      <c r="Q31" s="2">
        <f t="shared" si="0"/>
        <v>0.12115369290303211</v>
      </c>
      <c r="V31">
        <v>0.12115369290303211</v>
      </c>
      <c r="W31">
        <v>-28</v>
      </c>
    </row>
    <row r="32" spans="1:23">
      <c r="A32">
        <v>30</v>
      </c>
      <c r="B32">
        <v>171.23631</v>
      </c>
      <c r="C32">
        <v>0.1214013396785959</v>
      </c>
      <c r="D32">
        <f>19/2*(C28+2*C29+2*C30+2*C31+C32)</f>
        <v>9.148404458988793</v>
      </c>
      <c r="J32">
        <v>171.23631</v>
      </c>
      <c r="K32" s="9">
        <v>-29</v>
      </c>
      <c r="L32" s="9">
        <v>29</v>
      </c>
      <c r="M32" s="9">
        <v>4.7930885271753008E-2</v>
      </c>
      <c r="O32" s="6">
        <v>-29</v>
      </c>
      <c r="P32" s="15">
        <v>171.23631</v>
      </c>
      <c r="Q32" s="2">
        <f t="shared" si="0"/>
        <v>0.1214013396785959</v>
      </c>
      <c r="V32">
        <v>0.1214013396785959</v>
      </c>
      <c r="W32">
        <v>-29</v>
      </c>
    </row>
    <row r="33" spans="1:23">
      <c r="A33">
        <v>31</v>
      </c>
      <c r="B33">
        <v>162.885017</v>
      </c>
      <c r="C33">
        <v>0.12131724326994515</v>
      </c>
      <c r="J33">
        <v>162.885017</v>
      </c>
      <c r="K33" s="9">
        <v>-30</v>
      </c>
      <c r="L33" s="9">
        <v>30</v>
      </c>
      <c r="M33" s="9">
        <v>4.9284138733874661E-2</v>
      </c>
      <c r="O33" s="6">
        <v>-30</v>
      </c>
      <c r="P33" s="15">
        <v>162.885017</v>
      </c>
      <c r="Q33" s="2">
        <f t="shared" si="0"/>
        <v>0.12131724326994515</v>
      </c>
      <c r="V33">
        <v>0.12131724326994515</v>
      </c>
      <c r="W33">
        <v>-30</v>
      </c>
    </row>
    <row r="34" spans="1:23">
      <c r="A34">
        <v>32</v>
      </c>
      <c r="B34">
        <v>154.94102100000001</v>
      </c>
      <c r="C34">
        <v>0.12092975313210397</v>
      </c>
      <c r="J34">
        <v>154.94102100000001</v>
      </c>
      <c r="K34" s="9">
        <v>-31</v>
      </c>
      <c r="L34" s="9">
        <v>31</v>
      </c>
      <c r="M34" s="9">
        <v>5.0622701134045163E-2</v>
      </c>
      <c r="O34" s="6">
        <v>-31</v>
      </c>
      <c r="P34" s="15">
        <v>154.94102100000001</v>
      </c>
      <c r="Q34" s="2">
        <f t="shared" si="0"/>
        <v>0.12092975313210397</v>
      </c>
      <c r="V34">
        <v>0.12092975313210397</v>
      </c>
      <c r="W34">
        <v>-31</v>
      </c>
    </row>
    <row r="35" spans="1:23">
      <c r="A35">
        <v>33</v>
      </c>
      <c r="B35">
        <v>147.384458</v>
      </c>
      <c r="C35">
        <v>0.12033189494533515</v>
      </c>
      <c r="J35">
        <v>147.384458</v>
      </c>
      <c r="K35" s="9">
        <v>-32</v>
      </c>
      <c r="L35" s="9">
        <v>32</v>
      </c>
      <c r="M35" s="9">
        <v>5.194668537018577E-2</v>
      </c>
      <c r="O35" s="6">
        <v>-32</v>
      </c>
      <c r="P35" s="15">
        <v>147.384458</v>
      </c>
      <c r="Q35" s="2">
        <f t="shared" si="0"/>
        <v>0.12033189494533515</v>
      </c>
      <c r="V35">
        <v>0.12033189494533515</v>
      </c>
      <c r="W35">
        <v>-32</v>
      </c>
    </row>
    <row r="36" spans="1:23">
      <c r="A36">
        <v>34</v>
      </c>
      <c r="B36">
        <v>140.19643300000001</v>
      </c>
      <c r="C36">
        <v>0.11946352657943088</v>
      </c>
      <c r="J36">
        <v>140.19643300000001</v>
      </c>
      <c r="K36" s="9">
        <v>-33</v>
      </c>
      <c r="L36" s="9">
        <v>33</v>
      </c>
      <c r="M36" s="9">
        <v>5.3256203548114389E-2</v>
      </c>
      <c r="O36" s="6">
        <v>-33</v>
      </c>
      <c r="P36" s="15">
        <v>140.19643300000001</v>
      </c>
      <c r="Q36" s="2">
        <f t="shared" si="0"/>
        <v>0.11946352657943088</v>
      </c>
      <c r="V36">
        <v>0.11946352657943088</v>
      </c>
      <c r="W36">
        <v>-33</v>
      </c>
    </row>
    <row r="37" spans="1:23">
      <c r="A37">
        <v>35</v>
      </c>
      <c r="B37">
        <v>133.35897299999999</v>
      </c>
      <c r="C37">
        <v>0.11830862503519235</v>
      </c>
      <c r="D37">
        <f>19/2*(C33+2*C34+2*C35+2*C36+C37)</f>
        <v>9.130224067379336</v>
      </c>
      <c r="J37">
        <v>133.35897299999999</v>
      </c>
      <c r="K37" s="9">
        <v>-34</v>
      </c>
      <c r="L37" s="9">
        <v>34</v>
      </c>
      <c r="M37" s="9">
        <v>5.4542930386013849E-2</v>
      </c>
      <c r="O37" s="6">
        <v>-34</v>
      </c>
      <c r="P37" s="15">
        <v>133.35897299999999</v>
      </c>
      <c r="Q37" s="2">
        <f t="shared" si="0"/>
        <v>0.11830862503519235</v>
      </c>
      <c r="V37">
        <v>0.11830862503519235</v>
      </c>
      <c r="W37">
        <v>-34</v>
      </c>
    </row>
    <row r="38" spans="1:23">
      <c r="A38">
        <v>36</v>
      </c>
      <c r="B38">
        <v>126.854979</v>
      </c>
      <c r="C38">
        <v>0.11683998933584826</v>
      </c>
      <c r="J38">
        <v>126.854979</v>
      </c>
      <c r="K38" s="9">
        <v>-35</v>
      </c>
      <c r="L38" s="9">
        <v>35</v>
      </c>
      <c r="M38" s="9">
        <v>5.5807102752157681E-2</v>
      </c>
      <c r="O38" s="6">
        <v>-35</v>
      </c>
      <c r="P38" s="15">
        <v>126.854979</v>
      </c>
      <c r="Q38" s="2">
        <f t="shared" si="0"/>
        <v>0.11683998933584826</v>
      </c>
      <c r="V38">
        <v>0.11683998933584826</v>
      </c>
      <c r="W38">
        <v>-35</v>
      </c>
    </row>
    <row r="39" spans="1:23">
      <c r="A39">
        <v>37</v>
      </c>
      <c r="B39">
        <v>120.668188</v>
      </c>
      <c r="C39">
        <v>0.11531630094917593</v>
      </c>
      <c r="J39">
        <v>120.668188</v>
      </c>
      <c r="K39" s="9">
        <v>-36</v>
      </c>
      <c r="L39" s="9">
        <v>36</v>
      </c>
      <c r="M39" s="9">
        <v>5.7065660852002889E-2</v>
      </c>
      <c r="O39" s="6">
        <v>-36</v>
      </c>
      <c r="P39" s="15">
        <v>120.668188</v>
      </c>
      <c r="Q39" s="2">
        <f t="shared" si="0"/>
        <v>0.11531630094917593</v>
      </c>
      <c r="V39">
        <v>0.11531630094917593</v>
      </c>
      <c r="W39">
        <v>-36</v>
      </c>
    </row>
    <row r="40" spans="1:23">
      <c r="A40">
        <v>38</v>
      </c>
      <c r="B40">
        <v>114.783131</v>
      </c>
      <c r="C40">
        <v>0.11352923178770802</v>
      </c>
      <c r="J40">
        <v>114.783131</v>
      </c>
      <c r="K40" s="9">
        <v>-37</v>
      </c>
      <c r="L40" s="9">
        <v>37</v>
      </c>
      <c r="M40" s="9">
        <v>5.8301965499380361E-2</v>
      </c>
      <c r="O40" s="6">
        <v>-37</v>
      </c>
      <c r="P40" s="15">
        <v>114.783131</v>
      </c>
      <c r="Q40" s="2">
        <f t="shared" si="0"/>
        <v>0.11352923178770802</v>
      </c>
      <c r="V40">
        <v>0.11352923178770802</v>
      </c>
      <c r="W40">
        <v>-37</v>
      </c>
    </row>
    <row r="41" spans="1:23">
      <c r="A41">
        <v>39</v>
      </c>
      <c r="B41">
        <v>109.185092</v>
      </c>
      <c r="C41">
        <v>0.11182248789050571</v>
      </c>
      <c r="J41">
        <v>109.185092</v>
      </c>
      <c r="K41" s="9">
        <v>-38</v>
      </c>
      <c r="L41" s="9">
        <v>38</v>
      </c>
      <c r="M41" s="9">
        <v>5.9516248871676974E-2</v>
      </c>
      <c r="O41" s="6">
        <v>-38</v>
      </c>
      <c r="P41" s="15">
        <v>109.185092</v>
      </c>
      <c r="Q41" s="2">
        <f t="shared" si="0"/>
        <v>0.11182248789050571</v>
      </c>
      <c r="V41">
        <v>0.11182248789050571</v>
      </c>
      <c r="W41">
        <v>-38</v>
      </c>
    </row>
    <row r="42" spans="1:23">
      <c r="A42">
        <v>40</v>
      </c>
      <c r="B42">
        <v>103.860072</v>
      </c>
      <c r="C42">
        <v>0.10950990897883783</v>
      </c>
      <c r="D42">
        <f>19/2*(C38+2*C39+2*C40+2*C41+C42)</f>
        <v>8.6230164259099205</v>
      </c>
      <c r="J42">
        <v>103.860072</v>
      </c>
      <c r="K42" s="9">
        <v>-39</v>
      </c>
      <c r="L42" s="9">
        <v>39</v>
      </c>
      <c r="M42" s="9">
        <v>6.0716969431455811E-2</v>
      </c>
      <c r="O42" s="6">
        <v>-39</v>
      </c>
      <c r="P42" s="15">
        <v>103.860072</v>
      </c>
      <c r="Q42" s="2">
        <f t="shared" si="0"/>
        <v>0.10950990897883783</v>
      </c>
      <c r="V42">
        <v>0.10950990897883783</v>
      </c>
      <c r="W42">
        <v>-39</v>
      </c>
    </row>
    <row r="43" spans="1:23">
      <c r="A43">
        <v>41</v>
      </c>
      <c r="B43">
        <v>98.794757000000004</v>
      </c>
      <c r="C43">
        <v>0.10733827054390133</v>
      </c>
      <c r="J43">
        <v>98.794757000000004</v>
      </c>
      <c r="K43" s="9">
        <v>-40</v>
      </c>
      <c r="L43" s="9">
        <v>40</v>
      </c>
      <c r="M43" s="9">
        <v>6.1904232242193449E-2</v>
      </c>
      <c r="O43" s="6">
        <v>-40</v>
      </c>
      <c r="P43" s="15">
        <v>98.794757000000004</v>
      </c>
      <c r="Q43" s="2">
        <f t="shared" si="0"/>
        <v>0.10733827054390133</v>
      </c>
      <c r="V43">
        <v>0.10733827054390133</v>
      </c>
      <c r="W43">
        <v>-40</v>
      </c>
    </row>
    <row r="44" spans="1:23">
      <c r="A44">
        <v>42</v>
      </c>
      <c r="B44">
        <v>93.976479999999995</v>
      </c>
      <c r="C44">
        <v>0.10494253203896253</v>
      </c>
      <c r="J44">
        <v>93.976479999999995</v>
      </c>
      <c r="K44" s="9">
        <v>-41</v>
      </c>
      <c r="L44" s="9">
        <v>41</v>
      </c>
      <c r="M44" s="9">
        <v>6.3078141709316582E-2</v>
      </c>
      <c r="O44" s="6">
        <v>-41</v>
      </c>
      <c r="P44" s="15">
        <v>93.976479999999995</v>
      </c>
      <c r="Q44" s="2">
        <f t="shared" si="0"/>
        <v>0.10494253203896253</v>
      </c>
      <c r="V44">
        <v>0.10494253203896253</v>
      </c>
      <c r="W44">
        <v>-41</v>
      </c>
    </row>
    <row r="45" spans="1:23">
      <c r="A45">
        <v>43</v>
      </c>
      <c r="B45">
        <v>89.393192999999997</v>
      </c>
      <c r="C45">
        <v>0.10284588807883202</v>
      </c>
      <c r="J45">
        <v>89.393192999999997</v>
      </c>
      <c r="K45" s="9">
        <v>-42</v>
      </c>
      <c r="L45" s="9">
        <v>42</v>
      </c>
      <c r="M45" s="9">
        <v>6.4230695652089123E-2</v>
      </c>
      <c r="O45" s="6">
        <v>-42</v>
      </c>
      <c r="P45" s="15">
        <v>89.393192999999997</v>
      </c>
      <c r="Q45" s="2">
        <f t="shared" si="0"/>
        <v>0.10284588807883202</v>
      </c>
      <c r="V45">
        <v>0.10284588807883202</v>
      </c>
      <c r="W45">
        <v>-42</v>
      </c>
    </row>
    <row r="46" spans="1:23">
      <c r="A46">
        <v>44</v>
      </c>
      <c r="B46">
        <v>85.033434999999997</v>
      </c>
      <c r="C46">
        <v>0.10058901911640736</v>
      </c>
      <c r="J46">
        <v>85.033434999999997</v>
      </c>
      <c r="K46" s="9">
        <v>-43</v>
      </c>
      <c r="L46" s="9">
        <v>43</v>
      </c>
      <c r="M46" s="9">
        <v>6.5370183720105002E-2</v>
      </c>
      <c r="O46" s="6">
        <v>-43</v>
      </c>
      <c r="P46" s="15">
        <v>85.033434999999997</v>
      </c>
      <c r="Q46" s="2">
        <f t="shared" si="0"/>
        <v>0.10058901911640736</v>
      </c>
      <c r="V46">
        <v>0.10058901911640736</v>
      </c>
      <c r="W46">
        <v>-43</v>
      </c>
    </row>
    <row r="47" spans="1:23">
      <c r="A47">
        <v>45</v>
      </c>
      <c r="B47">
        <v>80.886306000000005</v>
      </c>
      <c r="C47">
        <v>9.7538269893460011E-2</v>
      </c>
      <c r="D47">
        <f>19/2*(C43+2*C44+2*C45+2*C46+C47)</f>
        <v>7.8054984796047702</v>
      </c>
      <c r="J47">
        <v>80.886306000000005</v>
      </c>
      <c r="K47" s="9">
        <v>-44</v>
      </c>
      <c r="L47" s="9">
        <v>44</v>
      </c>
      <c r="M47" s="9">
        <v>6.6488682398227097E-2</v>
      </c>
      <c r="O47" s="6">
        <v>-44</v>
      </c>
      <c r="P47" s="15">
        <v>80.886306000000005</v>
      </c>
      <c r="Q47" s="2">
        <f t="shared" si="0"/>
        <v>9.7538269893460011E-2</v>
      </c>
      <c r="V47">
        <v>9.7538269893460011E-2</v>
      </c>
      <c r="W47">
        <v>-44</v>
      </c>
    </row>
    <row r="48" spans="1:23">
      <c r="A48">
        <v>46</v>
      </c>
      <c r="B48">
        <v>76.941434000000001</v>
      </c>
      <c r="C48">
        <v>9.4892609160157168E-2</v>
      </c>
      <c r="J48">
        <v>76.941434000000001</v>
      </c>
      <c r="K48" s="9">
        <v>-45</v>
      </c>
      <c r="L48" s="9">
        <v>45</v>
      </c>
      <c r="M48" s="9">
        <v>6.7594397902543055E-2</v>
      </c>
      <c r="O48" s="6">
        <v>-45</v>
      </c>
      <c r="P48" s="15">
        <v>76.941434000000001</v>
      </c>
      <c r="Q48" s="2">
        <f t="shared" si="0"/>
        <v>9.4892609160157168E-2</v>
      </c>
      <c r="V48">
        <v>9.4892609160157168E-2</v>
      </c>
      <c r="W48">
        <v>-45</v>
      </c>
    </row>
    <row r="49" spans="1:23">
      <c r="A49">
        <v>47</v>
      </c>
      <c r="B49">
        <v>73.188956000000005</v>
      </c>
      <c r="C49">
        <v>9.2793266331016144E-2</v>
      </c>
      <c r="J49">
        <v>73.188956000000005</v>
      </c>
      <c r="K49" s="9">
        <v>-46</v>
      </c>
      <c r="L49" s="9">
        <v>46</v>
      </c>
      <c r="M49" s="9">
        <v>6.8687429953242105E-2</v>
      </c>
      <c r="O49" s="6">
        <v>-46</v>
      </c>
      <c r="P49" s="15">
        <v>73.188956000000005</v>
      </c>
      <c r="Q49" s="2">
        <f t="shared" si="0"/>
        <v>9.2793266331016144E-2</v>
      </c>
      <c r="V49">
        <v>9.2793266331016144E-2</v>
      </c>
      <c r="W49">
        <v>-46</v>
      </c>
    </row>
    <row r="50" spans="1:23">
      <c r="A50">
        <v>48</v>
      </c>
      <c r="B50">
        <v>69.619488000000004</v>
      </c>
      <c r="C50">
        <v>8.9823587452541695E-2</v>
      </c>
      <c r="J50">
        <v>69.619488000000004</v>
      </c>
      <c r="K50" s="9">
        <v>-47</v>
      </c>
      <c r="L50" s="9">
        <v>47</v>
      </c>
      <c r="M50" s="9">
        <v>6.9759971772233614E-2</v>
      </c>
      <c r="O50" s="6">
        <v>-47</v>
      </c>
      <c r="P50" s="15">
        <v>69.619488000000004</v>
      </c>
      <c r="Q50" s="2">
        <f t="shared" si="0"/>
        <v>8.9823587452541695E-2</v>
      </c>
      <c r="V50">
        <v>8.9823587452541695E-2</v>
      </c>
      <c r="W50">
        <v>-47</v>
      </c>
    </row>
    <row r="51" spans="1:23">
      <c r="A51">
        <v>49</v>
      </c>
      <c r="B51">
        <v>66.224106000000006</v>
      </c>
      <c r="C51">
        <v>8.7471450624892519E-2</v>
      </c>
      <c r="J51">
        <v>66.224106000000006</v>
      </c>
      <c r="K51" s="9">
        <v>-48</v>
      </c>
      <c r="L51" s="9">
        <v>48</v>
      </c>
      <c r="M51" s="9">
        <v>7.0820106317637271E-2</v>
      </c>
      <c r="O51" s="6">
        <v>-48</v>
      </c>
      <c r="P51" s="15">
        <v>66.224106000000006</v>
      </c>
      <c r="Q51" s="2">
        <f t="shared" si="0"/>
        <v>8.7471450624892519E-2</v>
      </c>
      <c r="V51">
        <v>8.7471450624892519E-2</v>
      </c>
      <c r="W51">
        <v>-48</v>
      </c>
    </row>
    <row r="52" spans="1:23">
      <c r="A52">
        <v>50</v>
      </c>
      <c r="B52">
        <v>62.994318</v>
      </c>
      <c r="C52">
        <v>8.4148369309837143E-2</v>
      </c>
      <c r="D52">
        <f>19/2*(C48+2*C49+2*C50+2*C51+C52)</f>
        <v>6.8325670792255035</v>
      </c>
      <c r="J52">
        <v>62.994318</v>
      </c>
      <c r="K52" s="9">
        <v>-49</v>
      </c>
      <c r="L52" s="9">
        <v>49</v>
      </c>
      <c r="M52" s="9">
        <v>7.1867930717540773E-2</v>
      </c>
      <c r="O52" s="6">
        <v>-49</v>
      </c>
      <c r="P52" s="15">
        <v>62.994318</v>
      </c>
      <c r="Q52" s="2">
        <f t="shared" si="0"/>
        <v>8.4148369309837143E-2</v>
      </c>
      <c r="V52">
        <v>8.4148369309837143E-2</v>
      </c>
      <c r="W52">
        <v>-49</v>
      </c>
    </row>
    <row r="53" spans="1:23">
      <c r="A53">
        <v>51</v>
      </c>
      <c r="B53">
        <v>59.922049000000001</v>
      </c>
      <c r="C53">
        <v>8.1526208840010009E-2</v>
      </c>
      <c r="J53">
        <v>59.922049000000001</v>
      </c>
      <c r="K53" s="9">
        <v>-50</v>
      </c>
      <c r="L53" s="9">
        <v>50</v>
      </c>
      <c r="M53" s="9">
        <v>7.2903541321530263E-2</v>
      </c>
      <c r="O53" s="6">
        <v>-50</v>
      </c>
      <c r="P53" s="15">
        <v>59.922049000000001</v>
      </c>
      <c r="Q53" s="2">
        <f t="shared" si="0"/>
        <v>8.1526208840010009E-2</v>
      </c>
      <c r="V53">
        <v>8.1526208840010009E-2</v>
      </c>
      <c r="W53">
        <v>-50</v>
      </c>
    </row>
    <row r="54" spans="1:23">
      <c r="A54">
        <v>52</v>
      </c>
      <c r="B54">
        <v>56.999616000000003</v>
      </c>
      <c r="C54">
        <v>7.8775339383841111E-2</v>
      </c>
      <c r="J54">
        <v>56.999616000000003</v>
      </c>
      <c r="K54" s="9">
        <v>-51</v>
      </c>
      <c r="L54" s="9">
        <v>51</v>
      </c>
      <c r="M54" s="9">
        <v>7.3911535557588753E-2</v>
      </c>
      <c r="O54" s="6">
        <v>-51</v>
      </c>
      <c r="P54" s="15">
        <v>56.999616000000003</v>
      </c>
      <c r="Q54" s="2">
        <f t="shared" si="0"/>
        <v>7.8775339383841111E-2</v>
      </c>
      <c r="V54">
        <v>7.8775339383841111E-2</v>
      </c>
      <c r="W54">
        <v>-51</v>
      </c>
    </row>
    <row r="55" spans="1:23">
      <c r="A55">
        <v>53</v>
      </c>
      <c r="B55">
        <v>54.219712000000001</v>
      </c>
      <c r="C55">
        <v>7.6872315071075711E-2</v>
      </c>
      <c r="J55">
        <v>54.219712000000001</v>
      </c>
      <c r="K55" s="9">
        <v>-52</v>
      </c>
      <c r="L55" s="9">
        <v>52</v>
      </c>
      <c r="M55" s="9">
        <v>7.4915372084780912E-2</v>
      </c>
      <c r="O55" s="6">
        <v>-52</v>
      </c>
      <c r="P55" s="15">
        <v>54.219712000000001</v>
      </c>
      <c r="Q55" s="2">
        <f t="shared" si="0"/>
        <v>7.6872315071075711E-2</v>
      </c>
      <c r="V55">
        <v>7.6872315071075711E-2</v>
      </c>
      <c r="W55">
        <v>-52</v>
      </c>
    </row>
    <row r="56" spans="1:23">
      <c r="A56">
        <v>54</v>
      </c>
      <c r="B56">
        <v>51.575386000000002</v>
      </c>
      <c r="C56">
        <v>7.3911535557588753E-2</v>
      </c>
      <c r="J56">
        <v>51.575386000000002</v>
      </c>
      <c r="K56" s="9">
        <v>-53</v>
      </c>
      <c r="L56" s="9">
        <v>53</v>
      </c>
      <c r="M56" s="9">
        <v>7.5899684626377042E-2</v>
      </c>
      <c r="O56" s="6">
        <v>-53</v>
      </c>
      <c r="P56" s="15">
        <v>51.575386000000002</v>
      </c>
      <c r="Q56" s="2">
        <f t="shared" si="0"/>
        <v>7.3911535557588753E-2</v>
      </c>
      <c r="V56">
        <v>7.3911535557588753E-2</v>
      </c>
      <c r="W56">
        <v>-53</v>
      </c>
    </row>
    <row r="57" spans="1:23">
      <c r="A57">
        <v>55</v>
      </c>
      <c r="B57">
        <v>49.060023999999999</v>
      </c>
      <c r="C57">
        <v>7.1867930717540773E-2</v>
      </c>
      <c r="D57">
        <f>19/2*(C53+2*C54+2*C55+2*C56+C57)</f>
        <v>5.8188689360343373</v>
      </c>
      <c r="J57">
        <v>49.060023999999999</v>
      </c>
      <c r="K57" s="9">
        <v>-54</v>
      </c>
      <c r="L57" s="9">
        <v>54</v>
      </c>
      <c r="M57" s="9">
        <v>7.6872315071075711E-2</v>
      </c>
      <c r="O57" s="6">
        <v>-54</v>
      </c>
      <c r="P57" s="15">
        <v>49.060023999999999</v>
      </c>
      <c r="Q57" s="2">
        <f t="shared" si="0"/>
        <v>7.1867930717540773E-2</v>
      </c>
      <c r="V57">
        <v>7.1867930717540773E-2</v>
      </c>
      <c r="W57">
        <v>-54</v>
      </c>
    </row>
    <row r="58" spans="1:23">
      <c r="A58">
        <v>56</v>
      </c>
      <c r="B58">
        <v>46.667338999999998</v>
      </c>
      <c r="C58">
        <v>6.8687429953242105E-2</v>
      </c>
      <c r="J58">
        <v>46.667338999999998</v>
      </c>
      <c r="K58" s="9">
        <v>-55</v>
      </c>
      <c r="L58" s="9">
        <v>55</v>
      </c>
      <c r="M58" s="9">
        <v>7.7833355465431187E-2</v>
      </c>
      <c r="O58" s="6">
        <v>-55</v>
      </c>
      <c r="P58" s="15">
        <v>46.667338999999998</v>
      </c>
      <c r="Q58" s="2">
        <f t="shared" si="0"/>
        <v>6.8687429953242105E-2</v>
      </c>
      <c r="V58">
        <v>6.8687429953242105E-2</v>
      </c>
      <c r="W58">
        <v>-55</v>
      </c>
    </row>
    <row r="59" spans="1:23">
      <c r="A59">
        <v>57</v>
      </c>
      <c r="B59">
        <v>44.391345999999999</v>
      </c>
      <c r="C59">
        <v>6.6488682398227097E-2</v>
      </c>
      <c r="J59">
        <v>44.391345999999999</v>
      </c>
      <c r="K59" s="9">
        <v>-56</v>
      </c>
      <c r="L59" s="9">
        <v>56</v>
      </c>
      <c r="M59" s="9">
        <v>7.8775339383841111E-2</v>
      </c>
      <c r="O59" s="6">
        <v>-56</v>
      </c>
      <c r="P59" s="15">
        <v>44.391345999999999</v>
      </c>
      <c r="Q59" s="2">
        <f t="shared" si="0"/>
        <v>6.6488682398227097E-2</v>
      </c>
      <c r="V59">
        <v>6.6488682398227097E-2</v>
      </c>
      <c r="W59">
        <v>-56</v>
      </c>
    </row>
    <row r="60" spans="1:23">
      <c r="A60">
        <v>58</v>
      </c>
      <c r="B60">
        <v>42.226354000000001</v>
      </c>
      <c r="C60">
        <v>6.4230695652089123E-2</v>
      </c>
      <c r="J60">
        <v>42.226354000000001</v>
      </c>
      <c r="K60" s="9">
        <v>-57</v>
      </c>
      <c r="L60" s="9">
        <v>57</v>
      </c>
      <c r="M60" s="9">
        <v>7.9705990834137042E-2</v>
      </c>
      <c r="O60" s="6">
        <v>-57</v>
      </c>
      <c r="P60" s="15">
        <v>42.226354000000001</v>
      </c>
      <c r="Q60" s="2">
        <f t="shared" si="0"/>
        <v>6.4230695652089123E-2</v>
      </c>
      <c r="V60">
        <v>6.4230695652089123E-2</v>
      </c>
      <c r="W60">
        <v>-57</v>
      </c>
    </row>
    <row r="61" spans="1:23">
      <c r="A61">
        <v>59</v>
      </c>
      <c r="B61">
        <v>40.166950999999997</v>
      </c>
      <c r="C61">
        <v>6.1904232242193449E-2</v>
      </c>
      <c r="J61">
        <v>40.166950999999997</v>
      </c>
      <c r="K61" s="9">
        <v>-58</v>
      </c>
      <c r="L61" s="9">
        <v>58</v>
      </c>
      <c r="M61" s="9">
        <v>8.0625399405452006E-2</v>
      </c>
      <c r="O61" s="6">
        <v>-58</v>
      </c>
      <c r="P61" s="15">
        <v>40.166950999999997</v>
      </c>
      <c r="Q61" s="2">
        <f t="shared" si="0"/>
        <v>6.1904232242193449E-2</v>
      </c>
      <c r="V61">
        <v>6.1904232242193449E-2</v>
      </c>
      <c r="W61">
        <v>-58</v>
      </c>
    </row>
    <row r="62" spans="1:23">
      <c r="A62">
        <v>60</v>
      </c>
      <c r="B62">
        <v>38.207985000000001</v>
      </c>
      <c r="C62">
        <v>5.9516248871676974E-2</v>
      </c>
      <c r="D62">
        <f>19/2*(C58+2*C59+2*C60+2*C61+C62)</f>
        <v>4.8777835443944149</v>
      </c>
      <c r="J62">
        <v>38.207985000000001</v>
      </c>
      <c r="K62" s="9">
        <v>-59</v>
      </c>
      <c r="L62" s="9">
        <v>59</v>
      </c>
      <c r="M62" s="9">
        <v>8.1526208840010009E-2</v>
      </c>
      <c r="O62" s="6">
        <v>-59</v>
      </c>
      <c r="P62" s="15">
        <v>38.207985000000001</v>
      </c>
      <c r="Q62" s="2">
        <f t="shared" si="0"/>
        <v>5.9516248871676974E-2</v>
      </c>
      <c r="V62">
        <v>5.9516248871676974E-2</v>
      </c>
      <c r="W62">
        <v>-59</v>
      </c>
    </row>
    <row r="63" spans="1:23">
      <c r="A63">
        <v>61</v>
      </c>
      <c r="B63">
        <v>36.344560000000001</v>
      </c>
      <c r="C63">
        <v>5.7065660852002889E-2</v>
      </c>
      <c r="J63">
        <v>36.344560000000001</v>
      </c>
      <c r="K63" s="9">
        <v>-60</v>
      </c>
      <c r="L63" s="9">
        <v>60</v>
      </c>
      <c r="M63" s="9">
        <v>8.2416027032405012E-2</v>
      </c>
      <c r="O63" s="6">
        <v>-60</v>
      </c>
      <c r="P63" s="15">
        <v>36.344560000000001</v>
      </c>
      <c r="Q63" s="2">
        <f t="shared" si="0"/>
        <v>5.7065660852002889E-2</v>
      </c>
      <c r="V63">
        <v>5.7065660852002889E-2</v>
      </c>
      <c r="W63">
        <v>-60</v>
      </c>
    </row>
    <row r="64" spans="1:23">
      <c r="A64">
        <v>62</v>
      </c>
      <c r="B64">
        <v>34.572015</v>
      </c>
      <c r="C64">
        <v>5.4542930386013849E-2</v>
      </c>
      <c r="J64">
        <v>34.572015</v>
      </c>
      <c r="K64" s="9">
        <v>-61</v>
      </c>
      <c r="L64" s="9">
        <v>61</v>
      </c>
      <c r="M64" s="9">
        <v>8.3287570072778053E-2</v>
      </c>
      <c r="O64" s="6">
        <v>-61</v>
      </c>
      <c r="P64" s="15">
        <v>34.572015</v>
      </c>
      <c r="Q64" s="2">
        <f t="shared" si="0"/>
        <v>5.4542930386013849E-2</v>
      </c>
      <c r="V64">
        <v>5.4542930386013849E-2</v>
      </c>
      <c r="W64">
        <v>-61</v>
      </c>
    </row>
    <row r="65" spans="1:23">
      <c r="A65">
        <v>63</v>
      </c>
      <c r="B65">
        <v>32.885917999999997</v>
      </c>
      <c r="C65">
        <v>5.194668537018577E-2</v>
      </c>
      <c r="J65">
        <v>32.885917999999997</v>
      </c>
      <c r="K65" s="9">
        <v>-62</v>
      </c>
      <c r="L65" s="9">
        <v>62</v>
      </c>
      <c r="M65" s="9">
        <v>8.4148369309837143E-2</v>
      </c>
      <c r="O65" s="6">
        <v>-62</v>
      </c>
      <c r="P65" s="15">
        <v>32.885917999999997</v>
      </c>
      <c r="Q65" s="2">
        <f t="shared" si="0"/>
        <v>5.194668537018577E-2</v>
      </c>
      <c r="V65">
        <v>5.194668537018577E-2</v>
      </c>
      <c r="W65">
        <v>-62</v>
      </c>
    </row>
    <row r="66" spans="1:23">
      <c r="A66">
        <v>64</v>
      </c>
      <c r="B66">
        <v>31.282053000000001</v>
      </c>
      <c r="C66">
        <v>5.0622701134045163E-2</v>
      </c>
      <c r="J66">
        <v>31.282053000000001</v>
      </c>
      <c r="K66" s="9">
        <v>-63</v>
      </c>
      <c r="L66" s="9">
        <v>63</v>
      </c>
      <c r="M66" s="9">
        <v>8.4998510177957537E-2</v>
      </c>
      <c r="O66" s="6">
        <v>-63</v>
      </c>
      <c r="P66" s="15">
        <v>31.282053000000001</v>
      </c>
      <c r="Q66" s="2">
        <f t="shared" si="0"/>
        <v>5.0622701134045163E-2</v>
      </c>
      <c r="V66">
        <v>5.0622701134045163E-2</v>
      </c>
      <c r="W66">
        <v>-63</v>
      </c>
    </row>
    <row r="67" spans="1:23">
      <c r="A67">
        <v>65</v>
      </c>
      <c r="B67">
        <v>29.756409000000001</v>
      </c>
      <c r="C67">
        <v>4.7930885271753008E-2</v>
      </c>
      <c r="D67">
        <f>19/2*(C63+2*C64+2*C65+2*C66+C67)</f>
        <v>3.9826012090903311</v>
      </c>
      <c r="J67">
        <v>29.756409000000001</v>
      </c>
      <c r="K67" s="9">
        <v>-64</v>
      </c>
      <c r="L67" s="9">
        <v>64</v>
      </c>
      <c r="M67" s="9">
        <v>8.583807766093296E-2</v>
      </c>
      <c r="O67" s="6">
        <v>-64</v>
      </c>
      <c r="P67" s="15">
        <v>29.756409000000001</v>
      </c>
      <c r="Q67" s="2">
        <f t="shared" si="0"/>
        <v>4.7930885271753008E-2</v>
      </c>
      <c r="V67">
        <v>4.7930885271753008E-2</v>
      </c>
      <c r="W67">
        <v>-64</v>
      </c>
    </row>
    <row r="68" spans="1:23">
      <c r="A68">
        <v>66</v>
      </c>
      <c r="B68">
        <v>28.305171999999999</v>
      </c>
      <c r="C68">
        <v>4.6554133497102003E-2</v>
      </c>
      <c r="J68">
        <v>28.305171999999999</v>
      </c>
      <c r="K68" s="9">
        <v>-65</v>
      </c>
      <c r="L68" s="9">
        <v>65</v>
      </c>
      <c r="M68" s="9">
        <v>8.6659930788505146E-2</v>
      </c>
      <c r="O68" s="6">
        <v>-65</v>
      </c>
      <c r="P68" s="15">
        <v>28.305171999999999</v>
      </c>
      <c r="Q68" s="2">
        <f t="shared" si="0"/>
        <v>4.6554133497102003E-2</v>
      </c>
      <c r="V68">
        <v>4.6554133497102003E-2</v>
      </c>
      <c r="W68">
        <v>-65</v>
      </c>
    </row>
    <row r="69" spans="1:23">
      <c r="A69">
        <v>67</v>
      </c>
      <c r="B69">
        <v>26.924712</v>
      </c>
      <c r="C69">
        <v>4.3746714363302942E-2</v>
      </c>
      <c r="J69">
        <v>26.924712</v>
      </c>
      <c r="K69" s="9">
        <v>-66</v>
      </c>
      <c r="L69" s="9">
        <v>66</v>
      </c>
      <c r="M69" s="9">
        <v>8.7471450624892519E-2</v>
      </c>
      <c r="O69" s="6">
        <v>-66</v>
      </c>
      <c r="P69" s="15">
        <v>26.924712</v>
      </c>
      <c r="Q69" s="2">
        <f t="shared" ref="Q69:Q132" si="1">VLOOKUP(P69,$L$3:$M$1003,2)</f>
        <v>4.3746714363302942E-2</v>
      </c>
      <c r="V69">
        <v>4.3746714363302942E-2</v>
      </c>
      <c r="W69">
        <v>-66</v>
      </c>
    </row>
    <row r="70" spans="1:23">
      <c r="A70">
        <v>68</v>
      </c>
      <c r="B70">
        <v>25.611578000000002</v>
      </c>
      <c r="C70">
        <v>4.2315726479957703E-2</v>
      </c>
      <c r="J70">
        <v>25.611578000000002</v>
      </c>
      <c r="K70" s="9">
        <v>-67</v>
      </c>
      <c r="L70" s="9">
        <v>67</v>
      </c>
      <c r="M70" s="9">
        <v>8.8265566487312291E-2</v>
      </c>
      <c r="O70" s="6">
        <v>-67</v>
      </c>
      <c r="P70" s="15">
        <v>25.611578000000002</v>
      </c>
      <c r="Q70" s="2">
        <f t="shared" si="1"/>
        <v>4.2315726479957703E-2</v>
      </c>
      <c r="V70">
        <v>4.2315726479957703E-2</v>
      </c>
      <c r="W70">
        <v>-67</v>
      </c>
    </row>
    <row r="71" spans="1:23">
      <c r="A71">
        <v>69</v>
      </c>
      <c r="B71">
        <v>24.362487000000002</v>
      </c>
      <c r="C71">
        <v>4.0869293720555526E-2</v>
      </c>
      <c r="J71">
        <v>24.362487000000002</v>
      </c>
      <c r="K71" s="9">
        <v>-68</v>
      </c>
      <c r="L71" s="9">
        <v>68</v>
      </c>
      <c r="M71" s="9">
        <v>8.9049585088510658E-2</v>
      </c>
      <c r="O71" s="6">
        <v>-68</v>
      </c>
      <c r="P71" s="15">
        <v>24.362487000000002</v>
      </c>
      <c r="Q71" s="2">
        <f t="shared" si="1"/>
        <v>4.0869293720555526E-2</v>
      </c>
      <c r="V71">
        <v>4.0869293720555526E-2</v>
      </c>
      <c r="W71">
        <v>-68</v>
      </c>
    </row>
    <row r="72" spans="1:23">
      <c r="A72">
        <v>70</v>
      </c>
      <c r="B72">
        <v>23.174315</v>
      </c>
      <c r="C72">
        <v>3.9398383566656404E-2</v>
      </c>
      <c r="D72">
        <f>19/2*(C68+2*C69+2*C70+2*C71+C72)</f>
        <v>3.2282518688182127</v>
      </c>
      <c r="J72">
        <v>23.174315</v>
      </c>
      <c r="K72" s="9">
        <v>-69</v>
      </c>
      <c r="L72" s="9">
        <v>69</v>
      </c>
      <c r="M72" s="9">
        <v>8.9823587452541695E-2</v>
      </c>
      <c r="O72" s="6">
        <v>-69</v>
      </c>
      <c r="P72" s="15">
        <v>23.174315</v>
      </c>
      <c r="Q72" s="2">
        <f t="shared" si="1"/>
        <v>3.9398383566656404E-2</v>
      </c>
      <c r="V72">
        <v>3.9398383566656404E-2</v>
      </c>
      <c r="W72">
        <v>-69</v>
      </c>
    </row>
    <row r="73" spans="1:23">
      <c r="A73">
        <v>71</v>
      </c>
      <c r="B73">
        <v>22.044090000000001</v>
      </c>
      <c r="C73">
        <v>3.7911700597305038E-2</v>
      </c>
      <c r="J73">
        <v>22.044090000000001</v>
      </c>
      <c r="K73" s="9">
        <v>-70</v>
      </c>
      <c r="L73" s="9">
        <v>70</v>
      </c>
      <c r="M73" s="9">
        <v>9.058765394070481E-2</v>
      </c>
      <c r="O73" s="6">
        <v>-70</v>
      </c>
      <c r="P73" s="15">
        <v>22.044090000000001</v>
      </c>
      <c r="Q73" s="2">
        <f t="shared" si="1"/>
        <v>3.7911700597305038E-2</v>
      </c>
      <c r="V73">
        <v>3.7911700597305038E-2</v>
      </c>
      <c r="W73">
        <v>-70</v>
      </c>
    </row>
    <row r="74" spans="1:23">
      <c r="A74">
        <v>72</v>
      </c>
      <c r="B74">
        <v>20.968986999999998</v>
      </c>
      <c r="C74">
        <v>3.4881482460546155E-2</v>
      </c>
      <c r="J74">
        <v>20.968986999999998</v>
      </c>
      <c r="K74" s="9">
        <v>-71</v>
      </c>
      <c r="L74" s="9">
        <v>71</v>
      </c>
      <c r="M74" s="9">
        <v>9.1334852725690863E-2</v>
      </c>
      <c r="O74" s="6">
        <v>-71</v>
      </c>
      <c r="P74" s="15">
        <v>20.968986999999998</v>
      </c>
      <c r="Q74" s="2">
        <f t="shared" si="1"/>
        <v>3.4881482460546155E-2</v>
      </c>
      <c r="V74">
        <v>3.4881482460546155E-2</v>
      </c>
      <c r="W74">
        <v>-71</v>
      </c>
    </row>
    <row r="75" spans="1:23">
      <c r="A75">
        <v>73</v>
      </c>
      <c r="B75">
        <v>19.946317000000001</v>
      </c>
      <c r="C75">
        <v>3.333761177283108E-2</v>
      </c>
      <c r="J75">
        <v>19.946317000000001</v>
      </c>
      <c r="K75" s="9">
        <v>-72</v>
      </c>
      <c r="L75" s="9">
        <v>72</v>
      </c>
      <c r="M75" s="9">
        <v>9.2072344732850142E-2</v>
      </c>
      <c r="O75" s="6">
        <v>-72</v>
      </c>
      <c r="P75" s="15">
        <v>19.946317000000001</v>
      </c>
      <c r="Q75" s="2">
        <f t="shared" si="1"/>
        <v>3.333761177283108E-2</v>
      </c>
      <c r="V75">
        <v>3.333761177283108E-2</v>
      </c>
      <c r="W75">
        <v>-72</v>
      </c>
    </row>
    <row r="76" spans="1:23">
      <c r="A76">
        <v>74</v>
      </c>
      <c r="B76">
        <v>18.973524000000001</v>
      </c>
      <c r="C76">
        <v>3.1768248003669758E-2</v>
      </c>
      <c r="J76">
        <v>18.973524000000001</v>
      </c>
      <c r="K76" s="9">
        <v>-73</v>
      </c>
      <c r="L76" s="9">
        <v>73</v>
      </c>
      <c r="M76" s="9">
        <v>9.2793266331016144E-2</v>
      </c>
      <c r="O76" s="6">
        <v>-73</v>
      </c>
      <c r="P76" s="15">
        <v>18.973524000000001</v>
      </c>
      <c r="Q76" s="2">
        <f t="shared" si="1"/>
        <v>3.1768248003669758E-2</v>
      </c>
      <c r="V76">
        <v>3.1768248003669758E-2</v>
      </c>
      <c r="W76">
        <v>-73</v>
      </c>
    </row>
    <row r="77" spans="1:23">
      <c r="A77">
        <v>75</v>
      </c>
      <c r="B77">
        <v>18.048173999999999</v>
      </c>
      <c r="C77">
        <v>3.1768248003669758E-2</v>
      </c>
      <c r="D77">
        <f>19/2*(C73+2*C74+2*C75+2*C76+C77)</f>
        <v>2.5617190142131534</v>
      </c>
      <c r="J77">
        <v>18.048173999999999</v>
      </c>
      <c r="K77" s="9">
        <v>-74</v>
      </c>
      <c r="L77" s="9">
        <v>74</v>
      </c>
      <c r="M77" s="9">
        <v>9.3504706365269336E-2</v>
      </c>
      <c r="O77" s="6">
        <v>-74</v>
      </c>
      <c r="P77" s="15">
        <v>18.048173999999999</v>
      </c>
      <c r="Q77" s="2">
        <f t="shared" si="1"/>
        <v>3.1768248003669758E-2</v>
      </c>
      <c r="V77">
        <v>3.1768248003669758E-2</v>
      </c>
      <c r="W77">
        <v>-74</v>
      </c>
    </row>
    <row r="78" spans="1:23">
      <c r="A78">
        <v>76</v>
      </c>
      <c r="B78">
        <v>17.167954000000002</v>
      </c>
      <c r="C78">
        <v>3.0182313671298804E-2</v>
      </c>
      <c r="J78">
        <v>17.167954000000002</v>
      </c>
      <c r="K78" s="9">
        <v>-75</v>
      </c>
      <c r="L78" s="9">
        <v>75</v>
      </c>
      <c r="M78" s="9">
        <v>9.4206741462798047E-2</v>
      </c>
      <c r="O78" s="6">
        <v>-75</v>
      </c>
      <c r="P78" s="15">
        <v>17.167954000000002</v>
      </c>
      <c r="Q78" s="2">
        <f t="shared" si="1"/>
        <v>3.0182313671298804E-2</v>
      </c>
      <c r="V78">
        <v>3.0182313671298804E-2</v>
      </c>
      <c r="W78">
        <v>-75</v>
      </c>
    </row>
    <row r="79" spans="1:23">
      <c r="A79">
        <v>77</v>
      </c>
      <c r="B79">
        <v>16.330663000000001</v>
      </c>
      <c r="C79">
        <v>2.8579682081974325E-2</v>
      </c>
      <c r="J79">
        <v>16.330663000000001</v>
      </c>
      <c r="K79" s="9">
        <v>-76</v>
      </c>
      <c r="L79" s="9">
        <v>76</v>
      </c>
      <c r="M79" s="9">
        <v>9.4892609160157168E-2</v>
      </c>
      <c r="O79" s="6">
        <v>-76</v>
      </c>
      <c r="P79" s="15">
        <v>16.330663000000001</v>
      </c>
      <c r="Q79" s="2">
        <f t="shared" si="1"/>
        <v>2.8579682081974325E-2</v>
      </c>
      <c r="V79">
        <v>2.8579682081974325E-2</v>
      </c>
      <c r="W79">
        <v>-76</v>
      </c>
    </row>
    <row r="80" spans="1:23">
      <c r="A80">
        <v>78</v>
      </c>
      <c r="B80">
        <v>15.534208</v>
      </c>
      <c r="C80">
        <v>2.6950948273383749E-2</v>
      </c>
      <c r="J80">
        <v>15.534208</v>
      </c>
      <c r="K80" s="9">
        <v>-77</v>
      </c>
      <c r="L80" s="9">
        <v>77</v>
      </c>
      <c r="M80" s="9">
        <v>9.5569291853587743E-2</v>
      </c>
      <c r="O80" s="6">
        <v>-77</v>
      </c>
      <c r="P80" s="15">
        <v>15.534208</v>
      </c>
      <c r="Q80" s="2">
        <f t="shared" si="1"/>
        <v>2.6950948273383749E-2</v>
      </c>
      <c r="V80">
        <v>2.6950948273383749E-2</v>
      </c>
      <c r="W80">
        <v>-77</v>
      </c>
    </row>
    <row r="81" spans="1:23">
      <c r="A81">
        <v>79</v>
      </c>
      <c r="B81">
        <v>14.776595</v>
      </c>
      <c r="C81">
        <v>2.5305168267797884E-2</v>
      </c>
      <c r="J81">
        <v>14.776595</v>
      </c>
      <c r="K81" s="9">
        <v>-78</v>
      </c>
      <c r="L81" s="9">
        <v>78</v>
      </c>
      <c r="M81" s="9">
        <v>9.6236864131195921E-2</v>
      </c>
      <c r="O81" s="6">
        <v>-78</v>
      </c>
      <c r="P81" s="15">
        <v>14.776595</v>
      </c>
      <c r="Q81" s="2">
        <f t="shared" si="1"/>
        <v>2.5305168267797884E-2</v>
      </c>
      <c r="V81">
        <v>2.5305168267797884E-2</v>
      </c>
      <c r="W81">
        <v>-78</v>
      </c>
    </row>
    <row r="82" spans="1:23">
      <c r="A82">
        <v>80</v>
      </c>
      <c r="B82">
        <v>14.055932</v>
      </c>
      <c r="C82">
        <v>2.5305168267797884E-2</v>
      </c>
      <c r="D82">
        <f>19/2*(C78+2*C79+2*C80+2*C81+C82)</f>
        <v>2.0630112522613819</v>
      </c>
      <c r="J82">
        <v>14.055932</v>
      </c>
      <c r="K82" s="9">
        <v>-79</v>
      </c>
      <c r="L82" s="9">
        <v>79</v>
      </c>
      <c r="M82" s="9">
        <v>9.6895400064600734E-2</v>
      </c>
      <c r="O82" s="6">
        <v>-79</v>
      </c>
      <c r="P82" s="15">
        <v>14.055932</v>
      </c>
      <c r="Q82" s="2">
        <f t="shared" si="1"/>
        <v>2.5305168267797884E-2</v>
      </c>
      <c r="V82">
        <v>2.5305168267797884E-2</v>
      </c>
      <c r="W82">
        <v>-79</v>
      </c>
    </row>
    <row r="83" spans="1:23">
      <c r="A83">
        <v>81</v>
      </c>
      <c r="B83">
        <v>13.370416000000001</v>
      </c>
      <c r="C83">
        <v>2.3642212102086599E-2</v>
      </c>
      <c r="J83">
        <v>13.370416000000001</v>
      </c>
      <c r="K83" s="9">
        <v>-80</v>
      </c>
      <c r="L83" s="9">
        <v>80</v>
      </c>
      <c r="M83" s="9">
        <v>9.7538269893460011E-2</v>
      </c>
      <c r="O83" s="6">
        <v>-80</v>
      </c>
      <c r="P83" s="15">
        <v>13.370416000000001</v>
      </c>
      <c r="Q83" s="2">
        <f t="shared" si="1"/>
        <v>2.3642212102086599E-2</v>
      </c>
      <c r="V83">
        <v>2.3642212102086599E-2</v>
      </c>
      <c r="W83">
        <v>-80</v>
      </c>
    </row>
    <row r="84" spans="1:23">
      <c r="A84">
        <v>82</v>
      </c>
      <c r="B84">
        <v>12.718332999999999</v>
      </c>
      <c r="C84">
        <v>2.1952531278472409E-2</v>
      </c>
      <c r="J84">
        <v>12.718332999999999</v>
      </c>
      <c r="K84" s="9">
        <v>-81</v>
      </c>
      <c r="L84" s="9">
        <v>81</v>
      </c>
      <c r="M84" s="9">
        <v>9.8172316787686786E-2</v>
      </c>
      <c r="O84" s="6">
        <v>-81</v>
      </c>
      <c r="P84" s="15">
        <v>12.718332999999999</v>
      </c>
      <c r="Q84" s="2">
        <f t="shared" si="1"/>
        <v>2.1952531278472409E-2</v>
      </c>
      <c r="V84">
        <v>2.1952531278472409E-2</v>
      </c>
      <c r="W84">
        <v>-81</v>
      </c>
    </row>
    <row r="85" spans="1:23">
      <c r="A85">
        <v>83</v>
      </c>
      <c r="B85">
        <v>12.098053</v>
      </c>
      <c r="C85">
        <v>2.1952531278472409E-2</v>
      </c>
      <c r="J85">
        <v>12.098053</v>
      </c>
      <c r="K85" s="9">
        <v>-82</v>
      </c>
      <c r="L85" s="9">
        <v>82</v>
      </c>
      <c r="M85" s="9">
        <v>9.8790976224675892E-2</v>
      </c>
      <c r="O85" s="6">
        <v>-82</v>
      </c>
      <c r="P85" s="15">
        <v>12.098053</v>
      </c>
      <c r="Q85" s="2">
        <f t="shared" si="1"/>
        <v>2.1952531278472409E-2</v>
      </c>
      <c r="V85">
        <v>2.1952531278472409E-2</v>
      </c>
      <c r="W85">
        <v>-82</v>
      </c>
    </row>
    <row r="86" spans="1:23">
      <c r="A86">
        <v>84</v>
      </c>
      <c r="B86">
        <v>11.508024000000001</v>
      </c>
      <c r="C86">
        <v>2.0245317314393822E-2</v>
      </c>
      <c r="J86">
        <v>11.508024000000001</v>
      </c>
      <c r="K86" s="9">
        <v>-83</v>
      </c>
      <c r="L86" s="9">
        <v>83</v>
      </c>
      <c r="M86" s="9">
        <v>9.9401022445341325E-2</v>
      </c>
      <c r="O86" s="6">
        <v>-83</v>
      </c>
      <c r="P86" s="15">
        <v>11.508024000000001</v>
      </c>
      <c r="Q86" s="2">
        <f t="shared" si="1"/>
        <v>2.0245317314393822E-2</v>
      </c>
      <c r="V86">
        <v>2.0245317314393822E-2</v>
      </c>
      <c r="W86">
        <v>-83</v>
      </c>
    </row>
    <row r="87" spans="1:23">
      <c r="A87">
        <v>85</v>
      </c>
      <c r="B87">
        <v>10.946771</v>
      </c>
      <c r="C87">
        <v>1.8510924599427263E-2</v>
      </c>
      <c r="D87">
        <f>19/2*(C83+2*C84+2*C85+2*C86+C87)</f>
        <v>1.619312016219816</v>
      </c>
      <c r="J87">
        <v>10.946771</v>
      </c>
      <c r="K87" s="9">
        <v>-84</v>
      </c>
      <c r="L87" s="9">
        <v>84</v>
      </c>
      <c r="M87" s="9">
        <v>0.10000252599745542</v>
      </c>
      <c r="O87" s="6">
        <v>-84</v>
      </c>
      <c r="P87" s="15">
        <v>10.946771</v>
      </c>
      <c r="Q87" s="2">
        <f t="shared" si="1"/>
        <v>1.8510924599427263E-2</v>
      </c>
      <c r="V87">
        <v>1.8510924599427263E-2</v>
      </c>
      <c r="W87">
        <v>-84</v>
      </c>
    </row>
    <row r="88" spans="1:23">
      <c r="A88">
        <v>86</v>
      </c>
      <c r="B88">
        <v>10.412891</v>
      </c>
      <c r="C88">
        <v>1.8510924599427263E-2</v>
      </c>
      <c r="J88">
        <v>10.412891</v>
      </c>
      <c r="K88" s="9">
        <v>-85</v>
      </c>
      <c r="L88" s="9">
        <v>85</v>
      </c>
      <c r="M88" s="9">
        <v>0.10058901911640736</v>
      </c>
      <c r="O88" s="6">
        <v>-85</v>
      </c>
      <c r="P88" s="15">
        <v>10.412891</v>
      </c>
      <c r="Q88" s="2">
        <f t="shared" si="1"/>
        <v>1.8510924599427263E-2</v>
      </c>
      <c r="V88">
        <v>1.8510924599427263E-2</v>
      </c>
      <c r="W88">
        <v>-85</v>
      </c>
    </row>
    <row r="89" spans="1:23">
      <c r="A89">
        <v>87</v>
      </c>
      <c r="B89">
        <v>9.9050480000000007</v>
      </c>
      <c r="C89">
        <v>1.6758635858303023E-2</v>
      </c>
      <c r="J89">
        <v>9.9050480000000007</v>
      </c>
      <c r="K89" s="9">
        <v>-86</v>
      </c>
      <c r="L89" s="9">
        <v>86</v>
      </c>
      <c r="M89" s="9">
        <v>0.10117367949993523</v>
      </c>
      <c r="O89" s="6">
        <v>-86</v>
      </c>
      <c r="P89" s="15">
        <v>9.9050480000000007</v>
      </c>
      <c r="Q89" s="2">
        <f t="shared" si="1"/>
        <v>1.6758635858303023E-2</v>
      </c>
      <c r="V89">
        <v>1.6758635858303023E-2</v>
      </c>
      <c r="W89">
        <v>-86</v>
      </c>
    </row>
    <row r="90" spans="1:23">
      <c r="A90">
        <v>88</v>
      </c>
      <c r="B90">
        <v>9.4219729999999995</v>
      </c>
      <c r="C90">
        <v>1.6758635858303023E-2</v>
      </c>
      <c r="J90">
        <v>9.4219729999999995</v>
      </c>
      <c r="K90" s="9">
        <v>-87</v>
      </c>
      <c r="L90" s="9">
        <v>87</v>
      </c>
      <c r="M90" s="9">
        <v>0.10173706034947202</v>
      </c>
      <c r="O90" s="6">
        <v>-87</v>
      </c>
      <c r="P90" s="15">
        <v>9.4219729999999995</v>
      </c>
      <c r="Q90" s="2">
        <f t="shared" si="1"/>
        <v>1.6758635858303023E-2</v>
      </c>
      <c r="V90">
        <v>1.6758635858303023E-2</v>
      </c>
      <c r="W90">
        <v>-87</v>
      </c>
    </row>
    <row r="91" spans="1:23">
      <c r="A91">
        <v>89</v>
      </c>
      <c r="B91">
        <v>8.9624579999999998</v>
      </c>
      <c r="C91">
        <v>1.4988315252939602E-2</v>
      </c>
      <c r="J91">
        <v>8.9624579999999998</v>
      </c>
      <c r="K91" s="9">
        <v>-88</v>
      </c>
      <c r="L91" s="9">
        <v>88</v>
      </c>
      <c r="M91" s="9">
        <v>0.10229874512482375</v>
      </c>
      <c r="O91" s="6">
        <v>-88</v>
      </c>
      <c r="P91" s="15">
        <v>8.9624579999999998</v>
      </c>
      <c r="Q91" s="2">
        <f t="shared" si="1"/>
        <v>1.4988315252939602E-2</v>
      </c>
      <c r="V91">
        <v>1.4988315252939602E-2</v>
      </c>
      <c r="W91">
        <v>-88</v>
      </c>
    </row>
    <row r="92" spans="1:23">
      <c r="A92">
        <v>90</v>
      </c>
      <c r="B92">
        <v>8.5253540000000001</v>
      </c>
      <c r="C92">
        <v>1.4988315252939602E-2</v>
      </c>
      <c r="D92">
        <f>19/2*(C88+2*C89+2*C90+2*C91+C92)</f>
        <v>1.2398489310188525</v>
      </c>
      <c r="J92">
        <v>8.5253540000000001</v>
      </c>
      <c r="K92" s="9">
        <v>-89</v>
      </c>
      <c r="L92" s="9">
        <v>89</v>
      </c>
      <c r="M92" s="9">
        <v>0.10284588807883202</v>
      </c>
      <c r="O92" s="6">
        <v>-89</v>
      </c>
      <c r="P92" s="15">
        <v>8.5253540000000001</v>
      </c>
      <c r="Q92" s="2">
        <f t="shared" si="1"/>
        <v>1.4988315252939602E-2</v>
      </c>
      <c r="V92">
        <v>1.4988315252939602E-2</v>
      </c>
      <c r="W92">
        <v>-89</v>
      </c>
    </row>
    <row r="93" spans="1:23">
      <c r="A93">
        <v>91</v>
      </c>
      <c r="B93">
        <v>8.1095670000000002</v>
      </c>
      <c r="C93">
        <v>1.4988315252939602E-2</v>
      </c>
      <c r="J93">
        <v>8.1095670000000002</v>
      </c>
      <c r="K93" s="9">
        <v>-90</v>
      </c>
      <c r="L93" s="9">
        <v>90</v>
      </c>
      <c r="M93" s="9">
        <v>0.10338502849150631</v>
      </c>
      <c r="O93" s="6">
        <v>-90</v>
      </c>
      <c r="P93" s="15">
        <v>8.1095670000000002</v>
      </c>
      <c r="Q93" s="2">
        <f t="shared" si="1"/>
        <v>1.4988315252939602E-2</v>
      </c>
      <c r="V93">
        <v>1.4988315252939602E-2</v>
      </c>
      <c r="W93">
        <v>-90</v>
      </c>
    </row>
    <row r="94" spans="1:23">
      <c r="A94">
        <v>92</v>
      </c>
      <c r="B94">
        <v>7.7140589999999998</v>
      </c>
      <c r="C94">
        <v>1.3190169984745601E-2</v>
      </c>
      <c r="J94">
        <v>7.7140589999999998</v>
      </c>
      <c r="K94" s="9">
        <v>-91</v>
      </c>
      <c r="L94" s="9">
        <v>91</v>
      </c>
      <c r="M94" s="9">
        <v>0.10391623266430648</v>
      </c>
      <c r="O94" s="6">
        <v>-91</v>
      </c>
      <c r="P94" s="15">
        <v>7.7140589999999998</v>
      </c>
      <c r="Q94" s="2">
        <f t="shared" si="1"/>
        <v>1.3190169984745601E-2</v>
      </c>
      <c r="V94">
        <v>1.3190169984745601E-2</v>
      </c>
      <c r="W94">
        <v>-91</v>
      </c>
    </row>
    <row r="95" spans="1:23">
      <c r="A95">
        <v>93</v>
      </c>
      <c r="B95">
        <v>7.3378399999999999</v>
      </c>
      <c r="C95">
        <v>1.3190169984745601E-2</v>
      </c>
      <c r="J95">
        <v>7.3378399999999999</v>
      </c>
      <c r="K95" s="9">
        <v>-92</v>
      </c>
      <c r="L95" s="9">
        <v>92</v>
      </c>
      <c r="M95" s="9">
        <v>0.10443325347109468</v>
      </c>
      <c r="O95" s="6">
        <v>-92</v>
      </c>
      <c r="P95" s="15">
        <v>7.3378399999999999</v>
      </c>
      <c r="Q95" s="2">
        <f t="shared" si="1"/>
        <v>1.3190169984745601E-2</v>
      </c>
      <c r="V95">
        <v>1.3190169984745601E-2</v>
      </c>
      <c r="W95">
        <v>-92</v>
      </c>
    </row>
    <row r="96" spans="1:23">
      <c r="A96">
        <v>94</v>
      </c>
      <c r="B96">
        <v>6.9799689999999996</v>
      </c>
      <c r="C96">
        <v>1.1373621651682401E-2</v>
      </c>
      <c r="J96">
        <v>6.9799689999999996</v>
      </c>
      <c r="K96" s="9">
        <v>-93</v>
      </c>
      <c r="L96" s="9">
        <v>93</v>
      </c>
      <c r="M96" s="9">
        <v>0.10494253203896253</v>
      </c>
      <c r="O96" s="6">
        <v>-93</v>
      </c>
      <c r="P96" s="15">
        <v>6.9799689999999996</v>
      </c>
      <c r="Q96" s="2">
        <f t="shared" si="1"/>
        <v>1.1373621651682401E-2</v>
      </c>
      <c r="V96">
        <v>1.1373621651682401E-2</v>
      </c>
      <c r="W96">
        <v>-93</v>
      </c>
    </row>
    <row r="97" spans="1:23">
      <c r="A97">
        <v>95</v>
      </c>
      <c r="B97">
        <v>6.6395520000000001</v>
      </c>
      <c r="C97">
        <v>1.1373621651682401E-2</v>
      </c>
      <c r="D97">
        <f>19/2*(C93+2*C94+2*C95+2*C96+C97)</f>
        <v>0.96776367139620745</v>
      </c>
      <c r="J97">
        <v>6.6395520000000001</v>
      </c>
      <c r="K97" s="9">
        <v>-94</v>
      </c>
      <c r="L97" s="9">
        <v>94</v>
      </c>
      <c r="M97" s="9">
        <v>0.1054378826728381</v>
      </c>
      <c r="O97" s="6">
        <v>-94</v>
      </c>
      <c r="P97" s="15">
        <v>6.6395520000000001</v>
      </c>
      <c r="Q97" s="2">
        <f t="shared" si="1"/>
        <v>1.1373621651682401E-2</v>
      </c>
      <c r="V97">
        <v>1.1373621651682401E-2</v>
      </c>
      <c r="W97">
        <v>-94</v>
      </c>
    </row>
    <row r="98" spans="1:23">
      <c r="A98">
        <v>96</v>
      </c>
      <c r="B98">
        <v>6.3157370000000004</v>
      </c>
      <c r="C98">
        <v>1.1373621651682401E-2</v>
      </c>
      <c r="J98">
        <v>6.3157370000000004</v>
      </c>
      <c r="K98" s="9">
        <v>-95</v>
      </c>
      <c r="L98" s="9">
        <v>95</v>
      </c>
      <c r="M98" s="9">
        <v>0.10592568168795274</v>
      </c>
      <c r="O98" s="6">
        <v>-95</v>
      </c>
      <c r="P98" s="15">
        <v>6.3157370000000004</v>
      </c>
      <c r="Q98" s="2">
        <f t="shared" si="1"/>
        <v>1.1373621651682401E-2</v>
      </c>
      <c r="V98">
        <v>1.1373621651682401E-2</v>
      </c>
      <c r="W98">
        <v>-95</v>
      </c>
    </row>
    <row r="99" spans="1:23">
      <c r="C99" s="4" t="s">
        <v>32</v>
      </c>
      <c r="D99">
        <f>SUM(D3:D97)</f>
        <v>95.113464665932682</v>
      </c>
      <c r="F99" t="s">
        <v>34</v>
      </c>
      <c r="J99">
        <v>6.0077150000000001</v>
      </c>
      <c r="K99" s="9">
        <v>-96</v>
      </c>
      <c r="L99" s="9">
        <v>96</v>
      </c>
      <c r="M99" s="9">
        <v>0.10640599205358409</v>
      </c>
      <c r="O99" s="6">
        <v>-96</v>
      </c>
      <c r="P99" s="15">
        <v>6.0077150000000001</v>
      </c>
      <c r="Q99" s="2">
        <f t="shared" si="1"/>
        <v>1.1373621651682401E-2</v>
      </c>
      <c r="V99">
        <v>1.1373621651682401E-2</v>
      </c>
      <c r="W99">
        <v>-96</v>
      </c>
    </row>
    <row r="100" spans="1:23">
      <c r="C100" s="4" t="s">
        <v>33</v>
      </c>
      <c r="D100">
        <f>24*0.29</f>
        <v>6.9599999999999991</v>
      </c>
      <c r="J100">
        <v>5.7147160000000001</v>
      </c>
      <c r="K100" s="9">
        <v>-97</v>
      </c>
      <c r="L100" s="9">
        <v>97</v>
      </c>
      <c r="M100" s="9">
        <v>0.10687887637081327</v>
      </c>
      <c r="O100" s="6">
        <v>-97</v>
      </c>
      <c r="P100" s="15">
        <v>5.7147160000000001</v>
      </c>
      <c r="Q100" s="2">
        <f t="shared" si="1"/>
        <v>9.538530938871E-3</v>
      </c>
      <c r="V100">
        <v>9.538530938871E-3</v>
      </c>
      <c r="W100">
        <v>-97</v>
      </c>
    </row>
    <row r="101" spans="1:23">
      <c r="C101" s="4" t="s">
        <v>39</v>
      </c>
      <c r="D101">
        <f>0.29*95*24</f>
        <v>661.19999999999993</v>
      </c>
      <c r="J101">
        <v>5.4360059999999999</v>
      </c>
      <c r="K101" s="9">
        <v>-98</v>
      </c>
      <c r="L101" s="9">
        <v>98</v>
      </c>
      <c r="M101" s="9">
        <v>0.10733827054390133</v>
      </c>
      <c r="O101" s="6">
        <v>-98</v>
      </c>
      <c r="P101" s="15">
        <v>5.4360059999999999</v>
      </c>
      <c r="Q101" s="2">
        <f t="shared" si="1"/>
        <v>9.538530938871E-3</v>
      </c>
      <c r="V101">
        <v>9.538530938871E-3</v>
      </c>
      <c r="W101">
        <v>-98</v>
      </c>
    </row>
    <row r="102" spans="1:23">
      <c r="J102">
        <v>5.1708889999999998</v>
      </c>
      <c r="K102" s="9">
        <v>-99</v>
      </c>
      <c r="L102" s="9">
        <v>99</v>
      </c>
      <c r="M102" s="9">
        <v>0.10779042354121877</v>
      </c>
      <c r="O102" s="6">
        <v>-99</v>
      </c>
      <c r="P102" s="15">
        <v>5.1708889999999998</v>
      </c>
      <c r="Q102" s="2">
        <f t="shared" si="1"/>
        <v>9.538530938871E-3</v>
      </c>
      <c r="V102">
        <v>9.538530938871E-3</v>
      </c>
      <c r="W102">
        <v>-99</v>
      </c>
    </row>
    <row r="103" spans="1:23">
      <c r="J103">
        <v>4.9187010000000004</v>
      </c>
      <c r="K103" s="9">
        <v>-100</v>
      </c>
      <c r="L103" s="9">
        <v>100</v>
      </c>
      <c r="M103" s="9">
        <v>0.10823539621400717</v>
      </c>
      <c r="O103" s="6">
        <v>-100</v>
      </c>
      <c r="P103" s="15">
        <v>4.9187010000000004</v>
      </c>
      <c r="Q103" s="2">
        <f t="shared" si="1"/>
        <v>7.6749556130586913E-3</v>
      </c>
      <c r="V103">
        <v>7.6749556130586913E-3</v>
      </c>
      <c r="W103">
        <v>-100</v>
      </c>
    </row>
    <row r="104" spans="1:23">
      <c r="J104">
        <v>4.6788129999999999</v>
      </c>
      <c r="K104" s="9">
        <v>-101</v>
      </c>
      <c r="L104" s="9">
        <v>101</v>
      </c>
      <c r="M104" s="9">
        <v>0.10866721393785445</v>
      </c>
      <c r="O104" s="6">
        <v>-101</v>
      </c>
      <c r="P104" s="15">
        <v>4.6788129999999999</v>
      </c>
      <c r="Q104" s="2">
        <f t="shared" si="1"/>
        <v>7.6749556130586913E-3</v>
      </c>
      <c r="V104">
        <v>7.6749556130586913E-3</v>
      </c>
      <c r="W104">
        <v>-101</v>
      </c>
    </row>
    <row r="105" spans="1:23">
      <c r="C105" t="s">
        <v>32</v>
      </c>
      <c r="D105">
        <v>58.87</v>
      </c>
      <c r="J105">
        <v>4.4506249999999996</v>
      </c>
      <c r="K105" s="9">
        <v>-102</v>
      </c>
      <c r="L105" s="9">
        <v>102</v>
      </c>
      <c r="M105" s="9">
        <v>0.10909203183529496</v>
      </c>
      <c r="O105" s="6">
        <v>-102</v>
      </c>
      <c r="P105" s="15">
        <v>4.4506249999999996</v>
      </c>
      <c r="Q105" s="2">
        <f t="shared" si="1"/>
        <v>7.6749556130586913E-3</v>
      </c>
      <c r="V105">
        <v>7.6749556130586913E-3</v>
      </c>
      <c r="W105">
        <v>-102</v>
      </c>
    </row>
    <row r="106" spans="1:23">
      <c r="C106" t="s">
        <v>36</v>
      </c>
      <c r="D106">
        <f>D105*12</f>
        <v>706.43999999999994</v>
      </c>
      <c r="J106">
        <v>4.2335649999999996</v>
      </c>
      <c r="K106" s="9">
        <v>-103</v>
      </c>
      <c r="L106" s="9">
        <v>103</v>
      </c>
      <c r="M106" s="9">
        <v>0.10950990897883783</v>
      </c>
      <c r="O106" s="6">
        <v>-103</v>
      </c>
      <c r="P106" s="15">
        <v>4.2335649999999996</v>
      </c>
      <c r="Q106" s="2">
        <f t="shared" si="1"/>
        <v>7.6749556130586913E-3</v>
      </c>
      <c r="V106">
        <v>7.6749556130586913E-3</v>
      </c>
      <c r="W106">
        <v>-103</v>
      </c>
    </row>
    <row r="107" spans="1:23">
      <c r="C107" t="s">
        <v>37</v>
      </c>
      <c r="D107" t="s">
        <v>38</v>
      </c>
      <c r="J107">
        <v>4.0270919999999997</v>
      </c>
      <c r="K107" s="9">
        <v>-104</v>
      </c>
      <c r="L107" s="9">
        <v>104</v>
      </c>
      <c r="M107" s="9">
        <v>0.10991495890111352</v>
      </c>
      <c r="O107" s="6">
        <v>-104</v>
      </c>
      <c r="P107" s="15">
        <v>4.0270919999999997</v>
      </c>
      <c r="Q107" s="2">
        <f t="shared" si="1"/>
        <v>7.6749556130586913E-3</v>
      </c>
      <c r="V107">
        <v>7.6749556130586913E-3</v>
      </c>
      <c r="W107">
        <v>-104</v>
      </c>
    </row>
    <row r="108" spans="1:23">
      <c r="J108">
        <v>3.8306879999999999</v>
      </c>
      <c r="K108" s="9">
        <v>-105</v>
      </c>
      <c r="L108" s="9">
        <v>105</v>
      </c>
      <c r="M108" s="9">
        <v>0.11031324436972223</v>
      </c>
      <c r="O108" s="6">
        <v>-105</v>
      </c>
      <c r="P108" s="15">
        <v>3.8306879999999999</v>
      </c>
      <c r="Q108" s="2">
        <f t="shared" si="1"/>
        <v>5.7924582048009604E-3</v>
      </c>
      <c r="V108">
        <v>5.7924582048009604E-3</v>
      </c>
      <c r="W108">
        <v>-105</v>
      </c>
    </row>
    <row r="109" spans="1:23">
      <c r="J109">
        <v>3.6438640000000002</v>
      </c>
      <c r="K109" s="9">
        <v>-106</v>
      </c>
      <c r="L109" s="9">
        <v>106</v>
      </c>
      <c r="M109" s="9">
        <v>0.11070482271979591</v>
      </c>
      <c r="O109" s="6">
        <v>-106</v>
      </c>
      <c r="P109" s="15">
        <v>3.6438640000000002</v>
      </c>
      <c r="Q109" s="2">
        <f t="shared" si="1"/>
        <v>5.7924582048009604E-3</v>
      </c>
      <c r="V109">
        <v>5.7924582048009604E-3</v>
      </c>
      <c r="W109">
        <v>-106</v>
      </c>
    </row>
    <row r="110" spans="1:23">
      <c r="J110">
        <v>3.4661499999999998</v>
      </c>
      <c r="K110" s="9">
        <v>-107</v>
      </c>
      <c r="L110" s="9">
        <v>107</v>
      </c>
      <c r="M110" s="9">
        <v>0.11108389427128565</v>
      </c>
      <c r="O110" s="6">
        <v>-107</v>
      </c>
      <c r="P110" s="15">
        <v>3.4661499999999998</v>
      </c>
      <c r="Q110" s="2">
        <f t="shared" si="1"/>
        <v>5.7924582048009604E-3</v>
      </c>
      <c r="V110">
        <v>5.7924582048009604E-3</v>
      </c>
      <c r="W110">
        <v>-107</v>
      </c>
    </row>
    <row r="111" spans="1:23">
      <c r="J111">
        <v>3.297104</v>
      </c>
      <c r="K111" s="9">
        <v>-108</v>
      </c>
      <c r="L111" s="9">
        <v>108</v>
      </c>
      <c r="M111" s="9">
        <v>0.11146225823960833</v>
      </c>
      <c r="O111" s="6">
        <v>-108</v>
      </c>
      <c r="P111" s="15">
        <v>3.297104</v>
      </c>
      <c r="Q111" s="2">
        <f t="shared" si="1"/>
        <v>5.7924582048009604E-3</v>
      </c>
      <c r="V111">
        <v>5.7924582048009604E-3</v>
      </c>
      <c r="W111">
        <v>-108</v>
      </c>
    </row>
    <row r="112" spans="1:23">
      <c r="J112">
        <v>3.1363020000000001</v>
      </c>
      <c r="K112" s="9">
        <v>-109</v>
      </c>
      <c r="L112" s="9">
        <v>109</v>
      </c>
      <c r="M112" s="9">
        <v>0.11182248789050571</v>
      </c>
      <c r="O112" s="6">
        <v>-109</v>
      </c>
      <c r="P112" s="15">
        <v>3.1363020000000001</v>
      </c>
      <c r="Q112" s="2">
        <f t="shared" si="1"/>
        <v>5.7924582048009604E-3</v>
      </c>
      <c r="V112">
        <v>5.7924582048009604E-3</v>
      </c>
      <c r="W112">
        <v>-109</v>
      </c>
    </row>
    <row r="113" spans="10:23">
      <c r="J113">
        <v>2.9833430000000001</v>
      </c>
      <c r="K113" s="9">
        <v>-110</v>
      </c>
      <c r="L113" s="9">
        <v>110</v>
      </c>
      <c r="M113" s="9">
        <v>0.11218212115634216</v>
      </c>
      <c r="O113" s="6">
        <v>-110</v>
      </c>
      <c r="P113" s="15">
        <v>2.9833430000000001</v>
      </c>
      <c r="Q113" s="2">
        <f t="shared" si="1"/>
        <v>3.8809953481745603E-3</v>
      </c>
      <c r="V113">
        <v>3.8809953481745603E-3</v>
      </c>
      <c r="W113">
        <v>-110</v>
      </c>
    </row>
    <row r="114" spans="10:23">
      <c r="J114">
        <v>2.837844</v>
      </c>
      <c r="K114" s="9">
        <v>-111</v>
      </c>
      <c r="L114" s="9">
        <v>111</v>
      </c>
      <c r="M114" s="9">
        <v>0.11252964461925385</v>
      </c>
      <c r="O114" s="6">
        <v>-111</v>
      </c>
      <c r="P114" s="15">
        <v>2.837844</v>
      </c>
      <c r="Q114" s="2">
        <f t="shared" si="1"/>
        <v>3.8809953481745603E-3</v>
      </c>
      <c r="V114">
        <v>3.8809953481745603E-3</v>
      </c>
      <c r="W114">
        <v>-111</v>
      </c>
    </row>
    <row r="115" spans="10:23">
      <c r="J115">
        <v>2.6994410000000002</v>
      </c>
      <c r="K115" s="9">
        <v>-112</v>
      </c>
      <c r="L115" s="9">
        <v>112</v>
      </c>
      <c r="M115" s="9">
        <v>0.11287091098929361</v>
      </c>
      <c r="O115" s="6">
        <v>-112</v>
      </c>
      <c r="P115" s="15">
        <v>2.6994410000000002</v>
      </c>
      <c r="Q115" s="2">
        <f t="shared" si="1"/>
        <v>3.8809953481745603E-3</v>
      </c>
      <c r="V115">
        <v>3.8809953481745603E-3</v>
      </c>
      <c r="W115">
        <v>-112</v>
      </c>
    </row>
    <row r="116" spans="10:23">
      <c r="J116">
        <v>2.567787</v>
      </c>
      <c r="K116" s="9">
        <v>-113</v>
      </c>
      <c r="L116" s="9">
        <v>113</v>
      </c>
      <c r="M116" s="9">
        <v>0.11320597402747401</v>
      </c>
      <c r="O116" s="6">
        <v>-113</v>
      </c>
      <c r="P116" s="15">
        <v>2.567787</v>
      </c>
      <c r="Q116" s="2">
        <f t="shared" si="1"/>
        <v>3.8809953481745603E-3</v>
      </c>
      <c r="V116">
        <v>3.8809953481745603E-3</v>
      </c>
      <c r="W116">
        <v>-113</v>
      </c>
    </row>
    <row r="117" spans="10:23">
      <c r="J117">
        <v>2.442555</v>
      </c>
      <c r="K117" s="9">
        <v>-114</v>
      </c>
      <c r="L117" s="9">
        <v>114</v>
      </c>
      <c r="M117" s="9">
        <v>0.11352923178770802</v>
      </c>
      <c r="O117" s="6">
        <v>-114</v>
      </c>
      <c r="P117" s="15">
        <v>2.442555</v>
      </c>
      <c r="Q117" s="2">
        <f t="shared" si="1"/>
        <v>3.8809953481745603E-3</v>
      </c>
      <c r="V117">
        <v>3.8809953481745603E-3</v>
      </c>
      <c r="W117">
        <v>-114</v>
      </c>
    </row>
    <row r="118" spans="10:23">
      <c r="J118">
        <v>2.3234300000000001</v>
      </c>
      <c r="K118" s="9">
        <v>-115</v>
      </c>
      <c r="L118" s="9">
        <v>115</v>
      </c>
      <c r="M118" s="9">
        <v>0.11384644903841881</v>
      </c>
      <c r="O118" s="6">
        <v>-115</v>
      </c>
      <c r="P118" s="15">
        <v>2.3234300000000001</v>
      </c>
      <c r="Q118" s="2">
        <f t="shared" si="1"/>
        <v>3.8809953481745603E-3</v>
      </c>
      <c r="V118">
        <v>3.8809953481745603E-3</v>
      </c>
      <c r="W118">
        <v>-115</v>
      </c>
    </row>
    <row r="119" spans="10:23">
      <c r="J119">
        <v>2.2101150000000001</v>
      </c>
      <c r="K119" s="9">
        <v>-116</v>
      </c>
      <c r="L119" s="9">
        <v>116</v>
      </c>
      <c r="M119" s="9">
        <v>0.11415207894856394</v>
      </c>
      <c r="O119" s="6">
        <v>-116</v>
      </c>
      <c r="P119" s="15">
        <v>2.2101150000000001</v>
      </c>
      <c r="Q119" s="2">
        <f t="shared" si="1"/>
        <v>3.8809953481745603E-3</v>
      </c>
      <c r="V119">
        <v>3.8809953481745603E-3</v>
      </c>
      <c r="W119">
        <v>-116</v>
      </c>
    </row>
    <row r="120" spans="10:23">
      <c r="J120">
        <v>2.1023260000000001</v>
      </c>
      <c r="K120" s="9">
        <v>-117</v>
      </c>
      <c r="L120" s="9">
        <v>117</v>
      </c>
      <c r="M120" s="9">
        <v>0.11445739928564864</v>
      </c>
      <c r="O120" s="6">
        <v>-117</v>
      </c>
      <c r="P120" s="15">
        <v>2.1023260000000001</v>
      </c>
      <c r="Q120" s="2">
        <f t="shared" si="1"/>
        <v>3.8809953481745603E-3</v>
      </c>
      <c r="V120">
        <v>3.8809953481745603E-3</v>
      </c>
      <c r="W120">
        <v>-117</v>
      </c>
    </row>
    <row r="121" spans="10:23">
      <c r="J121">
        <v>1.999795</v>
      </c>
      <c r="K121" s="9">
        <v>-118</v>
      </c>
      <c r="L121" s="9">
        <v>118</v>
      </c>
      <c r="M121" s="9">
        <v>0.11475129124859808</v>
      </c>
      <c r="O121" s="6">
        <v>-118</v>
      </c>
      <c r="P121" s="15">
        <v>1.999795</v>
      </c>
      <c r="Q121" s="2">
        <f t="shared" si="1"/>
        <v>1.9502244591183202E-3</v>
      </c>
      <c r="V121">
        <v>1.9502244591183202E-3</v>
      </c>
      <c r="W121">
        <v>-118</v>
      </c>
    </row>
    <row r="122" spans="10:23">
      <c r="J122">
        <v>1.902264</v>
      </c>
      <c r="K122" s="9">
        <v>-119</v>
      </c>
      <c r="L122" s="9">
        <v>119</v>
      </c>
      <c r="M122" s="9">
        <v>0.1150338887774736</v>
      </c>
      <c r="O122" s="6">
        <v>-119</v>
      </c>
      <c r="P122" s="15">
        <v>1.902264</v>
      </c>
      <c r="Q122" s="2">
        <f t="shared" si="1"/>
        <v>1.9502244591183202E-3</v>
      </c>
      <c r="V122">
        <v>1.9502244591183202E-3</v>
      </c>
      <c r="W122">
        <v>-119</v>
      </c>
    </row>
    <row r="123" spans="10:23">
      <c r="J123">
        <v>1.8094889999999999</v>
      </c>
      <c r="K123" s="9">
        <v>-120</v>
      </c>
      <c r="L123" s="9">
        <v>120</v>
      </c>
      <c r="M123" s="9">
        <v>0.11531630094917593</v>
      </c>
      <c r="O123" s="6">
        <v>-120</v>
      </c>
      <c r="P123" s="15">
        <v>1.8094889999999999</v>
      </c>
      <c r="Q123" s="2">
        <f t="shared" si="1"/>
        <v>1.9502244591183202E-3</v>
      </c>
      <c r="V123">
        <v>1.9502244591183202E-3</v>
      </c>
      <c r="W123">
        <v>-120</v>
      </c>
    </row>
    <row r="124" spans="10:23">
      <c r="J124">
        <v>1.721239</v>
      </c>
      <c r="K124" s="9">
        <v>-121</v>
      </c>
      <c r="L124" s="9">
        <v>121</v>
      </c>
      <c r="M124" s="9">
        <v>0.11558757389027552</v>
      </c>
      <c r="O124" s="6">
        <v>-121</v>
      </c>
      <c r="P124" s="15">
        <v>1.721239</v>
      </c>
      <c r="Q124" s="2">
        <f t="shared" si="1"/>
        <v>1.9502244591183202E-3</v>
      </c>
      <c r="V124">
        <v>1.9502244591183202E-3</v>
      </c>
      <c r="W124">
        <v>-121</v>
      </c>
    </row>
    <row r="125" spans="10:23">
      <c r="J125">
        <v>1.6372930000000001</v>
      </c>
      <c r="K125" s="9">
        <v>-122</v>
      </c>
      <c r="L125" s="9">
        <v>122</v>
      </c>
      <c r="M125" s="9">
        <v>0.1158532722753868</v>
      </c>
      <c r="O125" s="6">
        <v>-122</v>
      </c>
      <c r="P125" s="15">
        <v>1.6372930000000001</v>
      </c>
      <c r="Q125" s="2">
        <f t="shared" si="1"/>
        <v>1.9502244591183202E-3</v>
      </c>
      <c r="V125">
        <v>1.9502244591183202E-3</v>
      </c>
      <c r="W125">
        <v>-122</v>
      </c>
    </row>
    <row r="126" spans="10:23">
      <c r="J126">
        <v>1.557442</v>
      </c>
      <c r="K126" s="9">
        <v>-123</v>
      </c>
      <c r="L126" s="9">
        <v>123</v>
      </c>
      <c r="M126" s="9">
        <v>0.11610803866517858</v>
      </c>
      <c r="O126" s="6">
        <v>-123</v>
      </c>
      <c r="P126" s="15">
        <v>1.557442</v>
      </c>
      <c r="Q126" s="2">
        <f t="shared" si="1"/>
        <v>1.9502244591183202E-3</v>
      </c>
      <c r="V126">
        <v>1.9502244591183202E-3</v>
      </c>
      <c r="W126">
        <v>-123</v>
      </c>
    </row>
    <row r="127" spans="10:23">
      <c r="J127">
        <v>1.481484</v>
      </c>
      <c r="K127" s="9">
        <v>-124</v>
      </c>
      <c r="L127" s="9">
        <v>124</v>
      </c>
      <c r="M127" s="9">
        <v>0.11635738186045051</v>
      </c>
      <c r="O127" s="6">
        <v>-124</v>
      </c>
      <c r="P127" s="15">
        <v>1.481484</v>
      </c>
      <c r="Q127" s="2">
        <f t="shared" si="1"/>
        <v>1.9502244591183202E-3</v>
      </c>
      <c r="V127">
        <v>1.9502244591183202E-3</v>
      </c>
      <c r="W127">
        <v>-124</v>
      </c>
    </row>
    <row r="128" spans="10:23">
      <c r="J128">
        <v>1.409232</v>
      </c>
      <c r="K128" s="9">
        <v>-125</v>
      </c>
      <c r="L128" s="9">
        <v>125</v>
      </c>
      <c r="M128" s="9">
        <v>0.11660134958770761</v>
      </c>
      <c r="O128" s="6">
        <v>-125</v>
      </c>
      <c r="P128" s="15">
        <v>1.409232</v>
      </c>
      <c r="Q128" s="2">
        <f t="shared" si="1"/>
        <v>1.9502244591183202E-3</v>
      </c>
      <c r="V128">
        <v>1.9502244591183202E-3</v>
      </c>
      <c r="W128">
        <v>-125</v>
      </c>
    </row>
    <row r="129" spans="10:23">
      <c r="J129">
        <v>1.3405020000000001</v>
      </c>
      <c r="K129" s="9">
        <v>-126</v>
      </c>
      <c r="L129" s="9">
        <v>126</v>
      </c>
      <c r="M129" s="9">
        <v>0.11683998933584826</v>
      </c>
      <c r="O129" s="6">
        <v>-126</v>
      </c>
      <c r="P129" s="15">
        <v>1.3405020000000001</v>
      </c>
      <c r="Q129" s="2">
        <f t="shared" si="1"/>
        <v>1.9502244591183202E-3</v>
      </c>
      <c r="V129">
        <v>1.9502244591183202E-3</v>
      </c>
      <c r="W129">
        <v>-126</v>
      </c>
    </row>
    <row r="130" spans="10:23">
      <c r="J130">
        <v>1.2751250000000001</v>
      </c>
      <c r="K130" s="9">
        <v>-127</v>
      </c>
      <c r="L130" s="9">
        <v>127</v>
      </c>
      <c r="M130" s="9">
        <v>0.11706804873780491</v>
      </c>
      <c r="O130" s="6">
        <v>-127</v>
      </c>
      <c r="P130" s="15">
        <v>1.2751250000000001</v>
      </c>
      <c r="Q130" s="2">
        <f t="shared" si="1"/>
        <v>1.9502244591183202E-3</v>
      </c>
      <c r="V130">
        <v>1.9502244591183202E-3</v>
      </c>
      <c r="W130">
        <v>-127</v>
      </c>
    </row>
    <row r="131" spans="10:23">
      <c r="J131">
        <v>1.2129369999999999</v>
      </c>
      <c r="K131" s="9">
        <v>-128</v>
      </c>
      <c r="L131" s="9">
        <v>128</v>
      </c>
      <c r="M131" s="9">
        <v>0.11729092676497549</v>
      </c>
      <c r="O131" s="6">
        <v>-128</v>
      </c>
      <c r="P131" s="15">
        <v>1.2129369999999999</v>
      </c>
      <c r="Q131" s="2">
        <f t="shared" si="1"/>
        <v>1.9502244591183202E-3</v>
      </c>
      <c r="V131">
        <v>1.9502244591183202E-3</v>
      </c>
      <c r="W131">
        <v>-128</v>
      </c>
    </row>
    <row r="132" spans="10:23">
      <c r="J132">
        <v>1.1537809999999999</v>
      </c>
      <c r="K132" s="9">
        <v>-129</v>
      </c>
      <c r="L132" s="9">
        <v>129</v>
      </c>
      <c r="M132" s="9">
        <v>0.11750866955077745</v>
      </c>
      <c r="O132" s="6">
        <v>-129</v>
      </c>
      <c r="P132" s="15">
        <v>1.1537809999999999</v>
      </c>
      <c r="Q132" s="2">
        <f t="shared" si="1"/>
        <v>1.9502244591183202E-3</v>
      </c>
      <c r="V132">
        <v>1.9502244591183202E-3</v>
      </c>
      <c r="W132">
        <v>-129</v>
      </c>
    </row>
    <row r="133" spans="10:23">
      <c r="J133">
        <v>1.0975109999999999</v>
      </c>
      <c r="K133" s="9">
        <v>-130</v>
      </c>
      <c r="L133" s="9">
        <v>130</v>
      </c>
      <c r="M133" s="9">
        <v>0.11771610218627908</v>
      </c>
      <c r="O133" s="6">
        <v>-130</v>
      </c>
      <c r="P133" s="15">
        <v>1.0975109999999999</v>
      </c>
      <c r="Q133" s="2">
        <f t="shared" ref="Q133:Q196" si="2">VLOOKUP(P133,$L$3:$M$1003,2)</f>
        <v>1.9502244591183202E-3</v>
      </c>
      <c r="V133">
        <v>1.9502244591183202E-3</v>
      </c>
      <c r="W133">
        <v>-130</v>
      </c>
    </row>
    <row r="134" spans="10:23">
      <c r="J134">
        <v>1.043984</v>
      </c>
      <c r="K134" s="9">
        <v>-131</v>
      </c>
      <c r="L134" s="9">
        <v>131</v>
      </c>
      <c r="M134" s="9">
        <v>0.11791854262356168</v>
      </c>
      <c r="O134" s="6">
        <v>-131</v>
      </c>
      <c r="P134" s="15">
        <v>1.043984</v>
      </c>
      <c r="Q134" s="2">
        <f t="shared" si="2"/>
        <v>1.9502244591183202E-3</v>
      </c>
      <c r="V134">
        <v>1.9502244591183202E-3</v>
      </c>
      <c r="W134">
        <v>-131</v>
      </c>
    </row>
    <row r="135" spans="10:23">
      <c r="J135">
        <v>0.99306899999999998</v>
      </c>
      <c r="K135" s="9">
        <v>-132</v>
      </c>
      <c r="L135" s="9">
        <v>132</v>
      </c>
      <c r="M135" s="9">
        <v>0.11811603549453831</v>
      </c>
      <c r="O135" s="6">
        <v>-132</v>
      </c>
      <c r="P135" s="15">
        <v>0.99306899999999998</v>
      </c>
      <c r="Q135" s="2">
        <f>VLOOKUP(P135,$L$3:$M$1003,2)</f>
        <v>0</v>
      </c>
      <c r="V135">
        <v>0</v>
      </c>
      <c r="W135">
        <v>-132</v>
      </c>
    </row>
    <row r="136" spans="10:23">
      <c r="J136">
        <v>0.94463600000000003</v>
      </c>
      <c r="K136" s="9">
        <v>-133</v>
      </c>
      <c r="L136" s="9">
        <v>133</v>
      </c>
      <c r="M136" s="9">
        <v>0.11830862503519235</v>
      </c>
      <c r="O136" s="6">
        <v>-133</v>
      </c>
      <c r="P136" s="15">
        <v>0.94463600000000003</v>
      </c>
      <c r="Q136" s="2">
        <f t="shared" si="2"/>
        <v>0</v>
      </c>
      <c r="V136">
        <v>0</v>
      </c>
      <c r="W136">
        <v>-133</v>
      </c>
    </row>
    <row r="137" spans="10:23">
      <c r="J137">
        <v>0.89856599999999998</v>
      </c>
      <c r="K137" s="9">
        <v>-134</v>
      </c>
      <c r="L137" s="9">
        <v>134</v>
      </c>
      <c r="M137" s="9">
        <v>0.11849123828254635</v>
      </c>
      <c r="O137" s="6">
        <v>-134</v>
      </c>
      <c r="P137" s="15">
        <v>0.89856599999999998</v>
      </c>
      <c r="Q137" s="2">
        <f t="shared" si="2"/>
        <v>0</v>
      </c>
      <c r="V137">
        <v>0</v>
      </c>
      <c r="W137">
        <v>-134</v>
      </c>
    </row>
    <row r="138" spans="10:23">
      <c r="J138">
        <v>0.854742</v>
      </c>
      <c r="K138" s="9">
        <v>-135</v>
      </c>
      <c r="L138" s="9">
        <v>135</v>
      </c>
      <c r="M138" s="9">
        <v>0.11866908691008625</v>
      </c>
      <c r="O138" s="6">
        <v>-135</v>
      </c>
      <c r="P138" s="15">
        <v>0.854742</v>
      </c>
      <c r="Q138" s="2">
        <f t="shared" si="2"/>
        <v>0</v>
      </c>
      <c r="V138">
        <v>0</v>
      </c>
      <c r="W138">
        <v>-135</v>
      </c>
    </row>
    <row r="139" spans="10:23">
      <c r="J139">
        <v>0.813056</v>
      </c>
      <c r="K139" s="9">
        <v>-136</v>
      </c>
      <c r="L139" s="9">
        <v>136</v>
      </c>
      <c r="M139" s="9">
        <v>0.11883714789905805</v>
      </c>
      <c r="O139" s="6">
        <v>-136</v>
      </c>
      <c r="P139" s="15">
        <v>0.813056</v>
      </c>
      <c r="Q139" s="2">
        <f t="shared" si="2"/>
        <v>0</v>
      </c>
      <c r="V139">
        <v>0</v>
      </c>
      <c r="W139">
        <v>-136</v>
      </c>
    </row>
    <row r="140" spans="10:23">
      <c r="J140">
        <v>0.77340299999999995</v>
      </c>
      <c r="K140" s="9">
        <v>-137</v>
      </c>
      <c r="L140" s="9">
        <v>137</v>
      </c>
      <c r="M140" s="9">
        <v>0.11900562143489449</v>
      </c>
      <c r="O140" s="6">
        <v>-137</v>
      </c>
      <c r="P140" s="15">
        <v>0.77340299999999995</v>
      </c>
      <c r="Q140" s="2">
        <f t="shared" si="2"/>
        <v>0</v>
      </c>
      <c r="V140">
        <v>0</v>
      </c>
      <c r="W140">
        <v>-137</v>
      </c>
    </row>
    <row r="141" spans="10:23">
      <c r="J141">
        <v>0.73568299999999998</v>
      </c>
      <c r="K141" s="9">
        <v>-138</v>
      </c>
      <c r="L141" s="9">
        <v>138</v>
      </c>
      <c r="M141" s="9">
        <v>0.11916444248204805</v>
      </c>
      <c r="O141" s="6">
        <v>-138</v>
      </c>
      <c r="P141" s="15">
        <v>0.73568299999999998</v>
      </c>
      <c r="Q141" s="2">
        <f t="shared" si="2"/>
        <v>0</v>
      </c>
      <c r="V141">
        <v>0</v>
      </c>
      <c r="W141">
        <v>-138</v>
      </c>
    </row>
    <row r="142" spans="10:23">
      <c r="J142">
        <v>0.69980399999999998</v>
      </c>
      <c r="K142" s="9">
        <v>-139</v>
      </c>
      <c r="L142" s="9">
        <v>139</v>
      </c>
      <c r="M142" s="9">
        <v>0.11931372828694606</v>
      </c>
      <c r="O142" s="6">
        <v>-139</v>
      </c>
      <c r="P142" s="15">
        <v>0.69980399999999998</v>
      </c>
      <c r="Q142" s="2">
        <f t="shared" si="2"/>
        <v>0</v>
      </c>
      <c r="V142">
        <v>0</v>
      </c>
      <c r="W142">
        <v>-139</v>
      </c>
    </row>
    <row r="143" spans="10:23">
      <c r="J143">
        <v>0.66567399999999999</v>
      </c>
      <c r="K143" s="9">
        <v>-140</v>
      </c>
      <c r="L143" s="9">
        <v>140</v>
      </c>
      <c r="M143" s="9">
        <v>0.11946352657943088</v>
      </c>
      <c r="O143" s="6">
        <v>-140</v>
      </c>
      <c r="P143" s="15">
        <v>0.66567399999999999</v>
      </c>
      <c r="Q143" s="2">
        <f t="shared" si="2"/>
        <v>0</v>
      </c>
      <c r="V143">
        <v>0</v>
      </c>
      <c r="W143">
        <v>-140</v>
      </c>
    </row>
    <row r="144" spans="10:23">
      <c r="J144">
        <v>0.63320900000000002</v>
      </c>
      <c r="K144" s="9">
        <v>-141</v>
      </c>
      <c r="L144" s="9">
        <v>141</v>
      </c>
      <c r="M144" s="9">
        <v>0.11960392148707003</v>
      </c>
      <c r="O144" s="6">
        <v>-141</v>
      </c>
      <c r="P144" s="15">
        <v>0.63320900000000002</v>
      </c>
      <c r="Q144" s="2">
        <f t="shared" si="2"/>
        <v>0</v>
      </c>
      <c r="V144">
        <v>0</v>
      </c>
      <c r="W144">
        <v>-141</v>
      </c>
    </row>
    <row r="145" spans="10:23">
      <c r="J145">
        <v>0.60232699999999995</v>
      </c>
      <c r="K145" s="9">
        <v>-142</v>
      </c>
      <c r="L145" s="9">
        <v>142</v>
      </c>
      <c r="M145" s="9">
        <v>0.11973994427847484</v>
      </c>
      <c r="O145" s="6">
        <v>-142</v>
      </c>
      <c r="P145" s="15">
        <v>0.60232699999999995</v>
      </c>
      <c r="Q145" s="2">
        <f t="shared" si="2"/>
        <v>0</v>
      </c>
      <c r="V145">
        <v>0</v>
      </c>
      <c r="W145">
        <v>-142</v>
      </c>
    </row>
    <row r="146" spans="10:23">
      <c r="J146">
        <v>0.57295099999999999</v>
      </c>
      <c r="K146" s="9">
        <v>-143</v>
      </c>
      <c r="L146" s="9">
        <v>143</v>
      </c>
      <c r="M146" s="9">
        <v>0.11986674319037342</v>
      </c>
      <c r="O146" s="6">
        <v>-143</v>
      </c>
      <c r="P146" s="15">
        <v>0.57295099999999999</v>
      </c>
      <c r="Q146" s="2">
        <f t="shared" si="2"/>
        <v>0</v>
      </c>
      <c r="V146">
        <v>0</v>
      </c>
      <c r="W146">
        <v>-143</v>
      </c>
    </row>
    <row r="147" spans="10:23">
      <c r="J147">
        <v>0.54500800000000005</v>
      </c>
      <c r="K147" s="9">
        <v>-144</v>
      </c>
      <c r="L147" s="9">
        <v>144</v>
      </c>
      <c r="M147" s="9">
        <v>0.11999416615478997</v>
      </c>
      <c r="O147" s="6">
        <v>-144</v>
      </c>
      <c r="P147" s="15">
        <v>0.54500800000000005</v>
      </c>
      <c r="Q147" s="2">
        <f t="shared" si="2"/>
        <v>0</v>
      </c>
      <c r="V147">
        <v>0</v>
      </c>
      <c r="W147">
        <v>-144</v>
      </c>
    </row>
    <row r="148" spans="10:23">
      <c r="J148">
        <v>0.51842699999999997</v>
      </c>
      <c r="K148" s="9">
        <v>-145</v>
      </c>
      <c r="L148" s="9">
        <v>145</v>
      </c>
      <c r="M148" s="9">
        <v>0.12010764986432608</v>
      </c>
      <c r="O148" s="6">
        <v>-145</v>
      </c>
      <c r="P148" s="15">
        <v>0.51842699999999997</v>
      </c>
      <c r="Q148" s="2">
        <f t="shared" si="2"/>
        <v>0</v>
      </c>
      <c r="V148">
        <v>0</v>
      </c>
      <c r="W148">
        <v>-145</v>
      </c>
    </row>
    <row r="149" spans="10:23">
      <c r="J149">
        <v>0.493143</v>
      </c>
      <c r="K149" s="9">
        <v>-146</v>
      </c>
      <c r="L149" s="9">
        <v>146</v>
      </c>
      <c r="M149" s="9">
        <v>0.12022183578793817</v>
      </c>
      <c r="O149" s="6">
        <v>-146</v>
      </c>
      <c r="P149" s="15">
        <v>0.493143</v>
      </c>
      <c r="Q149" s="2">
        <f t="shared" si="2"/>
        <v>0</v>
      </c>
      <c r="V149">
        <v>0</v>
      </c>
      <c r="W149">
        <v>-146</v>
      </c>
    </row>
    <row r="150" spans="10:23">
      <c r="J150">
        <v>0.46909200000000001</v>
      </c>
      <c r="K150" s="9">
        <v>-147</v>
      </c>
      <c r="L150" s="9">
        <v>147</v>
      </c>
      <c r="M150" s="9">
        <v>0.12033189494533515</v>
      </c>
      <c r="O150" s="6">
        <v>-147</v>
      </c>
      <c r="P150" s="15">
        <v>0.46909200000000001</v>
      </c>
      <c r="Q150" s="2">
        <f t="shared" si="2"/>
        <v>0</v>
      </c>
      <c r="V150">
        <v>0</v>
      </c>
      <c r="W150">
        <v>-147</v>
      </c>
    </row>
    <row r="151" spans="10:23">
      <c r="J151">
        <v>0.44621499999999997</v>
      </c>
      <c r="K151" s="9">
        <v>-148</v>
      </c>
      <c r="L151" s="9">
        <v>148</v>
      </c>
      <c r="M151" s="9">
        <v>0.12043309458610124</v>
      </c>
      <c r="O151" s="6">
        <v>-148</v>
      </c>
      <c r="P151" s="15">
        <v>0.44621499999999997</v>
      </c>
      <c r="Q151" s="2">
        <f t="shared" si="2"/>
        <v>0</v>
      </c>
      <c r="V151">
        <v>0</v>
      </c>
      <c r="W151">
        <v>-148</v>
      </c>
    </row>
    <row r="152" spans="10:23">
      <c r="J152">
        <v>0.424452</v>
      </c>
      <c r="K152" s="9">
        <v>-149</v>
      </c>
      <c r="L152" s="9">
        <v>149</v>
      </c>
      <c r="M152" s="9">
        <v>0.12052554402992356</v>
      </c>
      <c r="O152" s="6">
        <v>-149</v>
      </c>
      <c r="P152" s="15">
        <v>0.424452</v>
      </c>
      <c r="Q152" s="2">
        <f t="shared" si="2"/>
        <v>0</v>
      </c>
      <c r="V152">
        <v>0</v>
      </c>
      <c r="W152">
        <v>-149</v>
      </c>
    </row>
    <row r="153" spans="10:23">
      <c r="J153">
        <v>0.403752</v>
      </c>
      <c r="K153" s="9">
        <v>-150</v>
      </c>
      <c r="L153" s="9">
        <v>150</v>
      </c>
      <c r="M153" s="9">
        <v>0.12061879927458846</v>
      </c>
      <c r="O153" s="6">
        <v>-150</v>
      </c>
      <c r="P153" s="15">
        <v>0.403752</v>
      </c>
      <c r="Q153" s="2">
        <f t="shared" si="2"/>
        <v>0</v>
      </c>
      <c r="V153">
        <v>0</v>
      </c>
      <c r="W153">
        <v>-150</v>
      </c>
    </row>
    <row r="154" spans="10:23">
      <c r="J154">
        <v>0.38406000000000001</v>
      </c>
      <c r="K154" s="9">
        <v>-151</v>
      </c>
      <c r="L154" s="9">
        <v>151</v>
      </c>
      <c r="M154" s="9">
        <v>0.12070342594698245</v>
      </c>
      <c r="O154" s="6">
        <v>-151</v>
      </c>
      <c r="P154" s="15">
        <v>0.38406000000000001</v>
      </c>
      <c r="Q154" s="2">
        <f t="shared" si="2"/>
        <v>0</v>
      </c>
      <c r="V154">
        <v>0</v>
      </c>
      <c r="W154">
        <v>-151</v>
      </c>
    </row>
    <row r="155" spans="10:23">
      <c r="J155">
        <v>0.36532999999999999</v>
      </c>
      <c r="K155" s="9">
        <v>-152</v>
      </c>
      <c r="L155" s="9">
        <v>152</v>
      </c>
      <c r="M155" s="9">
        <v>0.12078420808062841</v>
      </c>
      <c r="O155" s="6">
        <v>-152</v>
      </c>
      <c r="P155" s="15">
        <v>0.36532999999999999</v>
      </c>
      <c r="Q155" s="2">
        <f t="shared" si="2"/>
        <v>0</v>
      </c>
      <c r="V155">
        <v>0</v>
      </c>
      <c r="W155">
        <v>-152</v>
      </c>
    </row>
    <row r="156" spans="10:23">
      <c r="J156">
        <v>0.34751199999999999</v>
      </c>
      <c r="K156" s="9">
        <v>-153</v>
      </c>
      <c r="L156" s="9">
        <v>153</v>
      </c>
      <c r="M156" s="9">
        <v>0.12086118192044734</v>
      </c>
      <c r="O156" s="6">
        <v>-153</v>
      </c>
      <c r="P156" s="15">
        <v>0.34751199999999999</v>
      </c>
      <c r="Q156" s="2">
        <f t="shared" si="2"/>
        <v>0</v>
      </c>
      <c r="V156">
        <v>0</v>
      </c>
      <c r="W156">
        <v>-153</v>
      </c>
    </row>
    <row r="157" spans="10:23">
      <c r="J157">
        <v>0.33056400000000002</v>
      </c>
      <c r="K157" s="9">
        <v>-154</v>
      </c>
      <c r="L157" s="9">
        <v>154</v>
      </c>
      <c r="M157" s="9">
        <v>0.12092975313210397</v>
      </c>
      <c r="O157" s="6">
        <v>-154</v>
      </c>
      <c r="P157" s="15">
        <v>0.33056400000000002</v>
      </c>
      <c r="Q157" s="2">
        <f t="shared" si="2"/>
        <v>0</v>
      </c>
      <c r="V157">
        <v>0</v>
      </c>
      <c r="W157">
        <v>-154</v>
      </c>
    </row>
    <row r="158" spans="10:23">
      <c r="J158">
        <v>0.314442</v>
      </c>
      <c r="K158" s="9">
        <v>-155</v>
      </c>
      <c r="L158" s="9">
        <v>155</v>
      </c>
      <c r="M158" s="9">
        <v>0.12099463401821202</v>
      </c>
      <c r="O158" s="6">
        <v>-155</v>
      </c>
      <c r="P158" s="15">
        <v>0.314442</v>
      </c>
      <c r="Q158" s="2">
        <f t="shared" si="2"/>
        <v>0</v>
      </c>
      <c r="V158">
        <v>0</v>
      </c>
      <c r="W158">
        <v>-155</v>
      </c>
    </row>
    <row r="159" spans="10:23">
      <c r="J159">
        <v>0.29910700000000001</v>
      </c>
      <c r="K159" s="9">
        <v>-156</v>
      </c>
      <c r="L159" s="9">
        <v>156</v>
      </c>
      <c r="M159" s="9">
        <v>0.12105585945670976</v>
      </c>
      <c r="O159" s="6">
        <v>-156</v>
      </c>
      <c r="P159" s="15">
        <v>0.29910700000000001</v>
      </c>
      <c r="Q159" s="2">
        <f t="shared" si="2"/>
        <v>0</v>
      </c>
      <c r="V159">
        <v>0</v>
      </c>
      <c r="W159">
        <v>-156</v>
      </c>
    </row>
    <row r="160" spans="10:23">
      <c r="J160">
        <v>0.28451900000000002</v>
      </c>
      <c r="K160" s="9">
        <v>-157</v>
      </c>
      <c r="L160" s="9">
        <v>157</v>
      </c>
      <c r="M160" s="9">
        <v>0.12111346441789188</v>
      </c>
      <c r="O160" s="6">
        <v>-157</v>
      </c>
      <c r="P160" s="15">
        <v>0.28451900000000002</v>
      </c>
      <c r="Q160" s="2">
        <f t="shared" si="2"/>
        <v>0</v>
      </c>
      <c r="V160">
        <v>0</v>
      </c>
      <c r="W160">
        <v>-157</v>
      </c>
    </row>
    <row r="161" spans="10:23">
      <c r="J161">
        <v>0.27064300000000002</v>
      </c>
      <c r="K161" s="9">
        <v>-158</v>
      </c>
      <c r="L161" s="9">
        <v>158</v>
      </c>
      <c r="M161" s="9">
        <v>0.12116294498495583</v>
      </c>
      <c r="O161" s="6">
        <v>-158</v>
      </c>
      <c r="P161" s="15">
        <v>0.27064300000000002</v>
      </c>
      <c r="Q161" s="2">
        <f t="shared" si="2"/>
        <v>0</v>
      </c>
      <c r="V161">
        <v>0</v>
      </c>
      <c r="W161">
        <v>-158</v>
      </c>
    </row>
    <row r="162" spans="10:23">
      <c r="J162">
        <v>0.25744299999999998</v>
      </c>
      <c r="K162" s="9">
        <v>-159</v>
      </c>
      <c r="L162" s="9">
        <v>159</v>
      </c>
      <c r="M162" s="9">
        <v>0.12120891929386546</v>
      </c>
      <c r="O162" s="6">
        <v>-159</v>
      </c>
      <c r="P162" s="15">
        <v>0.25744299999999998</v>
      </c>
      <c r="Q162" s="2">
        <f t="shared" si="2"/>
        <v>0</v>
      </c>
      <c r="V162">
        <v>0</v>
      </c>
      <c r="W162">
        <v>-159</v>
      </c>
    </row>
    <row r="163" spans="10:23">
      <c r="J163">
        <v>0.24488799999999999</v>
      </c>
      <c r="K163" s="9">
        <v>-160</v>
      </c>
      <c r="L163" s="9">
        <v>160</v>
      </c>
      <c r="M163" s="9">
        <v>0.12124692769514074</v>
      </c>
      <c r="O163" s="6">
        <v>-160</v>
      </c>
      <c r="P163" s="15">
        <v>0.24488799999999999</v>
      </c>
      <c r="Q163" s="2">
        <f t="shared" si="2"/>
        <v>0</v>
      </c>
      <c r="V163">
        <v>0</v>
      </c>
      <c r="W163">
        <v>-160</v>
      </c>
    </row>
    <row r="164" spans="10:23">
      <c r="J164">
        <v>0.23294400000000001</v>
      </c>
      <c r="K164" s="9">
        <v>-161</v>
      </c>
      <c r="L164" s="9">
        <v>161</v>
      </c>
      <c r="M164" s="9">
        <v>0.12128601271122866</v>
      </c>
      <c r="O164" s="6">
        <v>-161</v>
      </c>
      <c r="P164" s="15">
        <v>0.23294400000000001</v>
      </c>
      <c r="Q164" s="2">
        <f t="shared" si="2"/>
        <v>0</v>
      </c>
      <c r="V164">
        <v>0</v>
      </c>
      <c r="W164">
        <v>-161</v>
      </c>
    </row>
    <row r="165" spans="10:23">
      <c r="J165">
        <v>0.221584</v>
      </c>
      <c r="K165" s="9">
        <v>-162</v>
      </c>
      <c r="L165" s="9">
        <v>162</v>
      </c>
      <c r="M165" s="9">
        <v>0.12131724326994515</v>
      </c>
      <c r="O165" s="6">
        <v>-162</v>
      </c>
      <c r="P165" s="15">
        <v>0.221584</v>
      </c>
      <c r="Q165" s="2">
        <f t="shared" si="2"/>
        <v>0</v>
      </c>
      <c r="V165">
        <v>0</v>
      </c>
      <c r="W165">
        <v>-162</v>
      </c>
    </row>
    <row r="166" spans="10:23">
      <c r="J166">
        <v>0.21077699999999999</v>
      </c>
      <c r="K166" s="9">
        <v>-163</v>
      </c>
      <c r="L166" s="9">
        <v>163</v>
      </c>
      <c r="M166" s="9">
        <v>0.12134514521480672</v>
      </c>
      <c r="O166" s="6">
        <v>-163</v>
      </c>
      <c r="P166" s="15">
        <v>0.21077699999999999</v>
      </c>
      <c r="Q166" s="2">
        <f t="shared" si="2"/>
        <v>0</v>
      </c>
      <c r="V166">
        <v>0</v>
      </c>
      <c r="W166">
        <v>-163</v>
      </c>
    </row>
    <row r="167" spans="10:23">
      <c r="J167">
        <v>0.20049700000000001</v>
      </c>
      <c r="K167" s="9">
        <v>-164</v>
      </c>
      <c r="L167" s="9">
        <v>164</v>
      </c>
      <c r="M167" s="9">
        <v>0.12136534668618845</v>
      </c>
      <c r="O167" s="6">
        <v>-164</v>
      </c>
      <c r="P167" s="15">
        <v>0.20049700000000001</v>
      </c>
      <c r="Q167" s="2">
        <f t="shared" si="2"/>
        <v>0</v>
      </c>
      <c r="V167">
        <v>0</v>
      </c>
      <c r="W167">
        <v>-164</v>
      </c>
    </row>
    <row r="168" spans="10:23">
      <c r="J168">
        <v>0.190719</v>
      </c>
      <c r="K168" s="9">
        <v>-165</v>
      </c>
      <c r="L168" s="9">
        <v>165</v>
      </c>
      <c r="M168" s="9">
        <v>0.1213823281869196</v>
      </c>
      <c r="O168" s="6">
        <v>-165</v>
      </c>
      <c r="P168" s="15">
        <v>0.190719</v>
      </c>
      <c r="Q168" s="2">
        <f t="shared" si="2"/>
        <v>0</v>
      </c>
      <c r="V168">
        <v>0</v>
      </c>
      <c r="W168">
        <v>-165</v>
      </c>
    </row>
    <row r="169" spans="10:23">
      <c r="J169">
        <v>0.18141699999999999</v>
      </c>
      <c r="K169" s="9">
        <v>-166</v>
      </c>
      <c r="L169" s="9">
        <v>166</v>
      </c>
      <c r="M169" s="9">
        <v>0.1213961213270784</v>
      </c>
      <c r="O169" s="6">
        <v>-166</v>
      </c>
      <c r="P169" s="15">
        <v>0.18141699999999999</v>
      </c>
      <c r="Q169" s="2">
        <f t="shared" si="2"/>
        <v>0</v>
      </c>
      <c r="V169">
        <v>0</v>
      </c>
      <c r="W169">
        <v>-166</v>
      </c>
    </row>
    <row r="170" spans="10:23">
      <c r="J170">
        <v>0.172569</v>
      </c>
      <c r="K170" s="9">
        <v>-167</v>
      </c>
      <c r="L170" s="9">
        <v>167</v>
      </c>
      <c r="M170" s="9">
        <v>0.12140675740465559</v>
      </c>
      <c r="O170" s="6">
        <v>-167</v>
      </c>
      <c r="P170" s="15">
        <v>0.172569</v>
      </c>
      <c r="Q170" s="2">
        <f t="shared" si="2"/>
        <v>0</v>
      </c>
      <c r="V170">
        <v>0</v>
      </c>
      <c r="W170">
        <v>-167</v>
      </c>
    </row>
    <row r="171" spans="10:23">
      <c r="J171">
        <v>0.16415299999999999</v>
      </c>
      <c r="K171" s="9">
        <v>-168</v>
      </c>
      <c r="L171" s="9">
        <v>168</v>
      </c>
      <c r="M171" s="9">
        <v>0.12141426763448356</v>
      </c>
      <c r="O171" s="6">
        <v>-168</v>
      </c>
      <c r="P171" s="15">
        <v>0.16415299999999999</v>
      </c>
      <c r="Q171" s="2">
        <f t="shared" si="2"/>
        <v>0</v>
      </c>
      <c r="V171">
        <v>0</v>
      </c>
      <c r="W171">
        <v>-168</v>
      </c>
    </row>
    <row r="172" spans="10:23">
      <c r="J172">
        <v>0.15614700000000001</v>
      </c>
      <c r="K172" s="9">
        <v>-169</v>
      </c>
      <c r="L172" s="9">
        <v>169</v>
      </c>
      <c r="M172" s="9">
        <v>0.12141438735034675</v>
      </c>
      <c r="O172" s="6">
        <v>-169</v>
      </c>
      <c r="P172" s="15">
        <v>0.15614700000000001</v>
      </c>
      <c r="Q172" s="2">
        <f t="shared" si="2"/>
        <v>0</v>
      </c>
      <c r="V172">
        <v>0</v>
      </c>
      <c r="W172">
        <v>-169</v>
      </c>
    </row>
    <row r="173" spans="10:23">
      <c r="J173">
        <v>0.148532</v>
      </c>
      <c r="K173" s="9">
        <v>-170</v>
      </c>
      <c r="L173" s="9">
        <v>170</v>
      </c>
      <c r="M173" s="9">
        <v>0.12141148557426197</v>
      </c>
      <c r="O173" s="6">
        <v>-170</v>
      </c>
      <c r="P173" s="15">
        <v>0.148532</v>
      </c>
      <c r="Q173" s="2">
        <f t="shared" si="2"/>
        <v>0</v>
      </c>
      <c r="V173">
        <v>0</v>
      </c>
      <c r="W173">
        <v>-170</v>
      </c>
    </row>
    <row r="174" spans="10:23">
      <c r="J174">
        <v>0.141288</v>
      </c>
      <c r="K174" s="9">
        <v>-171</v>
      </c>
      <c r="L174" s="9">
        <v>171</v>
      </c>
      <c r="M174" s="9">
        <v>0.1214013396785959</v>
      </c>
      <c r="O174" s="6">
        <v>-171</v>
      </c>
      <c r="P174" s="15">
        <v>0.141288</v>
      </c>
      <c r="Q174" s="2">
        <f t="shared" si="2"/>
        <v>0</v>
      </c>
      <c r="V174">
        <v>0</v>
      </c>
      <c r="W174">
        <v>-171</v>
      </c>
    </row>
    <row r="175" spans="10:23">
      <c r="J175">
        <v>0.13439699999999999</v>
      </c>
      <c r="K175" s="9">
        <v>-172</v>
      </c>
      <c r="L175" s="9">
        <v>172</v>
      </c>
      <c r="M175" s="9">
        <v>0.12138827493775753</v>
      </c>
      <c r="O175" s="6">
        <v>-172</v>
      </c>
      <c r="P175" s="15">
        <v>0.13439699999999999</v>
      </c>
      <c r="Q175" s="2">
        <f t="shared" si="2"/>
        <v>0</v>
      </c>
      <c r="V175">
        <v>0</v>
      </c>
      <c r="W175">
        <v>-172</v>
      </c>
    </row>
    <row r="176" spans="10:23">
      <c r="J176">
        <v>0.12784300000000001</v>
      </c>
      <c r="K176" s="9">
        <v>-173</v>
      </c>
      <c r="L176" s="9">
        <v>173</v>
      </c>
      <c r="M176" s="9">
        <v>0.1213723205216322</v>
      </c>
      <c r="O176" s="6">
        <v>-173</v>
      </c>
      <c r="P176" s="15">
        <v>0.12784300000000001</v>
      </c>
      <c r="Q176" s="2">
        <f t="shared" si="2"/>
        <v>0</v>
      </c>
      <c r="V176">
        <v>0</v>
      </c>
      <c r="W176">
        <v>-173</v>
      </c>
    </row>
    <row r="177" spans="10:23">
      <c r="J177">
        <v>0.12160799999999999</v>
      </c>
      <c r="K177" s="9">
        <v>-174</v>
      </c>
      <c r="L177" s="9">
        <v>174</v>
      </c>
      <c r="M177" s="9">
        <v>0.12135350577081731</v>
      </c>
      <c r="O177" s="6">
        <v>-174</v>
      </c>
      <c r="P177" s="15">
        <v>0.12160799999999999</v>
      </c>
      <c r="Q177" s="2">
        <f t="shared" si="2"/>
        <v>0</v>
      </c>
      <c r="V177">
        <v>0</v>
      </c>
      <c r="W177">
        <v>-174</v>
      </c>
    </row>
    <row r="178" spans="10:23">
      <c r="J178">
        <v>0.115677</v>
      </c>
      <c r="K178" s="9">
        <v>-175</v>
      </c>
      <c r="L178" s="9">
        <v>175</v>
      </c>
      <c r="M178" s="9">
        <v>0.12133185949724994</v>
      </c>
      <c r="O178" s="6">
        <v>-175</v>
      </c>
      <c r="P178" s="15">
        <v>0.115677</v>
      </c>
      <c r="Q178" s="2">
        <f t="shared" si="2"/>
        <v>0</v>
      </c>
      <c r="V178">
        <v>0</v>
      </c>
      <c r="W178">
        <v>-175</v>
      </c>
    </row>
    <row r="179" spans="10:23">
      <c r="J179">
        <v>0.11003499999999999</v>
      </c>
      <c r="K179" s="9">
        <v>-176</v>
      </c>
      <c r="L179" s="9">
        <v>176</v>
      </c>
      <c r="M179" s="9">
        <v>0.12130326250648595</v>
      </c>
      <c r="O179" s="6">
        <v>-176</v>
      </c>
      <c r="P179" s="15">
        <v>0.11003499999999999</v>
      </c>
      <c r="Q179" s="2">
        <f t="shared" si="2"/>
        <v>0</v>
      </c>
      <c r="V179">
        <v>0</v>
      </c>
      <c r="W179">
        <v>-176</v>
      </c>
    </row>
    <row r="180" spans="10:23">
      <c r="J180">
        <v>0.104669</v>
      </c>
      <c r="K180" s="9">
        <v>-177</v>
      </c>
      <c r="L180" s="9">
        <v>177</v>
      </c>
      <c r="M180" s="9">
        <v>0.12127193270186545</v>
      </c>
      <c r="O180" s="6">
        <v>-177</v>
      </c>
      <c r="P180" s="15">
        <v>0.104669</v>
      </c>
      <c r="Q180" s="2">
        <f t="shared" si="2"/>
        <v>0</v>
      </c>
      <c r="V180">
        <v>0</v>
      </c>
      <c r="W180">
        <v>-177</v>
      </c>
    </row>
    <row r="181" spans="10:23">
      <c r="J181">
        <v>9.9564E-2</v>
      </c>
      <c r="K181" s="9">
        <v>-178</v>
      </c>
      <c r="L181" s="9">
        <v>178</v>
      </c>
      <c r="M181" s="9">
        <v>0.12123789782563173</v>
      </c>
      <c r="O181" s="6">
        <v>-178</v>
      </c>
      <c r="P181" s="15">
        <v>9.9564E-2</v>
      </c>
      <c r="Q181" s="2">
        <f t="shared" si="2"/>
        <v>0</v>
      </c>
      <c r="V181">
        <v>0</v>
      </c>
      <c r="W181">
        <v>-178</v>
      </c>
    </row>
    <row r="182" spans="10:23">
      <c r="J182">
        <v>9.4708000000000001E-2</v>
      </c>
      <c r="K182" s="9">
        <v>-179</v>
      </c>
      <c r="L182" s="9">
        <v>179</v>
      </c>
      <c r="M182" s="9">
        <v>0.12119709985574598</v>
      </c>
      <c r="O182" s="6">
        <v>-179</v>
      </c>
      <c r="P182" s="15">
        <v>9.4708000000000001E-2</v>
      </c>
      <c r="Q182" s="2">
        <f t="shared" si="2"/>
        <v>0</v>
      </c>
      <c r="V182">
        <v>0</v>
      </c>
      <c r="W182">
        <v>-179</v>
      </c>
    </row>
    <row r="183" spans="10:23">
      <c r="J183">
        <v>9.0089000000000002E-2</v>
      </c>
      <c r="K183" s="9">
        <v>-180</v>
      </c>
      <c r="L183" s="9">
        <v>180</v>
      </c>
      <c r="M183" s="9">
        <v>0.12115369290303211</v>
      </c>
      <c r="O183" s="6">
        <v>-180</v>
      </c>
      <c r="P183" s="15">
        <v>9.0089000000000002E-2</v>
      </c>
      <c r="Q183" s="2">
        <f t="shared" si="2"/>
        <v>0</v>
      </c>
      <c r="V183">
        <v>0</v>
      </c>
      <c r="W183">
        <v>-180</v>
      </c>
    </row>
    <row r="184" spans="10:23">
      <c r="J184">
        <v>8.5694999999999993E-2</v>
      </c>
      <c r="K184" s="9">
        <v>-181</v>
      </c>
      <c r="L184" s="9">
        <v>181</v>
      </c>
      <c r="M184" s="9">
        <v>0.12110770414834449</v>
      </c>
      <c r="O184" s="6">
        <v>-181</v>
      </c>
      <c r="P184" s="15">
        <v>8.5694999999999993E-2</v>
      </c>
      <c r="Q184" s="2">
        <f t="shared" si="2"/>
        <v>0</v>
      </c>
      <c r="V184">
        <v>0</v>
      </c>
      <c r="W184">
        <v>-181</v>
      </c>
    </row>
    <row r="185" spans="10:23">
      <c r="J185">
        <v>8.1516000000000005E-2</v>
      </c>
      <c r="K185" s="9">
        <v>-182</v>
      </c>
      <c r="L185" s="9">
        <v>182</v>
      </c>
      <c r="M185" s="9">
        <v>0.12105513514154888</v>
      </c>
      <c r="O185" s="6">
        <v>-182</v>
      </c>
      <c r="P185" s="15">
        <v>8.1516000000000005E-2</v>
      </c>
      <c r="Q185" s="2">
        <f t="shared" si="2"/>
        <v>0</v>
      </c>
      <c r="V185">
        <v>0</v>
      </c>
      <c r="W185">
        <v>-182</v>
      </c>
    </row>
    <row r="186" spans="10:23">
      <c r="J186">
        <v>7.7539999999999998E-2</v>
      </c>
      <c r="K186" s="9">
        <v>-183</v>
      </c>
      <c r="L186" s="9">
        <v>183</v>
      </c>
      <c r="M186" s="9">
        <v>0.12100408307757371</v>
      </c>
      <c r="O186" s="6">
        <v>-183</v>
      </c>
      <c r="P186" s="15">
        <v>7.7539999999999998E-2</v>
      </c>
      <c r="Q186" s="2">
        <f t="shared" si="2"/>
        <v>0</v>
      </c>
      <c r="V186">
        <v>0</v>
      </c>
      <c r="W186">
        <v>-183</v>
      </c>
    </row>
    <row r="187" spans="10:23">
      <c r="J187">
        <v>7.3759000000000005E-2</v>
      </c>
      <c r="K187" s="9">
        <v>-184</v>
      </c>
      <c r="L187" s="9">
        <v>184</v>
      </c>
      <c r="M187" s="9">
        <v>0.12094654377788513</v>
      </c>
      <c r="O187" s="6">
        <v>-184</v>
      </c>
      <c r="P187" s="15">
        <v>7.3759000000000005E-2</v>
      </c>
      <c r="Q187" s="2">
        <f t="shared" si="2"/>
        <v>0</v>
      </c>
      <c r="V187">
        <v>0</v>
      </c>
      <c r="W187">
        <v>-184</v>
      </c>
    </row>
    <row r="188" spans="10:23">
      <c r="J188">
        <v>7.0162000000000002E-2</v>
      </c>
      <c r="K188" s="9">
        <v>-185</v>
      </c>
      <c r="L188" s="9">
        <v>185</v>
      </c>
      <c r="M188" s="9">
        <v>0.12088656841350362</v>
      </c>
      <c r="O188" s="6">
        <v>-185</v>
      </c>
      <c r="P188" s="15">
        <v>7.0162000000000002E-2</v>
      </c>
      <c r="Q188" s="2">
        <f t="shared" si="2"/>
        <v>0</v>
      </c>
      <c r="V188">
        <v>0</v>
      </c>
      <c r="W188">
        <v>-185</v>
      </c>
    </row>
    <row r="189" spans="10:23">
      <c r="J189">
        <v>6.6739999999999994E-2</v>
      </c>
      <c r="K189" s="9">
        <v>-186</v>
      </c>
      <c r="L189" s="9">
        <v>186</v>
      </c>
      <c r="M189" s="9">
        <v>0.12082023718968514</v>
      </c>
      <c r="O189" s="6">
        <v>-186</v>
      </c>
      <c r="P189" s="15">
        <v>6.6739999999999994E-2</v>
      </c>
      <c r="Q189" s="2">
        <f t="shared" si="2"/>
        <v>0</v>
      </c>
      <c r="V189">
        <v>0</v>
      </c>
      <c r="W189">
        <v>-186</v>
      </c>
    </row>
    <row r="190" spans="10:23">
      <c r="J190">
        <v>6.3485E-2</v>
      </c>
      <c r="K190" s="9">
        <v>-187</v>
      </c>
      <c r="L190" s="9">
        <v>187</v>
      </c>
      <c r="M190" s="9">
        <v>0.1207515605207632</v>
      </c>
      <c r="O190" s="6">
        <v>-187</v>
      </c>
      <c r="P190" s="15">
        <v>6.3485E-2</v>
      </c>
      <c r="Q190" s="2">
        <f t="shared" si="2"/>
        <v>0</v>
      </c>
      <c r="V190">
        <v>0</v>
      </c>
      <c r="W190">
        <v>-187</v>
      </c>
    </row>
    <row r="191" spans="10:23">
      <c r="J191">
        <v>6.0388999999999998E-2</v>
      </c>
      <c r="K191" s="9">
        <v>-188</v>
      </c>
      <c r="L191" s="9">
        <v>188</v>
      </c>
      <c r="M191" s="9">
        <v>0.12068056344944529</v>
      </c>
      <c r="O191" s="6">
        <v>-188</v>
      </c>
      <c r="P191" s="15">
        <v>6.0388999999999998E-2</v>
      </c>
      <c r="Q191" s="2">
        <f t="shared" si="2"/>
        <v>0</v>
      </c>
      <c r="V191">
        <v>0</v>
      </c>
      <c r="W191">
        <v>-188</v>
      </c>
    </row>
    <row r="192" spans="10:23">
      <c r="J192">
        <v>5.7443000000000001E-2</v>
      </c>
      <c r="K192" s="9">
        <v>-189</v>
      </c>
      <c r="L192" s="9">
        <v>189</v>
      </c>
      <c r="M192" s="9">
        <v>0.12060727085179049</v>
      </c>
      <c r="O192" s="6">
        <v>-189</v>
      </c>
      <c r="P192" s="15">
        <v>5.7443000000000001E-2</v>
      </c>
      <c r="Q192" s="2">
        <f t="shared" si="2"/>
        <v>0</v>
      </c>
      <c r="V192">
        <v>0</v>
      </c>
      <c r="W192">
        <v>-189</v>
      </c>
    </row>
    <row r="193" spans="10:23">
      <c r="J193">
        <v>5.4642000000000003E-2</v>
      </c>
      <c r="K193" s="9">
        <v>-190</v>
      </c>
      <c r="L193" s="9">
        <v>190</v>
      </c>
      <c r="M193" s="9">
        <v>0.12052783996576559</v>
      </c>
      <c r="O193" s="6">
        <v>-190</v>
      </c>
      <c r="P193" s="15">
        <v>5.4642000000000003E-2</v>
      </c>
      <c r="Q193" s="2">
        <f t="shared" si="2"/>
        <v>0</v>
      </c>
      <c r="V193">
        <v>0</v>
      </c>
      <c r="W193">
        <v>-190</v>
      </c>
    </row>
    <row r="194" spans="10:23">
      <c r="J194">
        <v>5.1977000000000002E-2</v>
      </c>
      <c r="K194" s="9">
        <v>-191</v>
      </c>
      <c r="L194" s="9">
        <v>191</v>
      </c>
      <c r="M194" s="9">
        <v>0.12045004937276343</v>
      </c>
      <c r="O194" s="6">
        <v>-191</v>
      </c>
      <c r="P194" s="15">
        <v>5.1977000000000002E-2</v>
      </c>
      <c r="Q194" s="2">
        <f t="shared" si="2"/>
        <v>0</v>
      </c>
      <c r="V194">
        <v>0</v>
      </c>
      <c r="W194">
        <v>-191</v>
      </c>
    </row>
    <row r="195" spans="10:23">
      <c r="J195">
        <v>4.9442E-2</v>
      </c>
      <c r="K195" s="9">
        <v>-192</v>
      </c>
      <c r="L195" s="9">
        <v>192</v>
      </c>
      <c r="M195" s="9">
        <v>0.12036620763390644</v>
      </c>
      <c r="O195" s="6">
        <v>-192</v>
      </c>
      <c r="P195" s="15">
        <v>4.9442E-2</v>
      </c>
      <c r="Q195" s="2">
        <f t="shared" si="2"/>
        <v>0</v>
      </c>
      <c r="V195">
        <v>0</v>
      </c>
      <c r="W195">
        <v>-192</v>
      </c>
    </row>
    <row r="196" spans="10:23">
      <c r="J196">
        <v>4.7031000000000003E-2</v>
      </c>
      <c r="K196" s="9">
        <v>-193</v>
      </c>
      <c r="L196" s="9">
        <v>193</v>
      </c>
      <c r="M196" s="9">
        <v>0.12027639615305623</v>
      </c>
      <c r="O196" s="6">
        <v>-193</v>
      </c>
      <c r="P196" s="15">
        <v>4.7031000000000003E-2</v>
      </c>
      <c r="Q196" s="2">
        <f t="shared" si="2"/>
        <v>0</v>
      </c>
      <c r="V196">
        <v>0</v>
      </c>
      <c r="W196">
        <v>-193</v>
      </c>
    </row>
    <row r="197" spans="10:23">
      <c r="J197">
        <v>4.4736999999999999E-2</v>
      </c>
      <c r="K197" s="9">
        <v>-194</v>
      </c>
      <c r="L197" s="9">
        <v>194</v>
      </c>
      <c r="M197" s="9">
        <v>0.12018827722706862</v>
      </c>
      <c r="O197" s="6">
        <v>-194</v>
      </c>
      <c r="P197" s="15">
        <v>4.4736999999999999E-2</v>
      </c>
      <c r="Q197" s="2">
        <f t="shared" ref="Q197:Q203" si="3">VLOOKUP(P197,$L$3:$M$1003,2)</f>
        <v>0</v>
      </c>
      <c r="V197">
        <v>0</v>
      </c>
      <c r="W197">
        <v>-194</v>
      </c>
    </row>
    <row r="198" spans="10:23">
      <c r="J198">
        <v>4.2555000000000003E-2</v>
      </c>
      <c r="K198" s="9">
        <v>-195</v>
      </c>
      <c r="L198" s="9">
        <v>195</v>
      </c>
      <c r="M198" s="9">
        <v>0.12009427345522185</v>
      </c>
      <c r="O198" s="6">
        <v>-195</v>
      </c>
      <c r="P198" s="15">
        <v>4.2555000000000003E-2</v>
      </c>
      <c r="Q198" s="2">
        <f t="shared" si="3"/>
        <v>0</v>
      </c>
      <c r="V198">
        <v>0</v>
      </c>
      <c r="W198">
        <v>-195</v>
      </c>
    </row>
    <row r="199" spans="10:23">
      <c r="J199">
        <v>4.0480000000000002E-2</v>
      </c>
      <c r="K199" s="9">
        <v>-196</v>
      </c>
      <c r="L199" s="9">
        <v>196</v>
      </c>
      <c r="M199" s="9">
        <v>0.1199944645224037</v>
      </c>
      <c r="O199" s="6">
        <v>-196</v>
      </c>
      <c r="P199" s="15">
        <v>4.0480000000000002E-2</v>
      </c>
      <c r="Q199" s="2">
        <f t="shared" si="3"/>
        <v>0</v>
      </c>
      <c r="V199">
        <v>0</v>
      </c>
      <c r="W199">
        <v>-196</v>
      </c>
    </row>
    <row r="200" spans="10:23">
      <c r="J200">
        <v>3.8504999999999998E-2</v>
      </c>
      <c r="K200" s="9">
        <v>-197</v>
      </c>
      <c r="L200" s="9">
        <v>197</v>
      </c>
      <c r="M200" s="9">
        <v>0.11989639819708631</v>
      </c>
      <c r="O200" s="6">
        <v>-197</v>
      </c>
      <c r="P200" s="15">
        <v>3.8504999999999998E-2</v>
      </c>
      <c r="Q200" s="2">
        <f t="shared" si="3"/>
        <v>0</v>
      </c>
      <c r="V200">
        <v>0</v>
      </c>
      <c r="W200">
        <v>-197</v>
      </c>
    </row>
    <row r="201" spans="10:23">
      <c r="J201">
        <v>3.6628000000000001E-2</v>
      </c>
      <c r="K201" s="9">
        <v>-198</v>
      </c>
      <c r="L201" s="9">
        <v>198</v>
      </c>
      <c r="M201" s="9">
        <v>0.11979260941780888</v>
      </c>
      <c r="O201" s="6">
        <v>-198</v>
      </c>
      <c r="P201" s="15">
        <v>3.6628000000000001E-2</v>
      </c>
      <c r="Q201" s="2">
        <f t="shared" si="3"/>
        <v>0</v>
      </c>
      <c r="V201">
        <v>0</v>
      </c>
      <c r="W201">
        <v>-198</v>
      </c>
    </row>
    <row r="202" spans="10:23">
      <c r="J202">
        <v>3.4840999999999997E-2</v>
      </c>
      <c r="K202" s="9">
        <v>-199</v>
      </c>
      <c r="L202" s="9">
        <v>199</v>
      </c>
      <c r="M202" s="9">
        <v>0.11968687347357829</v>
      </c>
      <c r="O202" s="6">
        <v>-199</v>
      </c>
      <c r="P202" s="15">
        <v>3.4840999999999997E-2</v>
      </c>
      <c r="Q202" s="2">
        <f t="shared" si="3"/>
        <v>0</v>
      </c>
      <c r="V202">
        <v>0</v>
      </c>
      <c r="W202">
        <v>-199</v>
      </c>
    </row>
    <row r="203" spans="10:23">
      <c r="J203">
        <v>3.3141999999999998E-2</v>
      </c>
      <c r="K203" s="9">
        <v>-200</v>
      </c>
      <c r="L203" s="9">
        <v>200</v>
      </c>
      <c r="M203" s="9">
        <v>0.11957921234762778</v>
      </c>
      <c r="O203" s="6">
        <v>-200</v>
      </c>
      <c r="P203" s="15">
        <v>3.3141999999999998E-2</v>
      </c>
      <c r="Q203" s="2">
        <f t="shared" si="3"/>
        <v>0</v>
      </c>
      <c r="V203">
        <v>0</v>
      </c>
      <c r="W203">
        <v>-200</v>
      </c>
    </row>
    <row r="204" spans="10:23">
      <c r="L204" s="9">
        <v>201</v>
      </c>
      <c r="M204" s="9">
        <v>0.11946964790918989</v>
      </c>
    </row>
    <row r="205" spans="10:23">
      <c r="L205" s="9">
        <v>202</v>
      </c>
      <c r="M205" s="9">
        <v>0.11935455960636704</v>
      </c>
    </row>
    <row r="206" spans="10:23">
      <c r="L206" s="9">
        <v>203</v>
      </c>
      <c r="M206" s="9">
        <v>0.11923764746052797</v>
      </c>
    </row>
    <row r="207" spans="10:23">
      <c r="L207" s="9">
        <v>204</v>
      </c>
      <c r="M207" s="9">
        <v>0.11911893253840053</v>
      </c>
    </row>
    <row r="208" spans="10:23">
      <c r="L208" s="9">
        <v>205</v>
      </c>
      <c r="M208" s="9">
        <v>0.11899484775644351</v>
      </c>
    </row>
    <row r="209" spans="12:13">
      <c r="L209" s="9">
        <v>206</v>
      </c>
      <c r="M209" s="9">
        <v>0.11887260766269105</v>
      </c>
    </row>
    <row r="210" spans="12:13">
      <c r="L210" s="9">
        <v>207</v>
      </c>
      <c r="M210" s="9">
        <v>0.11874507461223278</v>
      </c>
    </row>
    <row r="211" spans="12:13">
      <c r="L211" s="9">
        <v>208</v>
      </c>
      <c r="M211" s="9">
        <v>0.11861232217012334</v>
      </c>
    </row>
    <row r="212" spans="12:13">
      <c r="L212" s="9">
        <v>209</v>
      </c>
      <c r="M212" s="9">
        <v>0.11848145702759301</v>
      </c>
    </row>
    <row r="213" spans="12:13">
      <c r="L213" s="9">
        <v>210</v>
      </c>
      <c r="M213" s="9">
        <v>0.11834544737685429</v>
      </c>
    </row>
    <row r="214" spans="12:13">
      <c r="L214" s="9">
        <v>211</v>
      </c>
      <c r="M214" s="9">
        <v>0.11820784714604606</v>
      </c>
    </row>
    <row r="215" spans="12:13">
      <c r="L215" s="9">
        <v>212</v>
      </c>
      <c r="M215" s="9">
        <v>0.11806867559908912</v>
      </c>
    </row>
    <row r="216" spans="12:13">
      <c r="L216" s="9">
        <v>213</v>
      </c>
      <c r="M216" s="9">
        <v>0.11792450456430548</v>
      </c>
    </row>
    <row r="217" spans="12:13">
      <c r="L217" s="9">
        <v>214</v>
      </c>
      <c r="M217" s="9">
        <v>0.11777883463017946</v>
      </c>
    </row>
    <row r="218" spans="12:13">
      <c r="L218" s="9">
        <v>215</v>
      </c>
      <c r="M218" s="9">
        <v>0.11763168433587327</v>
      </c>
    </row>
    <row r="219" spans="12:13">
      <c r="L219" s="9">
        <v>216</v>
      </c>
      <c r="M219" s="9">
        <v>0.11748307209733748</v>
      </c>
    </row>
    <row r="220" spans="12:13">
      <c r="L220" s="9">
        <v>217</v>
      </c>
      <c r="M220" s="9">
        <v>0.1173296371206265</v>
      </c>
    </row>
    <row r="221" spans="12:13">
      <c r="L221" s="9">
        <v>218</v>
      </c>
      <c r="M221" s="9">
        <v>0.11717817238352241</v>
      </c>
    </row>
    <row r="222" spans="12:13">
      <c r="L222" s="9">
        <v>219</v>
      </c>
      <c r="M222" s="9">
        <v>0.11701860910923398</v>
      </c>
    </row>
    <row r="223" spans="12:13">
      <c r="L223" s="9">
        <v>220</v>
      </c>
      <c r="M223" s="9">
        <v>0.11686105135227705</v>
      </c>
    </row>
    <row r="224" spans="12:13">
      <c r="L224" s="9">
        <v>221</v>
      </c>
      <c r="M224" s="9">
        <v>0.11670215436448718</v>
      </c>
    </row>
    <row r="225" spans="12:13">
      <c r="L225" s="9">
        <v>222</v>
      </c>
      <c r="M225" s="9">
        <v>0.11653863981700352</v>
      </c>
    </row>
    <row r="226" spans="12:13">
      <c r="L226" s="9">
        <v>223</v>
      </c>
      <c r="M226" s="9">
        <v>0.11637385332218457</v>
      </c>
    </row>
    <row r="227" spans="12:13">
      <c r="L227" s="9">
        <v>224</v>
      </c>
      <c r="M227" s="9">
        <v>0.11620454886092918</v>
      </c>
    </row>
    <row r="228" spans="12:13">
      <c r="L228" s="9">
        <v>225</v>
      </c>
      <c r="M228" s="9">
        <v>0.11603728488738542</v>
      </c>
    </row>
    <row r="229" spans="12:13">
      <c r="L229" s="9">
        <v>226</v>
      </c>
      <c r="M229" s="9">
        <v>0.11586556841017899</v>
      </c>
    </row>
    <row r="230" spans="12:13">
      <c r="L230" s="9">
        <v>227</v>
      </c>
      <c r="M230" s="9">
        <v>0.11569267835990679</v>
      </c>
    </row>
    <row r="231" spans="12:13">
      <c r="L231" s="9">
        <v>228</v>
      </c>
      <c r="M231" s="9">
        <v>0.11551863068022818</v>
      </c>
    </row>
    <row r="232" spans="12:13">
      <c r="L232" s="9">
        <v>229</v>
      </c>
      <c r="M232" s="9">
        <v>0.11534025900490649</v>
      </c>
    </row>
    <row r="233" spans="12:13">
      <c r="L233" s="9">
        <v>230</v>
      </c>
      <c r="M233" s="9">
        <v>0.11516079301699578</v>
      </c>
    </row>
    <row r="234" spans="12:13">
      <c r="L234" s="9">
        <v>231</v>
      </c>
      <c r="M234" s="9">
        <v>0.1149802480975307</v>
      </c>
    </row>
    <row r="235" spans="12:13">
      <c r="L235" s="9">
        <v>232</v>
      </c>
      <c r="M235" s="9">
        <v>0.11479863944444479</v>
      </c>
    </row>
    <row r="236" spans="12:13">
      <c r="L236" s="9">
        <v>233</v>
      </c>
      <c r="M236" s="9">
        <v>0.11461286293593577</v>
      </c>
    </row>
    <row r="237" spans="12:13">
      <c r="L237" s="9">
        <v>234</v>
      </c>
      <c r="M237" s="9">
        <v>0.11442918758092877</v>
      </c>
    </row>
    <row r="238" spans="12:13">
      <c r="L238" s="9">
        <v>235</v>
      </c>
      <c r="M238" s="9">
        <v>0.11424140516164177</v>
      </c>
    </row>
    <row r="239" spans="12:13">
      <c r="L239" s="9">
        <v>236</v>
      </c>
      <c r="M239" s="9">
        <v>0.11404957661502728</v>
      </c>
    </row>
    <row r="240" spans="12:13">
      <c r="L240" s="9">
        <v>237</v>
      </c>
      <c r="M240" s="9">
        <v>0.11385987723812858</v>
      </c>
    </row>
    <row r="241" spans="12:13">
      <c r="L241" s="9">
        <v>238</v>
      </c>
      <c r="M241" s="9">
        <v>0.11366619089563237</v>
      </c>
    </row>
    <row r="242" spans="12:13">
      <c r="L242" s="9">
        <v>239</v>
      </c>
      <c r="M242" s="9">
        <v>0.1134716042693128</v>
      </c>
    </row>
    <row r="243" spans="12:13">
      <c r="L243" s="9">
        <v>240</v>
      </c>
      <c r="M243" s="9">
        <v>0.11327613115757036</v>
      </c>
    </row>
    <row r="244" spans="12:13">
      <c r="L244" s="9">
        <v>241</v>
      </c>
      <c r="M244" s="9">
        <v>0.11307678832896795</v>
      </c>
    </row>
    <row r="245" spans="12:13">
      <c r="L245" s="9">
        <v>242</v>
      </c>
      <c r="M245" s="9">
        <v>0.11287661617786843</v>
      </c>
    </row>
    <row r="246" spans="12:13">
      <c r="L246" s="9">
        <v>243</v>
      </c>
      <c r="M246" s="9">
        <v>0.11267859502247911</v>
      </c>
    </row>
    <row r="247" spans="12:13">
      <c r="L247" s="9">
        <v>244</v>
      </c>
      <c r="M247" s="9">
        <v>0.11247383669094094</v>
      </c>
    </row>
    <row r="248" spans="12:13">
      <c r="L248" s="9">
        <v>245</v>
      </c>
      <c r="M248" s="9">
        <v>0.11227125549313571</v>
      </c>
    </row>
    <row r="249" spans="12:13">
      <c r="L249" s="9">
        <v>246</v>
      </c>
      <c r="M249" s="9">
        <v>0.1120649742788697</v>
      </c>
    </row>
    <row r="250" spans="12:13">
      <c r="L250" s="9">
        <v>247</v>
      </c>
      <c r="M250" s="9">
        <v>0.11185795795124115</v>
      </c>
    </row>
    <row r="251" spans="12:13">
      <c r="L251" s="9">
        <v>248</v>
      </c>
      <c r="M251" s="9">
        <v>0.11165021896618954</v>
      </c>
    </row>
    <row r="252" spans="12:13">
      <c r="L252" s="9">
        <v>249</v>
      </c>
      <c r="M252" s="9">
        <v>0.11144176966616164</v>
      </c>
    </row>
    <row r="253" spans="12:13">
      <c r="L253" s="9">
        <v>250</v>
      </c>
      <c r="M253" s="9">
        <v>0.111229757280532</v>
      </c>
    </row>
    <row r="254" spans="12:13">
      <c r="L254" s="9">
        <v>251</v>
      </c>
      <c r="M254" s="9">
        <v>0.11101708757095162</v>
      </c>
    </row>
    <row r="255" spans="12:13">
      <c r="L255" s="9">
        <v>252</v>
      </c>
      <c r="M255" s="9">
        <v>0.11080377236388239</v>
      </c>
    </row>
    <row r="256" spans="12:13">
      <c r="L256" s="9">
        <v>253</v>
      </c>
      <c r="M256" s="9">
        <v>0.11058982340994512</v>
      </c>
    </row>
    <row r="257" spans="12:13">
      <c r="L257" s="9">
        <v>254</v>
      </c>
      <c r="M257" s="9">
        <v>0.11037244398918516</v>
      </c>
    </row>
    <row r="258" spans="12:13">
      <c r="L258" s="9">
        <v>255</v>
      </c>
      <c r="M258" s="9">
        <v>0.11015448198535699</v>
      </c>
    </row>
    <row r="259" spans="12:13">
      <c r="L259" s="9">
        <v>256</v>
      </c>
      <c r="M259" s="9">
        <v>0.10993594860694511</v>
      </c>
    </row>
    <row r="260" spans="12:13">
      <c r="L260" s="9">
        <v>257</v>
      </c>
      <c r="M260" s="9">
        <v>0.10971685496019569</v>
      </c>
    </row>
    <row r="261" spans="12:13">
      <c r="L261" s="9">
        <v>258</v>
      </c>
      <c r="M261" s="9">
        <v>0.10949721209865401</v>
      </c>
    </row>
    <row r="262" spans="12:13">
      <c r="L262" s="9">
        <v>259</v>
      </c>
      <c r="M262" s="9">
        <v>0.10927429194878803</v>
      </c>
    </row>
    <row r="263" spans="12:13">
      <c r="L263" s="9">
        <v>260</v>
      </c>
      <c r="M263" s="9">
        <v>0.109050871665305</v>
      </c>
    </row>
    <row r="264" spans="12:13">
      <c r="L264" s="9">
        <v>261</v>
      </c>
      <c r="M264" s="9">
        <v>0.10882696176799168</v>
      </c>
    </row>
    <row r="265" spans="12:13">
      <c r="L265" s="9">
        <v>262</v>
      </c>
      <c r="M265" s="9">
        <v>0.10859987449661235</v>
      </c>
    </row>
    <row r="266" spans="12:13">
      <c r="L266" s="9">
        <v>263</v>
      </c>
      <c r="M266" s="9">
        <v>0.10837503005526694</v>
      </c>
    </row>
    <row r="267" spans="12:13">
      <c r="L267" s="9">
        <v>264</v>
      </c>
      <c r="M267" s="9">
        <v>0.10814705565078982</v>
      </c>
    </row>
    <row r="268" spans="12:13">
      <c r="L268" s="9">
        <v>265</v>
      </c>
      <c r="M268" s="9">
        <v>0.10791865942630226</v>
      </c>
    </row>
    <row r="269" spans="12:13">
      <c r="L269" s="9">
        <v>266</v>
      </c>
      <c r="M269" s="9">
        <v>0.10768720647765777</v>
      </c>
    </row>
    <row r="270" spans="12:13">
      <c r="L270" s="9">
        <v>267</v>
      </c>
      <c r="M270" s="9">
        <v>0.1074580093697456</v>
      </c>
    </row>
    <row r="271" spans="12:13">
      <c r="L271" s="9">
        <v>268</v>
      </c>
      <c r="M271" s="9">
        <v>0.10722580129075816</v>
      </c>
    </row>
    <row r="272" spans="12:13">
      <c r="L272" s="9">
        <v>269</v>
      </c>
      <c r="M272" s="9">
        <v>0.10699323643668671</v>
      </c>
    </row>
    <row r="273" spans="12:13">
      <c r="L273" s="9">
        <v>270</v>
      </c>
      <c r="M273" s="9">
        <v>0.10675773174313587</v>
      </c>
    </row>
    <row r="274" spans="12:13">
      <c r="L274" s="9">
        <v>271</v>
      </c>
      <c r="M274" s="9">
        <v>0.1065244941821612</v>
      </c>
    </row>
    <row r="275" spans="12:13">
      <c r="L275" s="9">
        <v>272</v>
      </c>
      <c r="M275" s="9">
        <v>0.10628836095351565</v>
      </c>
    </row>
    <row r="276" spans="12:13">
      <c r="L276" s="9">
        <v>273</v>
      </c>
      <c r="M276" s="9">
        <v>0.10605193332202169</v>
      </c>
    </row>
    <row r="277" spans="12:13">
      <c r="L277" s="9">
        <v>274</v>
      </c>
      <c r="M277" s="9">
        <v>0.10581522010330657</v>
      </c>
    </row>
    <row r="278" spans="12:13">
      <c r="L278" s="9">
        <v>275</v>
      </c>
      <c r="M278" s="9">
        <v>0.10557823001682802</v>
      </c>
    </row>
    <row r="279" spans="12:13">
      <c r="L279" s="9">
        <v>276</v>
      </c>
      <c r="M279" s="9">
        <v>0.10533845595217134</v>
      </c>
    </row>
    <row r="280" spans="12:13">
      <c r="L280" s="9">
        <v>277</v>
      </c>
      <c r="M280" s="9">
        <v>0.10509844733666736</v>
      </c>
    </row>
    <row r="281" spans="12:13">
      <c r="L281" s="9">
        <v>278</v>
      </c>
      <c r="M281" s="9">
        <v>0.10485821250397202</v>
      </c>
    </row>
    <row r="282" spans="12:13">
      <c r="L282" s="9">
        <v>279</v>
      </c>
      <c r="M282" s="9">
        <v>0.10461775964502097</v>
      </c>
    </row>
    <row r="283" spans="12:13">
      <c r="L283" s="9">
        <v>280</v>
      </c>
      <c r="M283" s="9">
        <v>0.10437463095897978</v>
      </c>
    </row>
    <row r="284" spans="12:13">
      <c r="L284" s="9">
        <v>281</v>
      </c>
      <c r="M284" s="9">
        <v>0.10413377876340649</v>
      </c>
    </row>
    <row r="285" spans="12:13">
      <c r="L285" s="9">
        <v>282</v>
      </c>
      <c r="M285" s="9">
        <v>0.10389029128571309</v>
      </c>
    </row>
    <row r="286" spans="12:13">
      <c r="L286" s="9">
        <v>283</v>
      </c>
      <c r="M286" s="9">
        <v>0.10364421297575462</v>
      </c>
    </row>
    <row r="287" spans="12:13">
      <c r="L287" s="9">
        <v>284</v>
      </c>
      <c r="M287" s="9">
        <v>0.10340042214682976</v>
      </c>
    </row>
    <row r="288" spans="12:13">
      <c r="L288" s="9">
        <v>285</v>
      </c>
      <c r="M288" s="9">
        <v>0.1031540798643355</v>
      </c>
    </row>
    <row r="289" spans="12:13">
      <c r="L289" s="9">
        <v>286</v>
      </c>
      <c r="M289" s="9">
        <v>0.1029076227370436</v>
      </c>
    </row>
    <row r="290" spans="12:13">
      <c r="L290" s="9">
        <v>287</v>
      </c>
      <c r="M290" s="9">
        <v>0.10266105803530493</v>
      </c>
    </row>
    <row r="291" spans="12:13">
      <c r="L291" s="9">
        <v>288</v>
      </c>
      <c r="M291" s="9">
        <v>0.10241439296546065</v>
      </c>
    </row>
    <row r="292" spans="12:13">
      <c r="L292" s="9">
        <v>289</v>
      </c>
      <c r="M292" s="9">
        <v>0.10216763465311544</v>
      </c>
    </row>
    <row r="293" spans="12:13">
      <c r="L293" s="9">
        <v>290</v>
      </c>
      <c r="M293" s="9">
        <v>0.10191844447630831</v>
      </c>
    </row>
    <row r="294" spans="12:13">
      <c r="L294" s="9">
        <v>291</v>
      </c>
      <c r="M294" s="9">
        <v>0.10166919852058993</v>
      </c>
    </row>
    <row r="295" spans="12:13">
      <c r="L295" s="9">
        <v>292</v>
      </c>
      <c r="M295" s="9">
        <v>0.10141990353436868</v>
      </c>
    </row>
    <row r="296" spans="12:13">
      <c r="L296" s="9">
        <v>293</v>
      </c>
      <c r="M296" s="9">
        <v>0.10116825544530558</v>
      </c>
    </row>
    <row r="297" spans="12:13">
      <c r="L297" s="9">
        <v>294</v>
      </c>
      <c r="M297" s="9">
        <v>0.10091889395257209</v>
      </c>
    </row>
    <row r="298" spans="12:13">
      <c r="L298" s="9">
        <v>295</v>
      </c>
      <c r="M298" s="9">
        <v>0.10066721548160124</v>
      </c>
    </row>
    <row r="299" spans="12:13">
      <c r="L299" s="9">
        <v>296</v>
      </c>
      <c r="M299" s="9">
        <v>0.10041553710608167</v>
      </c>
    </row>
    <row r="300" spans="12:13">
      <c r="L300" s="9">
        <v>297</v>
      </c>
      <c r="M300" s="9">
        <v>0.10016386510134691</v>
      </c>
    </row>
    <row r="301" spans="12:13">
      <c r="L301" s="9">
        <v>298</v>
      </c>
      <c r="M301" s="9">
        <v>9.9909951926905438E-2</v>
      </c>
    </row>
    <row r="302" spans="12:13">
      <c r="L302" s="9">
        <v>299</v>
      </c>
      <c r="M302" s="9">
        <v>9.9656079941834258E-2</v>
      </c>
    </row>
    <row r="303" spans="12:13">
      <c r="L303" s="9">
        <v>300</v>
      </c>
      <c r="M303" s="9">
        <v>9.9404486343216455E-2</v>
      </c>
    </row>
    <row r="304" spans="12:13">
      <c r="L304" s="9">
        <v>301</v>
      </c>
      <c r="M304" s="9">
        <v>9.9148483071813398E-2</v>
      </c>
    </row>
    <row r="305" spans="12:13">
      <c r="L305" s="9">
        <v>302</v>
      </c>
      <c r="M305" s="9">
        <v>9.8894769828966042E-2</v>
      </c>
    </row>
    <row r="306" spans="12:13">
      <c r="L306" s="9">
        <v>303</v>
      </c>
      <c r="M306" s="9">
        <v>9.8641121024939063E-2</v>
      </c>
    </row>
    <row r="307" spans="12:13">
      <c r="L307" s="9">
        <v>304</v>
      </c>
      <c r="M307" s="9">
        <v>9.8385355223428783E-2</v>
      </c>
    </row>
    <row r="308" spans="12:13">
      <c r="L308" s="9">
        <v>305</v>
      </c>
      <c r="M308" s="9">
        <v>9.8129686959221016E-2</v>
      </c>
    </row>
    <row r="309" spans="12:13">
      <c r="L309" s="9">
        <v>306</v>
      </c>
      <c r="M309" s="9">
        <v>9.7874121622402416E-2</v>
      </c>
    </row>
    <row r="310" spans="12:13">
      <c r="L310" s="9">
        <v>307</v>
      </c>
      <c r="M310" s="9">
        <v>9.7616510002107068E-2</v>
      </c>
    </row>
    <row r="311" spans="12:13">
      <c r="L311" s="9">
        <v>308</v>
      </c>
      <c r="M311" s="9">
        <v>9.7361177205487745E-2</v>
      </c>
    </row>
    <row r="312" spans="12:13">
      <c r="L312" s="9">
        <v>309</v>
      </c>
      <c r="M312" s="9">
        <v>9.7103830017633314E-2</v>
      </c>
    </row>
    <row r="313" spans="12:13">
      <c r="L313" s="9">
        <v>310</v>
      </c>
      <c r="M313" s="9">
        <v>9.6846627979985792E-2</v>
      </c>
    </row>
    <row r="314" spans="12:13">
      <c r="L314" s="9">
        <v>311</v>
      </c>
      <c r="M314" s="9">
        <v>9.6589576036912636E-2</v>
      </c>
    </row>
    <row r="315" spans="12:13">
      <c r="L315" s="9">
        <v>312</v>
      </c>
      <c r="M315" s="9">
        <v>9.6330577751435817E-2</v>
      </c>
    </row>
    <row r="316" spans="12:13">
      <c r="L316" s="9">
        <v>313</v>
      </c>
      <c r="M316" s="9">
        <v>9.6073851173642907E-2</v>
      </c>
    </row>
    <row r="317" spans="12:13">
      <c r="L317" s="9">
        <v>314</v>
      </c>
      <c r="M317" s="9">
        <v>9.5815208731016177E-2</v>
      </c>
    </row>
    <row r="318" spans="12:13">
      <c r="L318" s="9">
        <v>315</v>
      </c>
      <c r="M318" s="9">
        <v>9.5556756401477719E-2</v>
      </c>
    </row>
    <row r="319" spans="12:13">
      <c r="L319" s="9">
        <v>316</v>
      </c>
      <c r="M319" s="9">
        <v>9.529643894098469E-2</v>
      </c>
    </row>
    <row r="320" spans="12:13">
      <c r="L320" s="9">
        <v>317</v>
      </c>
      <c r="M320" s="9">
        <v>9.5038390615590065E-2</v>
      </c>
    </row>
    <row r="321" spans="12:13">
      <c r="L321" s="9">
        <v>318</v>
      </c>
      <c r="M321" s="9">
        <v>9.4778506570119464E-2</v>
      </c>
    </row>
    <row r="322" spans="12:13">
      <c r="L322" s="9">
        <v>319</v>
      </c>
      <c r="M322" s="9">
        <v>9.4518850751320091E-2</v>
      </c>
    </row>
    <row r="323" spans="12:13">
      <c r="L323" s="9">
        <v>320</v>
      </c>
      <c r="M323" s="9">
        <v>9.4259427361274475E-2</v>
      </c>
    </row>
    <row r="324" spans="12:13">
      <c r="L324" s="9">
        <v>321</v>
      </c>
      <c r="M324" s="9">
        <v>9.4000240533487212E-2</v>
      </c>
    </row>
    <row r="325" spans="12:13">
      <c r="L325" s="9">
        <v>322</v>
      </c>
      <c r="M325" s="9">
        <v>9.3739295495345806E-2</v>
      </c>
    </row>
    <row r="326" spans="12:13">
      <c r="L326" s="9">
        <v>323</v>
      </c>
      <c r="M326" s="9">
        <v>9.3480604004715223E-2</v>
      </c>
    </row>
    <row r="327" spans="12:13">
      <c r="L327" s="9">
        <v>324</v>
      </c>
      <c r="M327" s="9">
        <v>9.3220182206014787E-2</v>
      </c>
    </row>
    <row r="328" spans="12:13">
      <c r="L328" s="9">
        <v>325</v>
      </c>
      <c r="M328" s="9">
        <v>9.2960032749227983E-2</v>
      </c>
    </row>
    <row r="329" spans="12:13">
      <c r="L329" s="9">
        <v>326</v>
      </c>
      <c r="M329" s="9">
        <v>9.26982001052888E-2</v>
      </c>
    </row>
    <row r="330" spans="12:13">
      <c r="L330" s="9">
        <v>327</v>
      </c>
      <c r="M330" s="9">
        <v>9.2438616378974547E-2</v>
      </c>
    </row>
    <row r="331" spans="12:13">
      <c r="L331" s="9">
        <v>328</v>
      </c>
      <c r="M331" s="9">
        <v>9.2177376292696372E-2</v>
      </c>
    </row>
    <row r="332" spans="12:13">
      <c r="L332" s="9">
        <v>329</v>
      </c>
      <c r="M332" s="9">
        <v>9.1916442650425145E-2</v>
      </c>
    </row>
    <row r="333" spans="12:13">
      <c r="L333" s="9">
        <v>330</v>
      </c>
      <c r="M333" s="9">
        <v>9.1655818879874978E-2</v>
      </c>
    </row>
    <row r="334" spans="12:13">
      <c r="L334" s="9">
        <v>331</v>
      </c>
      <c r="M334" s="9">
        <v>9.1393597485760855E-2</v>
      </c>
    </row>
    <row r="335" spans="12:13">
      <c r="L335" s="9">
        <v>332</v>
      </c>
      <c r="M335" s="9">
        <v>9.1133613166291635E-2</v>
      </c>
    </row>
    <row r="336" spans="12:13">
      <c r="L336" s="9">
        <v>333</v>
      </c>
      <c r="M336" s="9">
        <v>9.087205684119376E-2</v>
      </c>
    </row>
    <row r="337" spans="12:13">
      <c r="L337" s="9">
        <v>334</v>
      </c>
      <c r="M337" s="9">
        <v>9.0610842574965073E-2</v>
      </c>
    </row>
    <row r="338" spans="12:13">
      <c r="L338" s="9">
        <v>335</v>
      </c>
      <c r="M338" s="9">
        <v>9.0349973454165761E-2</v>
      </c>
    </row>
    <row r="339" spans="12:13">
      <c r="L339" s="9">
        <v>336</v>
      </c>
      <c r="M339" s="9">
        <v>9.0089452547737786E-2</v>
      </c>
    </row>
    <row r="340" spans="12:13">
      <c r="L340" s="9">
        <v>337</v>
      </c>
      <c r="M340" s="9">
        <v>8.9827428404370246E-2</v>
      </c>
    </row>
    <row r="341" spans="12:13">
      <c r="L341" s="9">
        <v>338</v>
      </c>
      <c r="M341" s="9">
        <v>8.9565776943095643E-2</v>
      </c>
    </row>
    <row r="342" spans="12:13">
      <c r="L342" s="9">
        <v>339</v>
      </c>
      <c r="M342" s="9">
        <v>8.9304500986450819E-2</v>
      </c>
    </row>
    <row r="343" spans="12:13">
      <c r="L343" s="9">
        <v>340</v>
      </c>
      <c r="M343" s="9">
        <v>8.9043603303417956E-2</v>
      </c>
    </row>
    <row r="344" spans="12:13">
      <c r="L344" s="9">
        <v>341</v>
      </c>
      <c r="M344" s="9">
        <v>8.8783086570077399E-2</v>
      </c>
    </row>
    <row r="345" spans="12:13">
      <c r="L345" s="9">
        <v>342</v>
      </c>
      <c r="M345" s="9">
        <v>8.8521144871043372E-2</v>
      </c>
    </row>
    <row r="346" spans="12:13">
      <c r="L346" s="9">
        <v>343</v>
      </c>
      <c r="M346" s="9">
        <v>8.8261407193840319E-2</v>
      </c>
    </row>
    <row r="347" spans="12:13">
      <c r="L347" s="9">
        <v>344</v>
      </c>
      <c r="M347" s="9">
        <v>8.8000267732723639E-2</v>
      </c>
    </row>
    <row r="348" spans="12:13">
      <c r="L348" s="9">
        <v>345</v>
      </c>
      <c r="M348" s="9">
        <v>8.7739537619528088E-2</v>
      </c>
    </row>
    <row r="349" spans="12:13">
      <c r="L349" s="9">
        <v>346</v>
      </c>
      <c r="M349" s="9">
        <v>8.7477446414605711E-2</v>
      </c>
    </row>
    <row r="350" spans="12:13">
      <c r="L350" s="9">
        <v>347</v>
      </c>
      <c r="M350" s="9">
        <v>8.7217551023698769E-2</v>
      </c>
    </row>
    <row r="351" spans="12:13">
      <c r="L351" s="9">
        <v>348</v>
      </c>
      <c r="M351" s="9">
        <v>8.6956316879718276E-2</v>
      </c>
    </row>
    <row r="352" spans="12:13">
      <c r="L352" s="9">
        <v>349</v>
      </c>
      <c r="M352" s="9">
        <v>8.6695518974101299E-2</v>
      </c>
    </row>
    <row r="353" spans="12:13">
      <c r="L353" s="9">
        <v>350</v>
      </c>
      <c r="M353" s="9">
        <v>8.6435159468050818E-2</v>
      </c>
    </row>
    <row r="354" spans="12:13">
      <c r="L354" s="9">
        <v>351</v>
      </c>
      <c r="M354" s="9">
        <v>8.6175240476789358E-2</v>
      </c>
    </row>
    <row r="355" spans="12:13">
      <c r="L355" s="9">
        <v>352</v>
      </c>
      <c r="M355" s="9">
        <v>8.5914043641648619E-2</v>
      </c>
    </row>
    <row r="356" spans="12:13">
      <c r="L356" s="9">
        <v>353</v>
      </c>
      <c r="M356" s="9">
        <v>8.5655020485634614E-2</v>
      </c>
    </row>
    <row r="357" spans="12:13">
      <c r="L357" s="9">
        <v>354</v>
      </c>
      <c r="M357" s="9">
        <v>8.5394740627401919E-2</v>
      </c>
    </row>
    <row r="358" spans="12:13">
      <c r="L358" s="9">
        <v>355</v>
      </c>
      <c r="M358" s="9">
        <v>8.5134926344099637E-2</v>
      </c>
    </row>
    <row r="359" spans="12:13">
      <c r="L359" s="9">
        <v>356</v>
      </c>
      <c r="M359" s="9">
        <v>8.4873893142236076E-2</v>
      </c>
    </row>
    <row r="360" spans="12:13">
      <c r="L360" s="9">
        <v>357</v>
      </c>
      <c r="M360" s="9">
        <v>8.4615023959748584E-2</v>
      </c>
    </row>
    <row r="361" spans="12:13">
      <c r="L361" s="9">
        <v>358</v>
      </c>
      <c r="M361" s="9">
        <v>8.4354956123919245E-2</v>
      </c>
    </row>
    <row r="362" spans="12:13">
      <c r="L362" s="9">
        <v>359</v>
      </c>
      <c r="M362" s="9">
        <v>8.4095377654194753E-2</v>
      </c>
    </row>
    <row r="363" spans="12:13">
      <c r="L363" s="9">
        <v>360</v>
      </c>
      <c r="M363" s="9">
        <v>8.3836290128180363E-2</v>
      </c>
    </row>
    <row r="364" spans="12:13">
      <c r="L364" s="9">
        <v>361</v>
      </c>
      <c r="M364" s="9">
        <v>8.3577695104673486E-2</v>
      </c>
    </row>
    <row r="365" spans="12:13">
      <c r="L365" s="9">
        <v>362</v>
      </c>
      <c r="M365" s="9">
        <v>8.3319594124255825E-2</v>
      </c>
    </row>
    <row r="366" spans="12:13">
      <c r="L366" s="9">
        <v>363</v>
      </c>
      <c r="M366" s="9">
        <v>8.3060360310040951E-2</v>
      </c>
    </row>
    <row r="367" spans="12:13">
      <c r="L367" s="9">
        <v>364</v>
      </c>
      <c r="M367" s="9">
        <v>8.2801639748470379E-2</v>
      </c>
    </row>
    <row r="368" spans="12:13">
      <c r="L368" s="9">
        <v>365</v>
      </c>
      <c r="M368" s="9">
        <v>8.2543433786316817E-2</v>
      </c>
    </row>
    <row r="369" spans="12:13">
      <c r="L369" s="9">
        <v>366</v>
      </c>
      <c r="M369" s="9">
        <v>8.2285743734276551E-2</v>
      </c>
    </row>
    <row r="370" spans="12:13">
      <c r="L370" s="9">
        <v>367</v>
      </c>
      <c r="M370" s="9">
        <v>8.2028570825527045E-2</v>
      </c>
    </row>
    <row r="371" spans="12:13">
      <c r="L371" s="9">
        <v>368</v>
      </c>
      <c r="M371" s="9">
        <v>8.1770328188154967E-2</v>
      </c>
    </row>
    <row r="372" spans="12:13">
      <c r="L372" s="9">
        <v>369</v>
      </c>
      <c r="M372" s="9">
        <v>8.1512621022459847E-2</v>
      </c>
    </row>
    <row r="373" spans="12:13">
      <c r="L373" s="9">
        <v>370</v>
      </c>
      <c r="M373" s="9">
        <v>8.1255450443320554E-2</v>
      </c>
    </row>
    <row r="374" spans="12:13">
      <c r="L374" s="9">
        <v>371</v>
      </c>
      <c r="M374" s="9">
        <v>8.0998817490605779E-2</v>
      </c>
    </row>
    <row r="375" spans="12:13">
      <c r="L375" s="9">
        <v>372</v>
      </c>
      <c r="M375" s="9">
        <v>8.0742723192503751E-2</v>
      </c>
    </row>
    <row r="376" spans="12:13">
      <c r="L376" s="9">
        <v>373</v>
      </c>
      <c r="M376" s="9">
        <v>8.0487168587250718E-2</v>
      </c>
    </row>
    <row r="377" spans="12:13">
      <c r="L377" s="9">
        <v>374</v>
      </c>
      <c r="M377" s="9">
        <v>8.0230613402537149E-2</v>
      </c>
    </row>
    <row r="378" spans="12:13">
      <c r="L378" s="9">
        <v>375</v>
      </c>
      <c r="M378" s="9">
        <v>7.997461520294015E-2</v>
      </c>
    </row>
    <row r="379" spans="12:13">
      <c r="L379" s="9">
        <v>376</v>
      </c>
      <c r="M379" s="9">
        <v>7.9719174860359593E-2</v>
      </c>
    </row>
    <row r="380" spans="12:13">
      <c r="L380" s="9">
        <v>377</v>
      </c>
      <c r="M380" s="9">
        <v>7.9464293132167074E-2</v>
      </c>
    </row>
    <row r="381" spans="12:13">
      <c r="L381" s="9">
        <v>378</v>
      </c>
      <c r="M381" s="9">
        <v>7.920846009211395E-2</v>
      </c>
    </row>
    <row r="382" spans="12:13">
      <c r="L382" s="9">
        <v>379</v>
      </c>
      <c r="M382" s="9">
        <v>7.8954705474244893E-2</v>
      </c>
    </row>
    <row r="383" spans="12:13">
      <c r="L383" s="9">
        <v>380</v>
      </c>
      <c r="M383" s="9">
        <v>7.8700016058180389E-2</v>
      </c>
    </row>
    <row r="384" spans="12:13">
      <c r="L384" s="9">
        <v>381</v>
      </c>
      <c r="M384" s="9">
        <v>7.8445903156804733E-2</v>
      </c>
    </row>
    <row r="385" spans="12:13">
      <c r="L385" s="9">
        <v>382</v>
      </c>
      <c r="M385" s="9">
        <v>7.819236733809902E-2</v>
      </c>
    </row>
    <row r="386" spans="12:13">
      <c r="L386" s="9">
        <v>383</v>
      </c>
      <c r="M386" s="9">
        <v>7.7939409186666322E-2</v>
      </c>
    </row>
    <row r="387" spans="12:13">
      <c r="L387" s="9">
        <v>384</v>
      </c>
      <c r="M387" s="9">
        <v>7.7685563170166241E-2</v>
      </c>
    </row>
    <row r="388" spans="12:13">
      <c r="L388" s="9">
        <v>385</v>
      </c>
      <c r="M388" s="9">
        <v>7.7432310494079323E-2</v>
      </c>
    </row>
    <row r="389" spans="12:13">
      <c r="L389" s="9">
        <v>386</v>
      </c>
      <c r="M389" s="9">
        <v>7.7181103060871864E-2</v>
      </c>
    </row>
    <row r="390" spans="12:13">
      <c r="L390" s="9">
        <v>387</v>
      </c>
      <c r="M390" s="9">
        <v>7.6929031042338503E-2</v>
      </c>
    </row>
    <row r="391" spans="12:13">
      <c r="L391" s="9">
        <v>388</v>
      </c>
      <c r="M391" s="9">
        <v>7.6676116486195531E-2</v>
      </c>
    </row>
    <row r="392" spans="12:13">
      <c r="L392" s="9">
        <v>389</v>
      </c>
      <c r="M392" s="9">
        <v>7.6425241010319112E-2</v>
      </c>
    </row>
    <row r="393" spans="12:13">
      <c r="L393" s="9">
        <v>390</v>
      </c>
      <c r="M393" s="9">
        <v>7.6173537937049299E-2</v>
      </c>
    </row>
    <row r="394" spans="12:13">
      <c r="L394" s="9">
        <v>391</v>
      </c>
      <c r="M394" s="9">
        <v>7.5923860148946309E-2</v>
      </c>
    </row>
    <row r="395" spans="12:13">
      <c r="L395" s="9">
        <v>392</v>
      </c>
      <c r="M395" s="9">
        <v>7.5673369473054239E-2</v>
      </c>
    </row>
    <row r="396" spans="12:13">
      <c r="L396" s="9">
        <v>393</v>
      </c>
      <c r="M396" s="9">
        <v>7.5422087269296001E-2</v>
      </c>
    </row>
    <row r="397" spans="12:13">
      <c r="L397" s="9">
        <v>394</v>
      </c>
      <c r="M397" s="9">
        <v>7.5172823781572348E-2</v>
      </c>
    </row>
    <row r="398" spans="12:13">
      <c r="L398" s="9">
        <v>395</v>
      </c>
      <c r="M398" s="9">
        <v>7.4924170541666224E-2</v>
      </c>
    </row>
    <row r="399" spans="12:13">
      <c r="L399" s="9">
        <v>396</v>
      </c>
      <c r="M399" s="9">
        <v>7.4674746997545047E-2</v>
      </c>
    </row>
    <row r="400" spans="12:13">
      <c r="L400" s="9">
        <v>397</v>
      </c>
      <c r="M400" s="9">
        <v>7.4425947691275404E-2</v>
      </c>
    </row>
    <row r="401" spans="12:13">
      <c r="L401" s="9">
        <v>398</v>
      </c>
      <c r="M401" s="9">
        <v>7.4177772622287502E-2</v>
      </c>
    </row>
    <row r="402" spans="12:13">
      <c r="L402" s="9">
        <v>399</v>
      </c>
      <c r="M402" s="9">
        <v>7.3930221728180132E-2</v>
      </c>
    </row>
    <row r="403" spans="12:13">
      <c r="L403" s="9">
        <v>400</v>
      </c>
      <c r="M403" s="9">
        <v>7.3683294951197922E-2</v>
      </c>
    </row>
    <row r="404" spans="12:13">
      <c r="L404" s="9">
        <v>401</v>
      </c>
      <c r="M404" s="9">
        <v>7.3435645658019619E-2</v>
      </c>
    </row>
    <row r="405" spans="12:13">
      <c r="L405" s="9">
        <v>402</v>
      </c>
      <c r="M405" s="9">
        <v>7.3188633770620265E-2</v>
      </c>
    </row>
    <row r="406" spans="12:13">
      <c r="L406" s="9">
        <v>403</v>
      </c>
      <c r="M406" s="9">
        <v>7.2942259080961441E-2</v>
      </c>
    </row>
    <row r="407" spans="12:13">
      <c r="L407" s="9">
        <v>404</v>
      </c>
      <c r="M407" s="9">
        <v>7.2696521410380258E-2</v>
      </c>
    </row>
    <row r="408" spans="12:13">
      <c r="L408" s="9">
        <v>405</v>
      </c>
      <c r="M408" s="9">
        <v>7.2451420520953116E-2</v>
      </c>
    </row>
    <row r="409" spans="12:13">
      <c r="L409" s="9">
        <v>406</v>
      </c>
      <c r="M409" s="9">
        <v>7.2206956182624848E-2</v>
      </c>
    </row>
    <row r="410" spans="12:13">
      <c r="L410" s="9">
        <v>407</v>
      </c>
      <c r="M410" s="9">
        <v>7.1961821301689155E-2</v>
      </c>
    </row>
    <row r="411" spans="12:13">
      <c r="L411" s="9">
        <v>408</v>
      </c>
      <c r="M411" s="9">
        <v>7.1717335482940778E-2</v>
      </c>
    </row>
    <row r="412" spans="12:13">
      <c r="L412" s="9">
        <v>409</v>
      </c>
      <c r="M412" s="9">
        <v>7.1473498357777734E-2</v>
      </c>
    </row>
    <row r="413" spans="12:13">
      <c r="L413" s="9">
        <v>410</v>
      </c>
      <c r="M413" s="9">
        <v>7.1230309500292452E-2</v>
      </c>
    </row>
    <row r="414" spans="12:13">
      <c r="L414" s="9">
        <v>411</v>
      </c>
      <c r="M414" s="9">
        <v>7.0987768540049345E-2</v>
      </c>
    </row>
    <row r="415" spans="12:13">
      <c r="L415" s="9">
        <v>412</v>
      </c>
      <c r="M415" s="9">
        <v>7.0745875072615025E-2</v>
      </c>
    </row>
    <row r="416" spans="12:13">
      <c r="L416" s="9">
        <v>413</v>
      </c>
      <c r="M416" s="9">
        <v>7.0503360454204383E-2</v>
      </c>
    </row>
    <row r="417" spans="12:13">
      <c r="L417" s="9">
        <v>414</v>
      </c>
      <c r="M417" s="9">
        <v>7.0261505113889428E-2</v>
      </c>
    </row>
    <row r="418" spans="12:13">
      <c r="L418" s="9">
        <v>415</v>
      </c>
      <c r="M418" s="9">
        <v>7.0020308474592619E-2</v>
      </c>
    </row>
    <row r="419" spans="12:13">
      <c r="L419" s="9">
        <v>416</v>
      </c>
      <c r="M419" s="9">
        <v>6.9779770017663251E-2</v>
      </c>
    </row>
    <row r="420" spans="12:13">
      <c r="L420" s="9">
        <v>417</v>
      </c>
      <c r="M420" s="9">
        <v>6.9539889169920821E-2</v>
      </c>
    </row>
    <row r="421" spans="12:13">
      <c r="L421" s="9">
        <v>418</v>
      </c>
      <c r="M421" s="9">
        <v>6.9299428455100537E-2</v>
      </c>
    </row>
    <row r="422" spans="12:13">
      <c r="L422" s="9">
        <v>419</v>
      </c>
      <c r="M422" s="9">
        <v>6.9060867216902563E-2</v>
      </c>
    </row>
    <row r="423" spans="12:13">
      <c r="L423" s="9">
        <v>420</v>
      </c>
      <c r="M423" s="9">
        <v>6.8821737243985964E-2</v>
      </c>
    </row>
    <row r="424" spans="12:13">
      <c r="L424" s="9">
        <v>421</v>
      </c>
      <c r="M424" s="9">
        <v>6.8583274686317697E-2</v>
      </c>
    </row>
    <row r="425" spans="12:13">
      <c r="L425" s="9">
        <v>422</v>
      </c>
      <c r="M425" s="9">
        <v>6.834547881547115E-2</v>
      </c>
    </row>
    <row r="426" spans="12:13">
      <c r="L426" s="9">
        <v>423</v>
      </c>
      <c r="M426" s="9">
        <v>6.8107142609396543E-2</v>
      </c>
    </row>
    <row r="427" spans="12:13">
      <c r="L427" s="9">
        <v>424</v>
      </c>
      <c r="M427" s="9">
        <v>6.7870684032271311E-2</v>
      </c>
    </row>
    <row r="428" spans="12:13">
      <c r="L428" s="9">
        <v>425</v>
      </c>
      <c r="M428" s="9">
        <v>6.7633695604732896E-2</v>
      </c>
    </row>
    <row r="429" spans="12:13">
      <c r="L429" s="9">
        <v>426</v>
      </c>
      <c r="M429" s="9">
        <v>6.7397382840327549E-2</v>
      </c>
    </row>
    <row r="430" spans="12:13">
      <c r="L430" s="9">
        <v>427</v>
      </c>
      <c r="M430" s="9">
        <v>6.7161744892037772E-2</v>
      </c>
    </row>
    <row r="431" spans="12:13">
      <c r="L431" s="9">
        <v>428</v>
      </c>
      <c r="M431" s="9">
        <v>6.6926780908502598E-2</v>
      </c>
    </row>
    <row r="432" spans="12:13">
      <c r="L432" s="9">
        <v>429</v>
      </c>
      <c r="M432" s="9">
        <v>6.6692490034363519E-2</v>
      </c>
    </row>
    <row r="433" spans="12:13">
      <c r="L433" s="9">
        <v>430</v>
      </c>
      <c r="M433" s="9">
        <v>6.6457706545811443E-2</v>
      </c>
    </row>
    <row r="434" spans="12:13">
      <c r="L434" s="9">
        <v>431</v>
      </c>
      <c r="M434" s="9">
        <v>6.622476504999901E-2</v>
      </c>
    </row>
    <row r="435" spans="12:13">
      <c r="L435" s="9">
        <v>432</v>
      </c>
      <c r="M435" s="9">
        <v>6.5991340750007177E-2</v>
      </c>
    </row>
    <row r="436" spans="12:13">
      <c r="L436" s="9">
        <v>433</v>
      </c>
      <c r="M436" s="9">
        <v>6.5758597509497904E-2</v>
      </c>
    </row>
    <row r="437" spans="12:13">
      <c r="L437" s="9">
        <v>434</v>
      </c>
      <c r="M437" s="9">
        <v>6.55265343487237E-2</v>
      </c>
    </row>
    <row r="438" spans="12:13">
      <c r="L438" s="9">
        <v>435</v>
      </c>
      <c r="M438" s="9">
        <v>6.5294014158126898E-2</v>
      </c>
    </row>
    <row r="439" spans="12:13">
      <c r="L439" s="9">
        <v>436</v>
      </c>
      <c r="M439" s="9">
        <v>6.5063313784421331E-2</v>
      </c>
    </row>
    <row r="440" spans="12:13">
      <c r="L440" s="9">
        <v>437</v>
      </c>
      <c r="M440" s="9">
        <v>6.4832165667386921E-2</v>
      </c>
    </row>
    <row r="441" spans="12:13">
      <c r="L441" s="9">
        <v>438</v>
      </c>
      <c r="M441" s="9">
        <v>6.4601704796744652E-2</v>
      </c>
    </row>
    <row r="442" spans="12:13">
      <c r="L442" s="9">
        <v>439</v>
      </c>
      <c r="M442" s="9">
        <v>6.437193005745287E-2</v>
      </c>
    </row>
    <row r="443" spans="12:13">
      <c r="L443" s="9">
        <v>440</v>
      </c>
      <c r="M443" s="9">
        <v>6.4142840334973833E-2</v>
      </c>
    </row>
    <row r="444" spans="12:13">
      <c r="L444" s="9">
        <v>441</v>
      </c>
      <c r="M444" s="9">
        <v>6.3914434539206061E-2</v>
      </c>
    </row>
    <row r="445" spans="12:13">
      <c r="L445" s="9">
        <v>442</v>
      </c>
      <c r="M445" s="9">
        <v>6.3685614480364167E-2</v>
      </c>
    </row>
    <row r="446" spans="12:13">
      <c r="L446" s="9">
        <v>443</v>
      </c>
      <c r="M446" s="9">
        <v>6.3458578578883013E-2</v>
      </c>
    </row>
    <row r="447" spans="12:13">
      <c r="L447" s="9">
        <v>444</v>
      </c>
      <c r="M447" s="9">
        <v>6.3231137058326781E-2</v>
      </c>
    </row>
    <row r="448" spans="12:13">
      <c r="L448" s="9">
        <v>445</v>
      </c>
      <c r="M448" s="9">
        <v>6.3004385736467425E-2</v>
      </c>
    </row>
    <row r="449" spans="12:13">
      <c r="L449" s="9">
        <v>446</v>
      </c>
      <c r="M449" s="9">
        <v>6.2778323356375759E-2</v>
      </c>
    </row>
    <row r="450" spans="12:13">
      <c r="L450" s="9">
        <v>447</v>
      </c>
      <c r="M450" s="9">
        <v>6.2552948711716044E-2</v>
      </c>
    </row>
    <row r="451" spans="12:13">
      <c r="L451" s="9">
        <v>448</v>
      </c>
      <c r="M451" s="9">
        <v>6.2327195967055105E-2</v>
      </c>
    </row>
    <row r="452" spans="12:13">
      <c r="L452" s="9">
        <v>449</v>
      </c>
      <c r="M452" s="9">
        <v>6.2103198379262918E-2</v>
      </c>
    </row>
    <row r="453" spans="12:13">
      <c r="L453" s="9">
        <v>450</v>
      </c>
      <c r="M453" s="9">
        <v>6.1878830744523335E-2</v>
      </c>
    </row>
    <row r="454" spans="12:13">
      <c r="L454" s="9">
        <v>451</v>
      </c>
      <c r="M454" s="9">
        <v>6.1655156354281385E-2</v>
      </c>
    </row>
    <row r="455" spans="12:13">
      <c r="L455" s="9">
        <v>452</v>
      </c>
      <c r="M455" s="9">
        <v>6.1432173872345078E-2</v>
      </c>
    </row>
    <row r="456" spans="12:13">
      <c r="L456" s="9">
        <v>453</v>
      </c>
      <c r="M456" s="9">
        <v>6.1209881967916005E-2</v>
      </c>
    </row>
    <row r="457" spans="12:13">
      <c r="L457" s="9">
        <v>454</v>
      </c>
      <c r="M457" s="9">
        <v>6.0987246146065273E-2</v>
      </c>
    </row>
    <row r="458" spans="12:13">
      <c r="L458" s="9">
        <v>455</v>
      </c>
      <c r="M458" s="9">
        <v>6.0766336483890918E-2</v>
      </c>
    </row>
    <row r="459" spans="12:13">
      <c r="L459" s="9">
        <v>456</v>
      </c>
      <c r="M459" s="9">
        <v>6.0545090478087073E-2</v>
      </c>
    </row>
    <row r="460" spans="12:13">
      <c r="L460" s="9">
        <v>457</v>
      </c>
      <c r="M460" s="9">
        <v>6.0324539843291974E-2</v>
      </c>
    </row>
    <row r="461" spans="12:13">
      <c r="L461" s="9">
        <v>458</v>
      </c>
      <c r="M461" s="9">
        <v>6.0104683107290981E-2</v>
      </c>
    </row>
    <row r="462" spans="12:13">
      <c r="L462" s="9">
        <v>459</v>
      </c>
      <c r="M462" s="9">
        <v>5.9885518853600758E-2</v>
      </c>
    </row>
    <row r="463" spans="12:13">
      <c r="L463" s="9">
        <v>460</v>
      </c>
      <c r="M463" s="9">
        <v>5.9667045673676929E-2</v>
      </c>
    </row>
    <row r="464" spans="12:13">
      <c r="L464" s="9">
        <v>461</v>
      </c>
      <c r="M464" s="9">
        <v>5.9448264482215761E-2</v>
      </c>
    </row>
    <row r="465" spans="12:13">
      <c r="L465" s="9">
        <v>462</v>
      </c>
      <c r="M465" s="9">
        <v>5.923018142612483E-2</v>
      </c>
    </row>
    <row r="466" spans="12:13">
      <c r="L466" s="9">
        <v>463</v>
      </c>
      <c r="M466" s="9">
        <v>5.9013782612356173E-2</v>
      </c>
    </row>
    <row r="467" spans="12:13">
      <c r="L467" s="9">
        <v>464</v>
      </c>
      <c r="M467" s="9">
        <v>5.8797086269924539E-2</v>
      </c>
    </row>
    <row r="468" spans="12:13">
      <c r="L468" s="9">
        <v>465</v>
      </c>
      <c r="M468" s="9">
        <v>5.8580105665128376E-2</v>
      </c>
    </row>
    <row r="469" spans="12:13">
      <c r="L469" s="9">
        <v>466</v>
      </c>
      <c r="M469" s="9">
        <v>5.836479981761597E-2</v>
      </c>
    </row>
    <row r="470" spans="12:13">
      <c r="L470" s="9">
        <v>467</v>
      </c>
      <c r="M470" s="9">
        <v>5.815018442673911E-2</v>
      </c>
    </row>
    <row r="471" spans="12:13">
      <c r="L471" s="9">
        <v>468</v>
      </c>
      <c r="M471" s="9">
        <v>5.7935294735006304E-2</v>
      </c>
    </row>
    <row r="472" spans="12:13">
      <c r="L472" s="9">
        <v>469</v>
      </c>
      <c r="M472" s="9">
        <v>5.7721102059321294E-2</v>
      </c>
    </row>
    <row r="473" spans="12:13">
      <c r="L473" s="9">
        <v>470</v>
      </c>
      <c r="M473" s="9">
        <v>5.7508558511066121E-2</v>
      </c>
    </row>
    <row r="474" spans="12:13">
      <c r="L474" s="9">
        <v>471</v>
      </c>
      <c r="M474" s="9">
        <v>5.7295750308292127E-2</v>
      </c>
    </row>
    <row r="475" spans="12:13">
      <c r="L475" s="9">
        <v>472</v>
      </c>
      <c r="M475" s="9">
        <v>5.7082690139484769E-2</v>
      </c>
    </row>
    <row r="476" spans="12:13">
      <c r="L476" s="9">
        <v>473</v>
      </c>
      <c r="M476" s="9">
        <v>5.6871269475442882E-2</v>
      </c>
    </row>
    <row r="477" spans="12:13">
      <c r="L477" s="9">
        <v>474</v>
      </c>
      <c r="M477" s="9">
        <v>5.6659602992660665E-2</v>
      </c>
    </row>
    <row r="478" spans="12:13">
      <c r="L478" s="9">
        <v>475</v>
      </c>
      <c r="M478" s="9">
        <v>5.6449563350284566E-2</v>
      </c>
    </row>
    <row r="479" spans="12:13">
      <c r="L479" s="9">
        <v>476</v>
      </c>
      <c r="M479" s="9">
        <v>5.6239283920064803E-2</v>
      </c>
    </row>
    <row r="480" spans="12:13">
      <c r="L480" s="9">
        <v>477</v>
      </c>
      <c r="M480" s="9">
        <v>5.6029697848110592E-2</v>
      </c>
    </row>
    <row r="481" spans="12:13">
      <c r="L481" s="9">
        <v>478</v>
      </c>
      <c r="M481" s="9">
        <v>5.5820803412872953E-2</v>
      </c>
    </row>
    <row r="482" spans="12:13">
      <c r="L482" s="9">
        <v>479</v>
      </c>
      <c r="M482" s="9">
        <v>5.5612598956379627E-2</v>
      </c>
    </row>
    <row r="483" spans="12:13">
      <c r="L483" s="9">
        <v>480</v>
      </c>
      <c r="M483" s="9">
        <v>5.5404175605900455E-2</v>
      </c>
    </row>
    <row r="484" spans="12:13">
      <c r="L484" s="9">
        <v>481</v>
      </c>
      <c r="M484" s="9">
        <v>5.5197350566432254E-2</v>
      </c>
    </row>
    <row r="485" spans="12:13">
      <c r="L485" s="9">
        <v>482</v>
      </c>
      <c r="M485" s="9">
        <v>5.4990312244734114E-2</v>
      </c>
    </row>
    <row r="486" spans="12:13">
      <c r="L486" s="9">
        <v>483</v>
      </c>
      <c r="M486" s="9">
        <v>5.478396610418669E-2</v>
      </c>
    </row>
    <row r="487" spans="12:13">
      <c r="L487" s="9">
        <v>484</v>
      </c>
      <c r="M487" s="9">
        <v>5.4578310369631809E-2</v>
      </c>
    </row>
    <row r="488" spans="12:13">
      <c r="L488" s="9">
        <v>485</v>
      </c>
      <c r="M488" s="9">
        <v>5.4373343281785905E-2</v>
      </c>
    </row>
    <row r="489" spans="12:13">
      <c r="L489" s="9">
        <v>486</v>
      </c>
      <c r="M489" s="9">
        <v>5.4169063097549403E-2</v>
      </c>
    </row>
    <row r="490" spans="12:13">
      <c r="L490" s="9">
        <v>487</v>
      </c>
      <c r="M490" s="9">
        <v>5.396459206269829E-2</v>
      </c>
    </row>
    <row r="491" spans="12:13">
      <c r="L491" s="9">
        <v>488</v>
      </c>
      <c r="M491" s="9">
        <v>5.3761684791139748E-2</v>
      </c>
    </row>
    <row r="492" spans="12:13">
      <c r="L492" s="9">
        <v>489</v>
      </c>
      <c r="M492" s="9">
        <v>5.3558591859889385E-2</v>
      </c>
    </row>
    <row r="493" spans="12:13">
      <c r="L493" s="9">
        <v>490</v>
      </c>
      <c r="M493" s="9">
        <v>5.3356187480377397E-2</v>
      </c>
    </row>
    <row r="494" spans="12:13">
      <c r="L494" s="9">
        <v>491</v>
      </c>
      <c r="M494" s="9">
        <v>5.3154469778619935E-2</v>
      </c>
    </row>
    <row r="495" spans="12:13">
      <c r="L495" s="9">
        <v>492</v>
      </c>
      <c r="M495" s="9">
        <v>5.2953436948815352E-2</v>
      </c>
    </row>
    <row r="496" spans="12:13">
      <c r="L496" s="9">
        <v>493</v>
      </c>
      <c r="M496" s="9">
        <v>5.2752237140274223E-2</v>
      </c>
    </row>
    <row r="497" spans="12:13">
      <c r="L497" s="9">
        <v>494</v>
      </c>
      <c r="M497" s="9">
        <v>5.2552572899682244E-2</v>
      </c>
    </row>
    <row r="498" spans="12:13">
      <c r="L498" s="9">
        <v>495</v>
      </c>
      <c r="M498" s="9">
        <v>5.2352746472091698E-2</v>
      </c>
    </row>
    <row r="499" spans="12:13">
      <c r="L499" s="9">
        <v>496</v>
      </c>
      <c r="M499" s="9">
        <v>5.2153606024844062E-2</v>
      </c>
    </row>
    <row r="500" spans="12:13">
      <c r="L500" s="9">
        <v>497</v>
      </c>
      <c r="M500" s="9">
        <v>5.195598301322267E-2</v>
      </c>
    </row>
    <row r="501" spans="12:13">
      <c r="L501" s="9">
        <v>498</v>
      </c>
      <c r="M501" s="9">
        <v>5.1757375737979915E-2</v>
      </c>
    </row>
    <row r="502" spans="12:13">
      <c r="L502" s="9">
        <v>499</v>
      </c>
      <c r="M502" s="9">
        <v>5.1560282129125008E-2</v>
      </c>
    </row>
    <row r="503" spans="12:13">
      <c r="L503" s="9">
        <v>500</v>
      </c>
      <c r="M503" s="9">
        <v>5.1363867038418595E-2</v>
      </c>
    </row>
    <row r="504" spans="12:13">
      <c r="L504" s="9">
        <v>501</v>
      </c>
      <c r="M504" s="9">
        <v>5.1167311862959718E-2</v>
      </c>
    </row>
    <row r="505" spans="12:13">
      <c r="L505" s="9">
        <v>502</v>
      </c>
      <c r="M505" s="9">
        <v>5.0972252336542852E-2</v>
      </c>
    </row>
    <row r="506" spans="12:13">
      <c r="L506" s="9">
        <v>503</v>
      </c>
      <c r="M506" s="9">
        <v>5.0777057098170923E-2</v>
      </c>
    </row>
    <row r="507" spans="12:13">
      <c r="L507" s="9">
        <v>504</v>
      </c>
      <c r="M507" s="9">
        <v>5.0582540982123537E-2</v>
      </c>
    </row>
    <row r="508" spans="12:13">
      <c r="L508" s="9">
        <v>505</v>
      </c>
      <c r="M508" s="9">
        <v>5.0388702062724965E-2</v>
      </c>
    </row>
    <row r="509" spans="12:13">
      <c r="L509" s="9">
        <v>506</v>
      </c>
      <c r="M509" s="9">
        <v>5.019553846176502E-2</v>
      </c>
    </row>
    <row r="510" spans="12:13">
      <c r="L510" s="9">
        <v>507</v>
      </c>
      <c r="M510" s="9">
        <v>5.0002255603372056E-2</v>
      </c>
    </row>
    <row r="511" spans="12:13">
      <c r="L511" s="9">
        <v>508</v>
      </c>
      <c r="M511" s="9">
        <v>4.9810440789915589E-2</v>
      </c>
    </row>
    <row r="512" spans="12:13">
      <c r="L512" s="9">
        <v>509</v>
      </c>
      <c r="M512" s="9">
        <v>4.9618510760947143E-2</v>
      </c>
    </row>
    <row r="513" spans="12:13">
      <c r="L513" s="9">
        <v>510</v>
      </c>
      <c r="M513" s="9">
        <v>4.9427256209041127E-2</v>
      </c>
    </row>
    <row r="514" spans="12:13">
      <c r="L514" s="9">
        <v>511</v>
      </c>
      <c r="M514" s="9">
        <v>4.9236675155654122E-2</v>
      </c>
    </row>
    <row r="515" spans="12:13">
      <c r="L515" s="9">
        <v>512</v>
      </c>
      <c r="M515" s="9">
        <v>4.9046765619816184E-2</v>
      </c>
    </row>
    <row r="516" spans="12:13">
      <c r="L516" s="9">
        <v>513</v>
      </c>
      <c r="M516" s="9">
        <v>4.8857525669981028E-2</v>
      </c>
    </row>
    <row r="517" spans="12:13">
      <c r="L517" s="9">
        <v>514</v>
      </c>
      <c r="M517" s="9">
        <v>4.8668953346822169E-2</v>
      </c>
    </row>
    <row r="518" spans="12:13">
      <c r="L518" s="9">
        <v>515</v>
      </c>
      <c r="M518" s="9">
        <v>4.8480285125005025E-2</v>
      </c>
    </row>
    <row r="519" spans="12:13">
      <c r="L519" s="9">
        <v>516</v>
      </c>
      <c r="M519" s="9">
        <v>4.8293045993984679E-2</v>
      </c>
    </row>
    <row r="520" spans="12:13">
      <c r="L520" s="9">
        <v>517</v>
      </c>
      <c r="M520" s="9">
        <v>4.810571462134839E-2</v>
      </c>
    </row>
    <row r="521" spans="12:13">
      <c r="L521" s="9">
        <v>518</v>
      </c>
      <c r="M521" s="9">
        <v>4.7919050600844504E-2</v>
      </c>
    </row>
    <row r="522" spans="12:13">
      <c r="L522" s="9">
        <v>519</v>
      </c>
      <c r="M522" s="9">
        <v>4.7733051909356207E-2</v>
      </c>
    </row>
    <row r="523" spans="12:13">
      <c r="L523" s="9">
        <v>520</v>
      </c>
      <c r="M523" s="9">
        <v>4.7547716575115001E-2</v>
      </c>
    </row>
    <row r="524" spans="12:13">
      <c r="L524" s="9">
        <v>521</v>
      </c>
      <c r="M524" s="9">
        <v>4.7362303542426876E-2</v>
      </c>
    </row>
    <row r="525" spans="12:13">
      <c r="L525" s="9">
        <v>522</v>
      </c>
      <c r="M525" s="9">
        <v>4.7178292587401388E-2</v>
      </c>
    </row>
    <row r="526" spans="12:13">
      <c r="L526" s="9">
        <v>523</v>
      </c>
      <c r="M526" s="9">
        <v>4.6994207323795334E-2</v>
      </c>
    </row>
    <row r="527" spans="12:13">
      <c r="L527" s="9">
        <v>524</v>
      </c>
      <c r="M527" s="9">
        <v>4.6810784729316615E-2</v>
      </c>
    </row>
    <row r="528" spans="12:13">
      <c r="L528" s="9">
        <v>525</v>
      </c>
      <c r="M528" s="9">
        <v>4.6628747200709628E-2</v>
      </c>
    </row>
    <row r="529" spans="12:13">
      <c r="L529" s="9">
        <v>526</v>
      </c>
      <c r="M529" s="9">
        <v>4.644664027742073E-2</v>
      </c>
    </row>
    <row r="530" spans="12:13">
      <c r="L530" s="9">
        <v>527</v>
      </c>
      <c r="M530" s="9">
        <v>4.6264472799065801E-2</v>
      </c>
    </row>
    <row r="531" spans="12:13">
      <c r="L531" s="9">
        <v>528</v>
      </c>
      <c r="M531" s="9">
        <v>4.6083680644961926E-2</v>
      </c>
    </row>
    <row r="532" spans="12:13">
      <c r="L532" s="9">
        <v>529</v>
      </c>
      <c r="M532" s="9">
        <v>4.5903541085964499E-2</v>
      </c>
    </row>
    <row r="533" spans="12:13">
      <c r="L533" s="9">
        <v>530</v>
      </c>
      <c r="M533" s="9">
        <v>4.5723345561670577E-2</v>
      </c>
    </row>
    <row r="534" spans="12:13">
      <c r="L534" s="9">
        <v>531</v>
      </c>
      <c r="M534" s="9">
        <v>4.5543805611093086E-2</v>
      </c>
    </row>
    <row r="535" spans="12:13">
      <c r="L535" s="9">
        <v>532</v>
      </c>
      <c r="M535" s="9">
        <v>4.5364919215249093E-2</v>
      </c>
    </row>
    <row r="536" spans="12:13">
      <c r="L536" s="9">
        <v>533</v>
      </c>
      <c r="M536" s="9">
        <v>4.518668427815617E-2</v>
      </c>
    </row>
    <row r="537" spans="12:13">
      <c r="L537" s="9">
        <v>534</v>
      </c>
      <c r="M537" s="9">
        <v>4.5009098785264434E-2</v>
      </c>
    </row>
    <row r="538" spans="12:13">
      <c r="L538" s="9">
        <v>535</v>
      </c>
      <c r="M538" s="9">
        <v>4.4832160698097277E-2</v>
      </c>
    </row>
    <row r="539" spans="12:13">
      <c r="L539" s="9">
        <v>536</v>
      </c>
      <c r="M539" s="9">
        <v>4.4655867927743093E-2</v>
      </c>
    </row>
    <row r="540" spans="12:13">
      <c r="L540" s="9">
        <v>537</v>
      </c>
      <c r="M540" s="9">
        <v>4.4479536281993116E-2</v>
      </c>
    </row>
    <row r="541" spans="12:13">
      <c r="L541" s="9">
        <v>538</v>
      </c>
      <c r="M541" s="9">
        <v>4.4303852694440815E-2</v>
      </c>
    </row>
    <row r="542" spans="12:13">
      <c r="L542" s="9">
        <v>539</v>
      </c>
      <c r="M542" s="9">
        <v>4.4129490563700961E-2</v>
      </c>
    </row>
    <row r="543" spans="12:13">
      <c r="L543" s="9">
        <v>540</v>
      </c>
      <c r="M543" s="9">
        <v>4.395509354547137E-2</v>
      </c>
    </row>
    <row r="544" spans="12:13">
      <c r="L544" s="9">
        <v>541</v>
      </c>
      <c r="M544" s="9">
        <v>4.3781338431072001E-2</v>
      </c>
    </row>
    <row r="545" spans="12:13">
      <c r="L545" s="9">
        <v>542</v>
      </c>
      <c r="M545" s="9">
        <v>4.3607557758318052E-2</v>
      </c>
    </row>
    <row r="546" spans="12:13">
      <c r="L546" s="9">
        <v>543</v>
      </c>
      <c r="M546" s="9">
        <v>4.3435083518252787E-2</v>
      </c>
    </row>
    <row r="547" spans="12:13">
      <c r="L547" s="9">
        <v>544</v>
      </c>
      <c r="M547" s="9">
        <v>4.3263244974857867E-2</v>
      </c>
    </row>
    <row r="548" spans="12:13">
      <c r="L548" s="9">
        <v>545</v>
      </c>
      <c r="M548" s="9">
        <v>4.3091384584096136E-2</v>
      </c>
    </row>
    <row r="549" spans="12:13">
      <c r="L549" s="9">
        <v>546</v>
      </c>
      <c r="M549" s="9">
        <v>4.2920162348801652E-2</v>
      </c>
    </row>
    <row r="550" spans="12:13">
      <c r="L550" s="9">
        <v>547</v>
      </c>
      <c r="M550" s="9">
        <v>4.2750225060099713E-2</v>
      </c>
    </row>
    <row r="551" spans="12:13">
      <c r="L551" s="9">
        <v>548</v>
      </c>
      <c r="M551" s="9">
        <v>4.2580269564352083E-2</v>
      </c>
    </row>
    <row r="552" spans="12:13">
      <c r="L552" s="9">
        <v>549</v>
      </c>
      <c r="M552" s="9">
        <v>4.2410303459141319E-2</v>
      </c>
    </row>
    <row r="553" spans="12:13">
      <c r="L553" s="9">
        <v>550</v>
      </c>
      <c r="M553" s="9">
        <v>4.2241612861445024E-2</v>
      </c>
    </row>
    <row r="554" spans="12:13">
      <c r="L554" s="9">
        <v>551</v>
      </c>
      <c r="M554" s="9">
        <v>4.207354996602701E-2</v>
      </c>
    </row>
    <row r="555" spans="12:13">
      <c r="L555" s="9">
        <v>552</v>
      </c>
      <c r="M555" s="9">
        <v>4.1905479839630888E-2</v>
      </c>
    </row>
    <row r="556" spans="12:13">
      <c r="L556" s="9">
        <v>553</v>
      </c>
      <c r="M556" s="9">
        <v>4.1738669356655614E-2</v>
      </c>
    </row>
    <row r="557" spans="12:13">
      <c r="L557" s="9">
        <v>554</v>
      </c>
      <c r="M557" s="9">
        <v>4.1571853802800596E-2</v>
      </c>
    </row>
    <row r="558" spans="12:13">
      <c r="L558" s="9">
        <v>555</v>
      </c>
      <c r="M558" s="9">
        <v>4.1405663969616563E-2</v>
      </c>
    </row>
    <row r="559" spans="12:13">
      <c r="L559" s="9">
        <v>556</v>
      </c>
      <c r="M559" s="9">
        <v>4.124009779129157E-2</v>
      </c>
    </row>
    <row r="560" spans="12:13">
      <c r="L560" s="9">
        <v>557</v>
      </c>
      <c r="M560" s="9">
        <v>4.1075153127326756E-2</v>
      </c>
    </row>
    <row r="561" spans="12:13">
      <c r="L561" s="9">
        <v>558</v>
      </c>
      <c r="M561" s="9">
        <v>4.0910213739891871E-2</v>
      </c>
    </row>
    <row r="562" spans="12:13">
      <c r="L562" s="9">
        <v>559</v>
      </c>
      <c r="M562" s="9">
        <v>4.0746509016497852E-2</v>
      </c>
    </row>
    <row r="563" spans="12:13">
      <c r="L563" s="9">
        <v>560</v>
      </c>
      <c r="M563" s="9">
        <v>4.0582811499451948E-2</v>
      </c>
    </row>
    <row r="564" spans="12:13">
      <c r="L564" s="9">
        <v>561</v>
      </c>
      <c r="M564" s="9">
        <v>4.0420338336545132E-2</v>
      </c>
    </row>
    <row r="565" spans="12:13">
      <c r="L565" s="9">
        <v>562</v>
      </c>
      <c r="M565" s="9">
        <v>4.0257874304257202E-2</v>
      </c>
    </row>
    <row r="566" spans="12:13">
      <c r="L566" s="9">
        <v>563</v>
      </c>
      <c r="M566" s="9">
        <v>4.0096025386011445E-2</v>
      </c>
    </row>
    <row r="567" spans="12:13">
      <c r="L567" s="9">
        <v>564</v>
      </c>
      <c r="M567" s="9">
        <v>3.9934789499458723E-2</v>
      </c>
    </row>
    <row r="568" spans="12:13">
      <c r="L568" s="9">
        <v>565</v>
      </c>
      <c r="M568" s="9">
        <v>3.9774164542778996E-2</v>
      </c>
    </row>
    <row r="569" spans="12:13">
      <c r="L569" s="9">
        <v>566</v>
      </c>
      <c r="M569" s="9">
        <v>3.9613558293465585E-2</v>
      </c>
    </row>
    <row r="570" spans="12:13">
      <c r="L570" s="9">
        <v>567</v>
      </c>
      <c r="M570" s="9">
        <v>3.9454151865883573E-2</v>
      </c>
    </row>
    <row r="571" spans="12:13">
      <c r="L571" s="9">
        <v>568</v>
      </c>
      <c r="M571" s="9">
        <v>3.929476589375322E-2</v>
      </c>
    </row>
    <row r="572" spans="12:13">
      <c r="L572" s="9">
        <v>569</v>
      </c>
      <c r="M572" s="9">
        <v>3.9136569707592217E-2</v>
      </c>
    </row>
    <row r="573" spans="12:13">
      <c r="L573" s="9">
        <v>570</v>
      </c>
      <c r="M573" s="9">
        <v>3.8978395617912574E-2</v>
      </c>
    </row>
    <row r="574" spans="12:13">
      <c r="L574" s="9">
        <v>571</v>
      </c>
      <c r="M574" s="9">
        <v>3.882082578540768E-2</v>
      </c>
    </row>
    <row r="575" spans="12:13">
      <c r="L575" s="9">
        <v>572</v>
      </c>
      <c r="M575" s="9">
        <v>3.8663858123042981E-2</v>
      </c>
    </row>
    <row r="576" spans="12:13">
      <c r="L576" s="9">
        <v>573</v>
      </c>
      <c r="M576" s="9">
        <v>3.8507490525341949E-2</v>
      </c>
    </row>
    <row r="577" spans="12:13">
      <c r="L577" s="9">
        <v>574</v>
      </c>
      <c r="M577" s="9">
        <v>3.8351153934180121E-2</v>
      </c>
    </row>
    <row r="578" spans="12:13">
      <c r="L578" s="9">
        <v>575</v>
      </c>
      <c r="M578" s="9">
        <v>3.8195983096423157E-2</v>
      </c>
    </row>
    <row r="579" spans="12:13">
      <c r="L579" s="9">
        <v>576</v>
      </c>
      <c r="M579" s="9">
        <v>3.804084472795484E-2</v>
      </c>
    </row>
    <row r="580" spans="12:13">
      <c r="L580" s="9">
        <v>577</v>
      </c>
      <c r="M580" s="9">
        <v>3.7886862283177565E-2</v>
      </c>
    </row>
    <row r="581" spans="12:13">
      <c r="L581" s="9">
        <v>578</v>
      </c>
      <c r="M581" s="9">
        <v>3.7732913780131924E-2</v>
      </c>
    </row>
    <row r="582" spans="12:13">
      <c r="L582" s="9">
        <v>579</v>
      </c>
      <c r="M582" s="9">
        <v>3.7579558475994097E-2</v>
      </c>
    </row>
    <row r="583" spans="12:13">
      <c r="L583" s="9">
        <v>580</v>
      </c>
      <c r="M583" s="9">
        <v>3.7426794290457664E-2</v>
      </c>
    </row>
    <row r="584" spans="12:13">
      <c r="L584" s="9">
        <v>581</v>
      </c>
      <c r="M584" s="9">
        <v>3.7274071610164626E-2</v>
      </c>
    </row>
    <row r="585" spans="12:13">
      <c r="L585" s="9">
        <v>582</v>
      </c>
      <c r="M585" s="9">
        <v>3.7122486109485313E-2</v>
      </c>
    </row>
    <row r="586" spans="12:13">
      <c r="L586" s="9">
        <v>583</v>
      </c>
      <c r="M586" s="9">
        <v>3.6971485479349343E-2</v>
      </c>
    </row>
    <row r="587" spans="12:13">
      <c r="L587" s="9">
        <v>584</v>
      </c>
      <c r="M587" s="9">
        <v>3.6820528316569581E-2</v>
      </c>
    </row>
    <row r="588" spans="12:13">
      <c r="L588" s="9">
        <v>585</v>
      </c>
      <c r="M588" s="9">
        <v>3.6670157282296084E-2</v>
      </c>
    </row>
    <row r="589" spans="12:13">
      <c r="L589" s="9">
        <v>586</v>
      </c>
      <c r="M589" s="9">
        <v>3.6520904234006335E-2</v>
      </c>
    </row>
    <row r="590" spans="12:13">
      <c r="L590" s="9">
        <v>587</v>
      </c>
      <c r="M590" s="9">
        <v>3.6371696521674921E-2</v>
      </c>
    </row>
    <row r="591" spans="12:13">
      <c r="L591" s="9">
        <v>588</v>
      </c>
      <c r="M591" s="9">
        <v>3.6223068673853186E-2</v>
      </c>
    </row>
    <row r="592" spans="12:13">
      <c r="L592" s="9">
        <v>589</v>
      </c>
      <c r="M592" s="9">
        <v>3.6074492618658117E-2</v>
      </c>
    </row>
    <row r="593" spans="12:13">
      <c r="L593" s="9">
        <v>590</v>
      </c>
      <c r="M593" s="9">
        <v>3.5927020953188137E-2</v>
      </c>
    </row>
    <row r="594" spans="12:13">
      <c r="L594" s="9">
        <v>591</v>
      </c>
      <c r="M594" s="9">
        <v>3.5780122964196158E-2</v>
      </c>
    </row>
    <row r="595" spans="12:13">
      <c r="L595" s="9">
        <v>592</v>
      </c>
      <c r="M595" s="9">
        <v>3.5633278390300144E-2</v>
      </c>
    </row>
    <row r="596" spans="12:13">
      <c r="L596" s="9">
        <v>593</v>
      </c>
      <c r="M596" s="9">
        <v>3.5487524161887649E-2</v>
      </c>
    </row>
    <row r="597" spans="12:13">
      <c r="L597" s="9">
        <v>594</v>
      </c>
      <c r="M597" s="9">
        <v>3.5341824410830523E-2</v>
      </c>
    </row>
    <row r="598" spans="12:13">
      <c r="L598" s="9">
        <v>595</v>
      </c>
      <c r="M598" s="9">
        <v>3.5196695279416046E-2</v>
      </c>
    </row>
    <row r="599" spans="12:13">
      <c r="L599" s="9">
        <v>596</v>
      </c>
      <c r="M599" s="9">
        <v>3.5052134648994329E-2</v>
      </c>
    </row>
    <row r="600" spans="12:13">
      <c r="L600" s="9">
        <v>597</v>
      </c>
      <c r="M600" s="9">
        <v>3.490814049757307E-2</v>
      </c>
    </row>
    <row r="601" spans="12:13">
      <c r="L601" s="9">
        <v>598</v>
      </c>
      <c r="M601" s="9">
        <v>3.4764207885263257E-2</v>
      </c>
    </row>
    <row r="602" spans="12:13">
      <c r="L602" s="9">
        <v>599</v>
      </c>
      <c r="M602" s="9">
        <v>3.462134301604361E-2</v>
      </c>
    </row>
    <row r="603" spans="12:13">
      <c r="L603" s="9">
        <v>600</v>
      </c>
      <c r="M603" s="9">
        <v>3.4478540584199052E-2</v>
      </c>
    </row>
    <row r="604" spans="12:13">
      <c r="L604" s="9">
        <v>601</v>
      </c>
      <c r="M604" s="9">
        <v>3.4336796787158702E-2</v>
      </c>
    </row>
    <row r="605" spans="12:13">
      <c r="L605" s="9">
        <v>602</v>
      </c>
      <c r="M605" s="9">
        <v>3.4195116299653737E-2</v>
      </c>
    </row>
    <row r="606" spans="12:13">
      <c r="L606" s="9">
        <v>603</v>
      </c>
      <c r="M606" s="9">
        <v>3.4053994954452473E-2</v>
      </c>
    </row>
    <row r="607" spans="12:13">
      <c r="L607" s="9">
        <v>604</v>
      </c>
      <c r="M607" s="9">
        <v>3.3913430670606239E-2</v>
      </c>
    </row>
    <row r="608" spans="12:13">
      <c r="L608" s="9">
        <v>605</v>
      </c>
      <c r="M608" s="9">
        <v>3.3773421437243198E-2</v>
      </c>
    </row>
    <row r="609" spans="12:13">
      <c r="L609" s="9">
        <v>606</v>
      </c>
      <c r="M609" s="9">
        <v>3.3633965172272254E-2</v>
      </c>
    </row>
    <row r="610" spans="12:13">
      <c r="L610" s="9">
        <v>607</v>
      </c>
      <c r="M610" s="9">
        <v>3.3495059863923329E-2</v>
      </c>
    </row>
    <row r="611" spans="12:13">
      <c r="L611" s="9">
        <v>608</v>
      </c>
      <c r="M611" s="9">
        <v>3.3356225137074841E-2</v>
      </c>
    </row>
    <row r="612" spans="12:13">
      <c r="L612" s="9">
        <v>609</v>
      </c>
      <c r="M612" s="9">
        <v>3.321841806301392E-2</v>
      </c>
    </row>
    <row r="613" spans="12:13">
      <c r="L613" s="9">
        <v>610</v>
      </c>
      <c r="M613" s="9">
        <v>3.3080682279291153E-2</v>
      </c>
    </row>
    <row r="614" spans="12:13">
      <c r="L614" s="9">
        <v>611</v>
      </c>
      <c r="M614" s="9">
        <v>3.294349408674159E-2</v>
      </c>
    </row>
    <row r="615" spans="12:13">
      <c r="L615" s="9">
        <v>612</v>
      </c>
      <c r="M615" s="9">
        <v>3.2806851480236598E-2</v>
      </c>
    </row>
    <row r="616" spans="12:13">
      <c r="L616" s="9">
        <v>613</v>
      </c>
      <c r="M616" s="9">
        <v>3.2670752383813235E-2</v>
      </c>
    </row>
    <row r="617" spans="12:13">
      <c r="L617" s="9">
        <v>614</v>
      </c>
      <c r="M617" s="9">
        <v>3.2535194793061238E-2</v>
      </c>
    </row>
    <row r="618" spans="12:13">
      <c r="L618" s="9">
        <v>615</v>
      </c>
      <c r="M618" s="9">
        <v>3.2400176718384285E-2</v>
      </c>
    </row>
    <row r="619" spans="12:13">
      <c r="L619" s="9">
        <v>616</v>
      </c>
      <c r="M619" s="9">
        <v>3.2265236535406826E-2</v>
      </c>
    </row>
    <row r="620" spans="12:13">
      <c r="L620" s="9">
        <v>617</v>
      </c>
      <c r="M620" s="9">
        <v>3.2131293733139339E-2</v>
      </c>
    </row>
    <row r="621" spans="12:13">
      <c r="L621" s="9">
        <v>618</v>
      </c>
      <c r="M621" s="9">
        <v>3.1997429365297286E-2</v>
      </c>
    </row>
    <row r="622" spans="12:13">
      <c r="L622" s="9">
        <v>619</v>
      </c>
      <c r="M622" s="9">
        <v>3.1864553782227543E-2</v>
      </c>
    </row>
    <row r="623" spans="12:13">
      <c r="L623" s="9">
        <v>620</v>
      </c>
      <c r="M623" s="9">
        <v>3.173175719144266E-2</v>
      </c>
    </row>
    <row r="624" spans="12:13">
      <c r="L624" s="9">
        <v>621</v>
      </c>
      <c r="M624" s="9">
        <v>3.1599492593765183E-2</v>
      </c>
    </row>
    <row r="625" spans="12:13">
      <c r="L625" s="9">
        <v>622</v>
      </c>
      <c r="M625" s="9">
        <v>3.1467758043494984E-2</v>
      </c>
    </row>
    <row r="626" spans="12:13">
      <c r="L626" s="9">
        <v>623</v>
      </c>
      <c r="M626" s="9">
        <v>3.1336551467133926E-2</v>
      </c>
    </row>
    <row r="627" spans="12:13">
      <c r="L627" s="9">
        <v>624</v>
      </c>
      <c r="M627" s="9">
        <v>3.1205429350093784E-2</v>
      </c>
    </row>
    <row r="628" spans="12:13">
      <c r="L628" s="9">
        <v>625</v>
      </c>
      <c r="M628" s="9">
        <v>3.1075275053653175E-2</v>
      </c>
    </row>
    <row r="629" spans="12:13">
      <c r="L629" s="9">
        <v>626</v>
      </c>
      <c r="M629" s="9">
        <v>3.0945205617544068E-2</v>
      </c>
    </row>
    <row r="630" spans="12:13">
      <c r="L630" s="9">
        <v>627</v>
      </c>
      <c r="M630" s="9">
        <v>3.0816095596913885E-2</v>
      </c>
    </row>
    <row r="631" spans="12:13">
      <c r="L631" s="9">
        <v>628</v>
      </c>
      <c r="M631" s="9">
        <v>3.0687070887091349E-2</v>
      </c>
    </row>
    <row r="632" spans="12:13">
      <c r="L632" s="9">
        <v>629</v>
      </c>
      <c r="M632" s="9">
        <v>3.0558566627073149E-2</v>
      </c>
    </row>
    <row r="633" spans="12:13">
      <c r="L633" s="9">
        <v>630</v>
      </c>
      <c r="M633" s="9">
        <v>3.0430580852062714E-2</v>
      </c>
    </row>
    <row r="634" spans="12:13">
      <c r="L634" s="9">
        <v>631</v>
      </c>
      <c r="M634" s="9">
        <v>3.0303111585014402E-2</v>
      </c>
    </row>
    <row r="635" spans="12:13">
      <c r="L635" s="9">
        <v>632</v>
      </c>
      <c r="M635" s="9">
        <v>3.0176156865582192E-2</v>
      </c>
    </row>
    <row r="636" spans="12:13">
      <c r="L636" s="9">
        <v>633</v>
      </c>
      <c r="M636" s="9">
        <v>3.004971472126378E-2</v>
      </c>
    </row>
    <row r="637" spans="12:13">
      <c r="L637" s="9">
        <v>634</v>
      </c>
      <c r="M637" s="9">
        <v>2.9923363160416442E-2</v>
      </c>
    </row>
    <row r="638" spans="12:13">
      <c r="L638" s="9">
        <v>635</v>
      </c>
      <c r="M638" s="9">
        <v>2.9797942382210157E-2</v>
      </c>
    </row>
    <row r="639" spans="12:13">
      <c r="L639" s="9">
        <v>636</v>
      </c>
      <c r="M639" s="9">
        <v>2.9672612496061131E-2</v>
      </c>
    </row>
    <row r="640" spans="12:13">
      <c r="L640" s="9">
        <v>637</v>
      </c>
      <c r="M640" s="9">
        <v>2.9547791544178907E-2</v>
      </c>
    </row>
    <row r="641" spans="12:13">
      <c r="L641" s="9">
        <v>638</v>
      </c>
      <c r="M641" s="9">
        <v>2.9423477579205659E-2</v>
      </c>
    </row>
    <row r="642" spans="12:13">
      <c r="L642" s="9">
        <v>639</v>
      </c>
      <c r="M642" s="9">
        <v>2.9299668613096148E-2</v>
      </c>
    </row>
    <row r="643" spans="12:13">
      <c r="L643" s="9">
        <v>640</v>
      </c>
      <c r="M643" s="9">
        <v>2.9176362733531171E-2</v>
      </c>
    </row>
    <row r="644" spans="12:13">
      <c r="L644" s="9">
        <v>641</v>
      </c>
      <c r="M644" s="9">
        <v>2.9053558010964587E-2</v>
      </c>
    </row>
    <row r="645" spans="12:13">
      <c r="L645" s="9">
        <v>642</v>
      </c>
      <c r="M645" s="9">
        <v>2.8931252489847317E-2</v>
      </c>
    </row>
    <row r="646" spans="12:13">
      <c r="L646" s="9">
        <v>643</v>
      </c>
      <c r="M646" s="9">
        <v>2.8809444252810821E-2</v>
      </c>
    </row>
    <row r="647" spans="12:13">
      <c r="L647" s="9">
        <v>644</v>
      </c>
      <c r="M647" s="9">
        <v>2.8687731832288323E-2</v>
      </c>
    </row>
    <row r="648" spans="12:13">
      <c r="L648" s="9">
        <v>645</v>
      </c>
      <c r="M648" s="9">
        <v>2.8566516850766555E-2</v>
      </c>
    </row>
    <row r="649" spans="12:13">
      <c r="L649" s="9">
        <v>646</v>
      </c>
      <c r="M649" s="9">
        <v>2.8446192954905664E-2</v>
      </c>
    </row>
    <row r="650" spans="12:13">
      <c r="L650" s="9">
        <v>647</v>
      </c>
      <c r="M650" s="9">
        <v>2.8325965088379802E-2</v>
      </c>
    </row>
    <row r="651" spans="12:13">
      <c r="L651" s="9">
        <v>648</v>
      </c>
      <c r="M651" s="9">
        <v>2.8206228888069649E-2</v>
      </c>
    </row>
    <row r="652" spans="12:13">
      <c r="L652" s="9">
        <v>649</v>
      </c>
      <c r="M652" s="9">
        <v>2.8086982445655811E-2</v>
      </c>
    </row>
    <row r="653" spans="12:13">
      <c r="L653" s="9">
        <v>650</v>
      </c>
      <c r="M653" s="9">
        <v>2.7968223850845499E-2</v>
      </c>
    </row>
    <row r="654" spans="12:13">
      <c r="L654" s="9">
        <v>651</v>
      </c>
      <c r="M654" s="9">
        <v>2.7849565394951325E-2</v>
      </c>
    </row>
    <row r="655" spans="12:13">
      <c r="L655" s="9">
        <v>652</v>
      </c>
      <c r="M655" s="9">
        <v>2.7731778728022606E-2</v>
      </c>
    </row>
    <row r="656" spans="12:13">
      <c r="L656" s="9">
        <v>653</v>
      </c>
      <c r="M656" s="9">
        <v>2.7614092249229342E-2</v>
      </c>
    </row>
    <row r="657" spans="12:13">
      <c r="L657" s="9">
        <v>654</v>
      </c>
      <c r="M657" s="9">
        <v>2.7497269925917025E-2</v>
      </c>
    </row>
    <row r="658" spans="12:13">
      <c r="L658" s="9">
        <v>655</v>
      </c>
      <c r="M658" s="9">
        <v>2.738054782734433E-2</v>
      </c>
    </row>
    <row r="659" spans="12:13">
      <c r="L659" s="9">
        <v>656</v>
      </c>
      <c r="M659" s="9">
        <v>2.7264306035379812E-2</v>
      </c>
    </row>
    <row r="660" spans="12:13">
      <c r="L660" s="9">
        <v>657</v>
      </c>
      <c r="M660" s="9">
        <v>2.7148542658228199E-2</v>
      </c>
    </row>
    <row r="661" spans="12:13">
      <c r="L661" s="9">
        <v>658</v>
      </c>
      <c r="M661" s="9">
        <v>2.7033255814570226E-2</v>
      </c>
    </row>
    <row r="662" spans="12:13">
      <c r="L662" s="9">
        <v>659</v>
      </c>
      <c r="M662" s="9">
        <v>2.6918443633639506E-2</v>
      </c>
    </row>
    <row r="663" spans="12:13">
      <c r="L663" s="9">
        <v>660</v>
      </c>
      <c r="M663" s="9">
        <v>2.6804104246426094E-2</v>
      </c>
    </row>
    <row r="664" spans="12:13">
      <c r="L664" s="9">
        <v>661</v>
      </c>
      <c r="M664" s="9">
        <v>2.6690235791640451E-2</v>
      </c>
    </row>
    <row r="665" spans="12:13">
      <c r="L665" s="9">
        <v>662</v>
      </c>
      <c r="M665" s="9">
        <v>2.6576471257003999E-2</v>
      </c>
    </row>
    <row r="666" spans="12:13">
      <c r="L666" s="9">
        <v>663</v>
      </c>
      <c r="M666" s="9">
        <v>2.6463540941599136E-2</v>
      </c>
    </row>
    <row r="667" spans="12:13">
      <c r="L667" s="9">
        <v>664</v>
      </c>
      <c r="M667" s="9">
        <v>2.6350714481376183E-2</v>
      </c>
    </row>
    <row r="668" spans="12:13">
      <c r="L668" s="9">
        <v>665</v>
      </c>
      <c r="M668" s="9">
        <v>2.6238355178233974E-2</v>
      </c>
    </row>
    <row r="669" spans="12:13">
      <c r="L669" s="9">
        <v>666</v>
      </c>
      <c r="M669" s="9">
        <v>2.6126461180555307E-2</v>
      </c>
    </row>
    <row r="670" spans="12:13">
      <c r="L670" s="9">
        <v>667</v>
      </c>
      <c r="M670" s="9">
        <v>2.601503064500919E-2</v>
      </c>
    </row>
    <row r="671" spans="12:13">
      <c r="L671" s="9">
        <v>668</v>
      </c>
      <c r="M671" s="9">
        <v>2.5904061724715016E-2</v>
      </c>
    </row>
    <row r="672" spans="12:13">
      <c r="L672" s="9">
        <v>669</v>
      </c>
      <c r="M672" s="9">
        <v>2.5793552593082417E-2</v>
      </c>
    </row>
    <row r="673" spans="12:13">
      <c r="L673" s="9">
        <v>670</v>
      </c>
      <c r="M673" s="9">
        <v>2.5683501420083601E-2</v>
      </c>
    </row>
    <row r="674" spans="12:13">
      <c r="L674" s="9">
        <v>671</v>
      </c>
      <c r="M674" s="9">
        <v>2.5573906387182897E-2</v>
      </c>
    </row>
    <row r="675" spans="12:13">
      <c r="L675" s="9">
        <v>672</v>
      </c>
      <c r="M675" s="9">
        <v>2.5464418331839069E-2</v>
      </c>
    </row>
    <row r="676" spans="12:13">
      <c r="L676" s="9">
        <v>673</v>
      </c>
      <c r="M676" s="9">
        <v>2.5355386264223057E-2</v>
      </c>
    </row>
    <row r="677" spans="12:13">
      <c r="L677" s="9">
        <v>674</v>
      </c>
      <c r="M677" s="9">
        <v>2.5247152256207724E-2</v>
      </c>
    </row>
    <row r="678" spans="12:13">
      <c r="L678" s="9">
        <v>675</v>
      </c>
      <c r="M678" s="9">
        <v>2.5139024981298237E-2</v>
      </c>
    </row>
    <row r="679" spans="12:13">
      <c r="L679" s="9">
        <v>676</v>
      </c>
      <c r="M679" s="9">
        <v>2.5031348247051062E-2</v>
      </c>
    </row>
    <row r="680" spans="12:13">
      <c r="L680" s="9">
        <v>677</v>
      </c>
      <c r="M680" s="9">
        <v>2.492412024990481E-2</v>
      </c>
    </row>
    <row r="681" spans="12:13">
      <c r="L681" s="9">
        <v>678</v>
      </c>
      <c r="M681" s="9">
        <v>2.4817339192408402E-2</v>
      </c>
    </row>
    <row r="682" spans="12:13">
      <c r="L682" s="9">
        <v>679</v>
      </c>
      <c r="M682" s="9">
        <v>2.4711003286272574E-2</v>
      </c>
    </row>
    <row r="683" spans="12:13">
      <c r="L683" s="9">
        <v>680</v>
      </c>
      <c r="M683" s="9">
        <v>2.4604777010731719E-2</v>
      </c>
    </row>
    <row r="684" spans="12:13">
      <c r="L684" s="9">
        <v>681</v>
      </c>
      <c r="M684" s="9">
        <v>2.4499327719884008E-2</v>
      </c>
    </row>
    <row r="685" spans="12:13">
      <c r="L685" s="9">
        <v>682</v>
      </c>
      <c r="M685" s="9">
        <v>2.439431823875993E-2</v>
      </c>
    </row>
    <row r="686" spans="12:13">
      <c r="L686" s="9">
        <v>683</v>
      </c>
      <c r="M686" s="9">
        <v>2.4289418034233866E-2</v>
      </c>
    </row>
    <row r="687" spans="12:13">
      <c r="L687" s="9">
        <v>684</v>
      </c>
      <c r="M687" s="9">
        <v>2.4184957399204985E-2</v>
      </c>
    </row>
    <row r="688" spans="12:13">
      <c r="L688" s="9">
        <v>685</v>
      </c>
      <c r="M688" s="9">
        <v>2.4080934552996917E-2</v>
      </c>
    </row>
    <row r="689" spans="12:13">
      <c r="L689" s="9">
        <v>686</v>
      </c>
      <c r="M689" s="9">
        <v>2.3977671600068973E-2</v>
      </c>
    </row>
    <row r="690" spans="12:13">
      <c r="L690" s="9">
        <v>687</v>
      </c>
      <c r="M690" s="9">
        <v>2.387451742510184E-2</v>
      </c>
    </row>
    <row r="691" spans="12:13">
      <c r="L691" s="9">
        <v>688</v>
      </c>
      <c r="M691" s="9">
        <v>2.377147511358732E-2</v>
      </c>
    </row>
    <row r="692" spans="12:13">
      <c r="L692" s="9">
        <v>689</v>
      </c>
      <c r="M692" s="9">
        <v>2.3669185816922022E-2</v>
      </c>
    </row>
    <row r="693" spans="12:13">
      <c r="L693" s="9">
        <v>690</v>
      </c>
      <c r="M693" s="9">
        <v>2.3567325534344184E-2</v>
      </c>
    </row>
    <row r="694" spans="12:13">
      <c r="L694" s="9">
        <v>691</v>
      </c>
      <c r="M694" s="9">
        <v>2.3465576659145827E-2</v>
      </c>
    </row>
    <row r="695" spans="12:13">
      <c r="L695" s="9">
        <v>692</v>
      </c>
      <c r="M695" s="9">
        <v>2.3364570786189327E-2</v>
      </c>
    </row>
    <row r="696" spans="12:13">
      <c r="L696" s="9">
        <v>693</v>
      </c>
      <c r="M696" s="9">
        <v>2.3263676006488484E-2</v>
      </c>
    </row>
    <row r="697" spans="12:13">
      <c r="L697" s="9">
        <v>694</v>
      </c>
      <c r="M697" s="9">
        <v>2.3163517624442929E-2</v>
      </c>
    </row>
    <row r="698" spans="12:13">
      <c r="L698" s="9">
        <v>695</v>
      </c>
      <c r="M698" s="9">
        <v>2.3063470015840255E-2</v>
      </c>
    </row>
    <row r="699" spans="12:13">
      <c r="L699" s="9">
        <v>696</v>
      </c>
      <c r="M699" s="9">
        <v>2.2963844183401878E-2</v>
      </c>
    </row>
    <row r="700" spans="12:13">
      <c r="L700" s="9">
        <v>697</v>
      </c>
      <c r="M700" s="9">
        <v>2.2864638413280115E-2</v>
      </c>
    </row>
    <row r="701" spans="12:13">
      <c r="L701" s="9">
        <v>698</v>
      </c>
      <c r="M701" s="9">
        <v>2.2765850989994375E-2</v>
      </c>
    </row>
    <row r="702" spans="12:13">
      <c r="L702" s="9">
        <v>699</v>
      </c>
      <c r="M702" s="9">
        <v>2.2667480208611087E-2</v>
      </c>
    </row>
    <row r="703" spans="12:13">
      <c r="L703" s="9">
        <v>700</v>
      </c>
      <c r="M703" s="9">
        <v>2.2569222394886661E-2</v>
      </c>
    </row>
    <row r="704" spans="12:13">
      <c r="L704" s="9">
        <v>701</v>
      </c>
      <c r="M704" s="9">
        <v>2.2471681315877696E-2</v>
      </c>
    </row>
    <row r="705" spans="12:13">
      <c r="L705" s="9">
        <v>702</v>
      </c>
      <c r="M705" s="9">
        <v>2.2374252826818576E-2</v>
      </c>
    </row>
    <row r="706" spans="12:13">
      <c r="L706" s="9">
        <v>703</v>
      </c>
      <c r="M706" s="9">
        <v>2.2277534676678295E-2</v>
      </c>
    </row>
    <row r="707" spans="12:13">
      <c r="L707" s="9">
        <v>704</v>
      </c>
      <c r="M707" s="9">
        <v>2.2180928730727599E-2</v>
      </c>
    </row>
    <row r="708" spans="12:13">
      <c r="L708" s="9">
        <v>705</v>
      </c>
      <c r="M708" s="9">
        <v>2.2084732274085771E-2</v>
      </c>
    </row>
    <row r="709" spans="12:13">
      <c r="L709" s="9">
        <v>706</v>
      </c>
      <c r="M709" s="9">
        <v>2.1988943621576308E-2</v>
      </c>
    </row>
    <row r="710" spans="12:13">
      <c r="L710" s="9">
        <v>707</v>
      </c>
      <c r="M710" s="9">
        <v>2.1893852686684843E-2</v>
      </c>
    </row>
    <row r="711" spans="12:13">
      <c r="L711" s="9">
        <v>708</v>
      </c>
      <c r="M711" s="9">
        <v>2.1798583037653571E-2</v>
      </c>
    </row>
    <row r="712" spans="12:13">
      <c r="L712" s="9">
        <v>709</v>
      </c>
      <c r="M712" s="9">
        <v>2.1704007776280169E-2</v>
      </c>
    </row>
    <row r="713" spans="12:13">
      <c r="L713" s="9">
        <v>710</v>
      </c>
      <c r="M713" s="9">
        <v>2.1609833659206639E-2</v>
      </c>
    </row>
    <row r="714" spans="12:13">
      <c r="L714" s="9">
        <v>711</v>
      </c>
      <c r="M714" s="9">
        <v>2.1516059035808745E-2</v>
      </c>
    </row>
    <row r="715" spans="12:13">
      <c r="L715" s="9">
        <v>712</v>
      </c>
      <c r="M715" s="9">
        <v>2.1422397881616512E-2</v>
      </c>
    </row>
    <row r="716" spans="12:13">
      <c r="L716" s="9">
        <v>713</v>
      </c>
      <c r="M716" s="9">
        <v>2.1329418748289759E-2</v>
      </c>
    </row>
    <row r="717" spans="12:13">
      <c r="L717" s="9">
        <v>714</v>
      </c>
      <c r="M717" s="9">
        <v>2.1236552637906182E-2</v>
      </c>
    </row>
    <row r="718" spans="12:13">
      <c r="L718" s="9">
        <v>715</v>
      </c>
      <c r="M718" s="9">
        <v>2.1144082294199697E-2</v>
      </c>
    </row>
    <row r="719" spans="12:13">
      <c r="L719" s="9">
        <v>716</v>
      </c>
      <c r="M719" s="9">
        <v>2.1052006078176783E-2</v>
      </c>
    </row>
    <row r="720" spans="12:13">
      <c r="L720" s="9">
        <v>717</v>
      </c>
      <c r="M720" s="9">
        <v>2.0960322362554032E-2</v>
      </c>
    </row>
    <row r="721" spans="12:13">
      <c r="L721" s="9">
        <v>718</v>
      </c>
      <c r="M721" s="9">
        <v>2.0869029516428737E-2</v>
      </c>
    </row>
    <row r="722" spans="12:13">
      <c r="L722" s="9">
        <v>719</v>
      </c>
      <c r="M722" s="9">
        <v>2.0778125923765999E-2</v>
      </c>
    </row>
    <row r="723" spans="12:13">
      <c r="L723" s="9">
        <v>720</v>
      </c>
      <c r="M723" s="9">
        <v>2.0687609977304094E-2</v>
      </c>
    </row>
    <row r="724" spans="12:13">
      <c r="L724" s="9">
        <v>721</v>
      </c>
      <c r="M724" s="9">
        <v>2.0597480066269425E-2</v>
      </c>
    </row>
    <row r="725" spans="12:13">
      <c r="L725" s="9">
        <v>722</v>
      </c>
      <c r="M725" s="9">
        <v>2.0507464073344722E-2</v>
      </c>
    </row>
    <row r="726" spans="12:13">
      <c r="L726" s="9">
        <v>723</v>
      </c>
      <c r="M726" s="9">
        <v>2.041810279164415E-2</v>
      </c>
    </row>
    <row r="727" spans="12:13">
      <c r="L727" s="9">
        <v>724</v>
      </c>
      <c r="M727" s="9">
        <v>2.0328854938975158E-2</v>
      </c>
    </row>
    <row r="728" spans="12:13">
      <c r="L728" s="9">
        <v>725</v>
      </c>
      <c r="M728" s="9">
        <v>2.0240255917217249E-2</v>
      </c>
    </row>
    <row r="729" spans="12:13">
      <c r="L729" s="9">
        <v>726</v>
      </c>
      <c r="M729" s="9">
        <v>2.0151769826148649E-2</v>
      </c>
    </row>
    <row r="730" spans="12:13">
      <c r="L730" s="9">
        <v>727</v>
      </c>
      <c r="M730" s="9">
        <v>2.0063662906373604E-2</v>
      </c>
    </row>
    <row r="731" spans="12:13">
      <c r="L731" s="9">
        <v>728</v>
      </c>
      <c r="M731" s="9">
        <v>1.997593357168162E-2</v>
      </c>
    </row>
    <row r="732" spans="12:13">
      <c r="L732" s="9">
        <v>729</v>
      </c>
      <c r="M732" s="9">
        <v>1.9888580248226928E-2</v>
      </c>
    </row>
    <row r="733" spans="12:13">
      <c r="L733" s="9">
        <v>730</v>
      </c>
      <c r="M733" s="9">
        <v>1.9801601371485133E-2</v>
      </c>
    </row>
    <row r="734" spans="12:13">
      <c r="L734" s="9">
        <v>731</v>
      </c>
      <c r="M734" s="9">
        <v>1.9714995376992967E-2</v>
      </c>
    </row>
    <row r="735" spans="12:13">
      <c r="L735" s="9">
        <v>732</v>
      </c>
      <c r="M735" s="9">
        <v>1.9628503381449353E-2</v>
      </c>
    </row>
    <row r="736" spans="12:13">
      <c r="L736" s="9">
        <v>733</v>
      </c>
      <c r="M736" s="9">
        <v>1.9542639772890138E-2</v>
      </c>
    </row>
    <row r="737" spans="12:13">
      <c r="L737" s="9">
        <v>734</v>
      </c>
      <c r="M737" s="9">
        <v>1.9456889626204468E-2</v>
      </c>
    </row>
    <row r="738" spans="12:13">
      <c r="L738" s="9">
        <v>735</v>
      </c>
      <c r="M738" s="9">
        <v>1.9371762205513298E-2</v>
      </c>
    </row>
    <row r="739" spans="12:13">
      <c r="L739" s="9">
        <v>736</v>
      </c>
      <c r="M739" s="9">
        <v>1.9286747706802811E-2</v>
      </c>
    </row>
    <row r="740" spans="12:13">
      <c r="L740" s="9">
        <v>737</v>
      </c>
      <c r="M740" s="9">
        <v>1.9202099352865411E-2</v>
      </c>
    </row>
    <row r="741" spans="12:13">
      <c r="L741" s="9">
        <v>738</v>
      </c>
      <c r="M741" s="9">
        <v>1.9117815602214486E-2</v>
      </c>
    </row>
    <row r="742" spans="12:13">
      <c r="L742" s="9">
        <v>739</v>
      </c>
      <c r="M742" s="9">
        <v>1.9033894929391289E-2</v>
      </c>
    </row>
    <row r="743" spans="12:13">
      <c r="L743" s="9">
        <v>740</v>
      </c>
      <c r="M743" s="9">
        <v>1.8950335803193153E-2</v>
      </c>
    </row>
    <row r="744" spans="12:13">
      <c r="L744" s="9">
        <v>741</v>
      </c>
      <c r="M744" s="9">
        <v>1.8867136711645402E-2</v>
      </c>
    </row>
    <row r="745" spans="12:13">
      <c r="L745" s="9">
        <v>742</v>
      </c>
      <c r="M745" s="9">
        <v>1.8784296133965997E-2</v>
      </c>
    </row>
    <row r="746" spans="12:13">
      <c r="L746" s="9">
        <v>743</v>
      </c>
      <c r="M746" s="9">
        <v>1.8701812568683262E-2</v>
      </c>
    </row>
    <row r="747" spans="12:13">
      <c r="L747" s="9">
        <v>744</v>
      </c>
      <c r="M747" s="9">
        <v>1.8619442175269691E-2</v>
      </c>
    </row>
    <row r="748" spans="12:13">
      <c r="L748" s="9">
        <v>745</v>
      </c>
      <c r="M748" s="9">
        <v>1.8537669344677689E-2</v>
      </c>
    </row>
    <row r="749" spans="12:13">
      <c r="L749" s="9">
        <v>746</v>
      </c>
      <c r="M749" s="9">
        <v>1.8456009110280128E-2</v>
      </c>
    </row>
    <row r="750" spans="12:13">
      <c r="L750" s="9">
        <v>747</v>
      </c>
      <c r="M750" s="9">
        <v>1.8374702307456608E-2</v>
      </c>
    </row>
    <row r="751" spans="12:13">
      <c r="L751" s="9">
        <v>748</v>
      </c>
      <c r="M751" s="9">
        <v>1.8293984986324927E-2</v>
      </c>
    </row>
    <row r="752" spans="12:13">
      <c r="L752" s="9">
        <v>749</v>
      </c>
      <c r="M752" s="9">
        <v>1.8213379386927027E-2</v>
      </c>
    </row>
    <row r="753" spans="12:13">
      <c r="L753" s="9">
        <v>750</v>
      </c>
      <c r="M753" s="9">
        <v>1.813312276438617E-2</v>
      </c>
    </row>
    <row r="754" spans="12:13">
      <c r="L754" s="9">
        <v>751</v>
      </c>
      <c r="M754" s="9">
        <v>1.8053213639936238E-2</v>
      </c>
    </row>
    <row r="755" spans="12:13">
      <c r="L755" s="9">
        <v>752</v>
      </c>
      <c r="M755" s="9">
        <v>1.797365054520873E-2</v>
      </c>
    </row>
    <row r="756" spans="12:13">
      <c r="L756" s="9">
        <v>753</v>
      </c>
      <c r="M756" s="9">
        <v>1.7894200339868944E-2</v>
      </c>
    </row>
    <row r="757" spans="12:13">
      <c r="L757" s="9">
        <v>754</v>
      </c>
      <c r="M757" s="9">
        <v>1.7815326071622416E-2</v>
      </c>
    </row>
    <row r="758" spans="12:13">
      <c r="L758" s="9">
        <v>755</v>
      </c>
      <c r="M758" s="9">
        <v>1.7736793450423977E-2</v>
      </c>
    </row>
    <row r="759" spans="12:13">
      <c r="L759" s="9">
        <v>756</v>
      </c>
      <c r="M759" s="9">
        <v>1.7658372810410997E-2</v>
      </c>
    </row>
    <row r="760" spans="12:13">
      <c r="L760" s="9">
        <v>757</v>
      </c>
      <c r="M760" s="9">
        <v>1.7580520296441693E-2</v>
      </c>
    </row>
    <row r="761" spans="12:13">
      <c r="L761" s="9">
        <v>758</v>
      </c>
      <c r="M761" s="9">
        <v>1.7502779151267127E-2</v>
      </c>
    </row>
    <row r="762" spans="12:13">
      <c r="L762" s="9">
        <v>759</v>
      </c>
      <c r="M762" s="9">
        <v>1.7425376152543543E-2</v>
      </c>
    </row>
    <row r="763" spans="12:13">
      <c r="L763" s="9">
        <v>760</v>
      </c>
      <c r="M763" s="9">
        <v>1.7348533575832468E-2</v>
      </c>
    </row>
    <row r="764" spans="12:13">
      <c r="L764" s="9">
        <v>761</v>
      </c>
      <c r="M764" s="9">
        <v>1.7271801449692144E-2</v>
      </c>
    </row>
    <row r="765" spans="12:13">
      <c r="L765" s="9">
        <v>762</v>
      </c>
      <c r="M765" s="9">
        <v>1.7195403180064201E-2</v>
      </c>
    </row>
    <row r="766" spans="12:13">
      <c r="L766" s="9">
        <v>763</v>
      </c>
      <c r="M766" s="9">
        <v>1.7119337342094136E-2</v>
      </c>
    </row>
    <row r="767" spans="12:13">
      <c r="L767" s="9">
        <v>764</v>
      </c>
      <c r="M767" s="9">
        <v>1.7043383243843305E-2</v>
      </c>
    </row>
    <row r="768" spans="12:13">
      <c r="L768" s="9">
        <v>765</v>
      </c>
      <c r="M768" s="9">
        <v>1.6967979128857752E-2</v>
      </c>
    </row>
    <row r="769" spans="12:13">
      <c r="L769" s="9">
        <v>766</v>
      </c>
      <c r="M769" s="9">
        <v>1.6892903209066955E-2</v>
      </c>
    </row>
    <row r="770" spans="12:13">
      <c r="L770" s="9">
        <v>767</v>
      </c>
      <c r="M770" s="9">
        <v>1.6817938080682465E-2</v>
      </c>
    </row>
    <row r="771" spans="12:13">
      <c r="L771" s="9">
        <v>768</v>
      </c>
      <c r="M771" s="9">
        <v>1.6743515446329432E-2</v>
      </c>
    </row>
    <row r="772" spans="12:13">
      <c r="L772" s="9">
        <v>769</v>
      </c>
      <c r="M772" s="9">
        <v>1.6669202968113452E-2</v>
      </c>
    </row>
    <row r="773" spans="12:13">
      <c r="L773" s="9">
        <v>770</v>
      </c>
      <c r="M773" s="9">
        <v>1.6595215257735423E-2</v>
      </c>
    </row>
    <row r="774" spans="12:13">
      <c r="L774" s="9">
        <v>771</v>
      </c>
      <c r="M774" s="9">
        <v>1.6521762663979055E-2</v>
      </c>
    </row>
    <row r="775" spans="12:13">
      <c r="L775" s="9">
        <v>772</v>
      </c>
      <c r="M775" s="9">
        <v>1.6448419266912557E-2</v>
      </c>
    </row>
    <row r="776" spans="12:13">
      <c r="L776" s="9">
        <v>773</v>
      </c>
      <c r="M776" s="9">
        <v>1.6375396489722992E-2</v>
      </c>
    </row>
    <row r="777" spans="12:13">
      <c r="L777" s="9">
        <v>774</v>
      </c>
      <c r="M777" s="9">
        <v>1.6302692960065951E-2</v>
      </c>
    </row>
    <row r="778" spans="12:13">
      <c r="L778" s="9">
        <v>775</v>
      </c>
      <c r="M778" s="9">
        <v>1.6230307304264582E-2</v>
      </c>
    </row>
    <row r="779" spans="12:13">
      <c r="L779" s="9">
        <v>776</v>
      </c>
      <c r="M779" s="9">
        <v>1.61582381632412E-2</v>
      </c>
    </row>
    <row r="780" spans="12:13">
      <c r="L780" s="9">
        <v>777</v>
      </c>
      <c r="M780" s="9">
        <v>1.6086278701536914E-2</v>
      </c>
    </row>
    <row r="781" spans="12:13">
      <c r="L781" s="9">
        <v>778</v>
      </c>
      <c r="M781" s="9">
        <v>1.6014839551682897E-2</v>
      </c>
    </row>
    <row r="782" spans="12:13">
      <c r="L782" s="9">
        <v>779</v>
      </c>
      <c r="M782" s="9">
        <v>1.5943509424792581E-2</v>
      </c>
    </row>
    <row r="783" spans="12:13">
      <c r="L783" s="9">
        <v>780</v>
      </c>
      <c r="M783" s="9">
        <v>1.587269486125915E-2</v>
      </c>
    </row>
    <row r="784" spans="12:13">
      <c r="L784" s="9">
        <v>781</v>
      </c>
      <c r="M784" s="9">
        <v>1.5801988664760656E-2</v>
      </c>
    </row>
    <row r="785" spans="12:13">
      <c r="L785" s="9">
        <v>782</v>
      </c>
      <c r="M785" s="9">
        <v>1.5731793334023251E-2</v>
      </c>
    </row>
    <row r="786" spans="12:13">
      <c r="L786" s="9">
        <v>783</v>
      </c>
      <c r="M786" s="9">
        <v>1.5661705718436697E-2</v>
      </c>
    </row>
    <row r="787" spans="12:13">
      <c r="L787" s="9">
        <v>784</v>
      </c>
      <c r="M787" s="9">
        <v>1.5591925895023756E-2</v>
      </c>
    </row>
    <row r="788" spans="12:13">
      <c r="L788" s="9">
        <v>785</v>
      </c>
      <c r="M788" s="9">
        <v>1.5522452536664217E-2</v>
      </c>
    </row>
    <row r="789" spans="12:13">
      <c r="L789" s="9">
        <v>786</v>
      </c>
      <c r="M789" s="9">
        <v>1.5453284324867256E-2</v>
      </c>
    </row>
    <row r="790" spans="12:13">
      <c r="L790" s="9">
        <v>787</v>
      </c>
      <c r="M790" s="9">
        <v>1.5384419940195123E-2</v>
      </c>
    </row>
    <row r="791" spans="12:13">
      <c r="L791" s="9">
        <v>788</v>
      </c>
      <c r="M791" s="9">
        <v>1.5315858075092505E-2</v>
      </c>
    </row>
    <row r="792" spans="12:13">
      <c r="L792" s="9">
        <v>789</v>
      </c>
      <c r="M792" s="9">
        <v>1.524740391535174E-2</v>
      </c>
    </row>
    <row r="793" spans="12:13">
      <c r="L793" s="9">
        <v>790</v>
      </c>
      <c r="M793" s="9">
        <v>1.5179444144313369E-2</v>
      </c>
    </row>
    <row r="794" spans="12:13">
      <c r="L794" s="9">
        <v>791</v>
      </c>
      <c r="M794" s="9">
        <v>1.5111782992104623E-2</v>
      </c>
    </row>
    <row r="795" spans="12:13">
      <c r="L795" s="9">
        <v>792</v>
      </c>
      <c r="M795" s="9">
        <v>1.5044228535816249E-2</v>
      </c>
    </row>
    <row r="796" spans="12:13">
      <c r="L796" s="9">
        <v>793</v>
      </c>
      <c r="M796" s="9">
        <v>1.4977161708772033E-2</v>
      </c>
    </row>
    <row r="797" spans="12:13">
      <c r="L797" s="9">
        <v>794</v>
      </c>
      <c r="M797" s="9">
        <v>1.4910200912664071E-2</v>
      </c>
    </row>
    <row r="798" spans="12:13">
      <c r="L798" s="9">
        <v>795</v>
      </c>
      <c r="M798" s="9">
        <v>1.4843535486389515E-2</v>
      </c>
    </row>
    <row r="799" spans="12:13">
      <c r="L799" s="9">
        <v>796</v>
      </c>
      <c r="M799" s="9">
        <v>1.4777164156341947E-2</v>
      </c>
    </row>
    <row r="800" spans="12:13">
      <c r="L800" s="9">
        <v>797</v>
      </c>
      <c r="M800" s="9">
        <v>1.4711085645070262E-2</v>
      </c>
    </row>
    <row r="801" spans="12:13">
      <c r="L801" s="9">
        <v>798</v>
      </c>
      <c r="M801" s="9">
        <v>1.4645298684166726E-2</v>
      </c>
    </row>
    <row r="802" spans="12:13">
      <c r="L802" s="9">
        <v>799</v>
      </c>
      <c r="M802" s="9">
        <v>1.4579802004629326E-2</v>
      </c>
    </row>
    <row r="803" spans="12:13">
      <c r="L803" s="9">
        <v>800</v>
      </c>
      <c r="M803" s="9">
        <v>1.4514594349771478E-2</v>
      </c>
    </row>
    <row r="804" spans="12:13">
      <c r="L804" s="9">
        <v>801</v>
      </c>
      <c r="M804" s="9">
        <v>1.444967446880974E-2</v>
      </c>
    </row>
    <row r="805" spans="12:13">
      <c r="L805" s="9">
        <v>802</v>
      </c>
      <c r="M805" s="9">
        <v>1.4384859773250385E-2</v>
      </c>
    </row>
    <row r="806" spans="12:13">
      <c r="L806" s="9">
        <v>803</v>
      </c>
      <c r="M806" s="9">
        <v>1.43205125964879E-2</v>
      </c>
    </row>
    <row r="807" spans="12:13">
      <c r="L807" s="9">
        <v>804</v>
      </c>
      <c r="M807" s="9">
        <v>1.4256449459481339E-2</v>
      </c>
    </row>
    <row r="808" spans="12:13">
      <c r="L808" s="9">
        <v>805</v>
      </c>
      <c r="M808" s="9">
        <v>1.4192490491369961E-2</v>
      </c>
    </row>
    <row r="809" spans="12:13">
      <c r="L809" s="9">
        <v>806</v>
      </c>
      <c r="M809" s="9">
        <v>1.4128814880903595E-2</v>
      </c>
    </row>
    <row r="810" spans="12:13">
      <c r="L810" s="9">
        <v>807</v>
      </c>
      <c r="M810" s="9">
        <v>1.4065598250216705E-2</v>
      </c>
    </row>
    <row r="811" spans="12:13">
      <c r="L811" s="9">
        <v>808</v>
      </c>
      <c r="M811" s="9">
        <v>1.4002484775116852E-2</v>
      </c>
    </row>
    <row r="812" spans="12:13">
      <c r="L812" s="9">
        <v>809</v>
      </c>
      <c r="M812" s="9">
        <v>1.3939650973306029E-2</v>
      </c>
    </row>
    <row r="813" spans="12:13">
      <c r="L813" s="9">
        <v>810</v>
      </c>
      <c r="M813" s="9">
        <v>1.3877095625382564E-2</v>
      </c>
    </row>
    <row r="814" spans="12:13">
      <c r="L814" s="9">
        <v>811</v>
      </c>
      <c r="M814" s="9">
        <v>1.381481751167824E-2</v>
      </c>
    </row>
    <row r="815" spans="12:13">
      <c r="L815" s="9">
        <v>812</v>
      </c>
      <c r="M815" s="9">
        <v>1.3752815431736747E-2</v>
      </c>
    </row>
    <row r="816" spans="12:13">
      <c r="L816" s="9">
        <v>813</v>
      </c>
      <c r="M816" s="9">
        <v>1.3691088171903877E-2</v>
      </c>
    </row>
    <row r="817" spans="12:13">
      <c r="L817" s="9">
        <v>814</v>
      </c>
      <c r="M817" s="9">
        <v>1.3629463767149385E-2</v>
      </c>
    </row>
    <row r="818" spans="12:13">
      <c r="L818" s="9">
        <v>815</v>
      </c>
      <c r="M818" s="9">
        <v>1.3568283419161296E-2</v>
      </c>
    </row>
    <row r="819" spans="12:13">
      <c r="L819" s="9">
        <v>816</v>
      </c>
      <c r="M819" s="9">
        <v>1.3507374309822198E-2</v>
      </c>
    </row>
    <row r="820" spans="12:13">
      <c r="L820" s="9">
        <v>817</v>
      </c>
      <c r="M820" s="9">
        <v>1.3446567022614769E-2</v>
      </c>
    </row>
    <row r="821" spans="12:13">
      <c r="L821" s="9">
        <v>818</v>
      </c>
      <c r="M821" s="9">
        <v>1.3386030291549486E-2</v>
      </c>
    </row>
    <row r="822" spans="12:13">
      <c r="L822" s="9">
        <v>819</v>
      </c>
      <c r="M822" s="9">
        <v>1.3325929485926622E-2</v>
      </c>
    </row>
    <row r="823" spans="12:13">
      <c r="L823" s="9">
        <v>820</v>
      </c>
      <c r="M823" s="9">
        <v>1.3265929478446594E-2</v>
      </c>
    </row>
    <row r="824" spans="12:13">
      <c r="L824" s="9">
        <v>821</v>
      </c>
      <c r="M824" s="9">
        <v>1.3206196486280337E-2</v>
      </c>
    </row>
    <row r="825" spans="12:13">
      <c r="L825" s="9">
        <v>822</v>
      </c>
      <c r="M825" s="9">
        <v>1.314672934080839E-2</v>
      </c>
    </row>
    <row r="826" spans="12:13">
      <c r="L826" s="9">
        <v>823</v>
      </c>
      <c r="M826" s="9">
        <v>1.3087526870192236E-2</v>
      </c>
    </row>
    <row r="827" spans="12:13">
      <c r="L827" s="9">
        <v>824</v>
      </c>
      <c r="M827" s="9">
        <v>1.3028587918959901E-2</v>
      </c>
    </row>
    <row r="828" spans="12:13">
      <c r="L828" s="9">
        <v>825</v>
      </c>
      <c r="M828" s="9">
        <v>1.2969911328458447E-2</v>
      </c>
    </row>
    <row r="829" spans="12:13">
      <c r="L829" s="9">
        <v>826</v>
      </c>
      <c r="M829" s="9">
        <v>1.2911495946656304E-2</v>
      </c>
    </row>
    <row r="830" spans="12:13">
      <c r="L830" s="9">
        <v>827</v>
      </c>
      <c r="M830" s="9">
        <v>1.2853340631436099E-2</v>
      </c>
    </row>
    <row r="831" spans="12:13">
      <c r="L831" s="9">
        <v>828</v>
      </c>
      <c r="M831" s="9">
        <v>1.2795285012299507E-2</v>
      </c>
    </row>
    <row r="832" spans="12:13">
      <c r="L832" s="9">
        <v>829</v>
      </c>
      <c r="M832" s="9">
        <v>1.2737647201863139E-2</v>
      </c>
    </row>
    <row r="833" spans="12:13">
      <c r="L833" s="9">
        <v>830</v>
      </c>
      <c r="M833" s="9">
        <v>1.2680108400739319E-2</v>
      </c>
    </row>
    <row r="834" spans="12:13">
      <c r="L834" s="9">
        <v>831</v>
      </c>
      <c r="M834" s="9">
        <v>1.2622983555123075E-2</v>
      </c>
    </row>
    <row r="835" spans="12:13">
      <c r="L835" s="9">
        <v>832</v>
      </c>
      <c r="M835" s="9">
        <v>1.2565957033452134E-2</v>
      </c>
    </row>
    <row r="836" spans="12:13">
      <c r="L836" s="9">
        <v>833</v>
      </c>
      <c r="M836" s="9">
        <v>1.2509185353311294E-2</v>
      </c>
    </row>
    <row r="837" spans="12:13">
      <c r="L837" s="9">
        <v>834</v>
      </c>
      <c r="M837" s="9">
        <v>1.2452821911032183E-2</v>
      </c>
    </row>
    <row r="838" spans="12:13">
      <c r="L838" s="9">
        <v>835</v>
      </c>
      <c r="M838" s="9">
        <v>1.2396555774620637E-2</v>
      </c>
    </row>
    <row r="839" spans="12:13">
      <c r="L839" s="9">
        <v>836</v>
      </c>
      <c r="M839" s="9">
        <v>1.2340541128726954E-2</v>
      </c>
    </row>
    <row r="840" spans="12:13">
      <c r="L840" s="9">
        <v>837</v>
      </c>
      <c r="M840" s="9">
        <v>1.2284776861210855E-2</v>
      </c>
    </row>
    <row r="841" spans="12:13">
      <c r="L841" s="9">
        <v>838</v>
      </c>
      <c r="M841" s="9">
        <v>1.2229261870156711E-2</v>
      </c>
    </row>
    <row r="842" spans="12:13">
      <c r="L842" s="9">
        <v>839</v>
      </c>
      <c r="M842" s="9">
        <v>1.217384434661674E-2</v>
      </c>
    </row>
    <row r="843" spans="12:13">
      <c r="L843" s="9">
        <v>840</v>
      </c>
      <c r="M843" s="9">
        <v>1.2118825362552181E-2</v>
      </c>
    </row>
    <row r="844" spans="12:13">
      <c r="L844" s="9">
        <v>841</v>
      </c>
      <c r="M844" s="9">
        <v>1.2064052367590514E-2</v>
      </c>
    </row>
    <row r="845" spans="12:13">
      <c r="L845" s="9">
        <v>842</v>
      </c>
      <c r="M845" s="9">
        <v>1.200937581096497E-2</v>
      </c>
    </row>
    <row r="846" spans="12:13">
      <c r="L846" s="9">
        <v>843</v>
      </c>
      <c r="M846" s="9">
        <v>1.1955092283754206E-2</v>
      </c>
    </row>
    <row r="847" spans="12:13">
      <c r="L847" s="9">
        <v>844</v>
      </c>
      <c r="M847" s="9">
        <v>1.1900904508800969E-2</v>
      </c>
    </row>
    <row r="848" spans="12:13">
      <c r="L848" s="9">
        <v>845</v>
      </c>
      <c r="M848" s="9">
        <v>1.184710612949285E-2</v>
      </c>
    </row>
    <row r="849" spans="12:13">
      <c r="L849" s="9">
        <v>846</v>
      </c>
      <c r="M849" s="9">
        <v>1.1793402823445499E-2</v>
      </c>
    </row>
    <row r="850" spans="12:13">
      <c r="L850" s="9">
        <v>847</v>
      </c>
      <c r="M850" s="9">
        <v>1.1739940511207456E-2</v>
      </c>
    </row>
    <row r="851" spans="12:13">
      <c r="L851" s="9">
        <v>848</v>
      </c>
      <c r="M851" s="9">
        <v>1.1686862200114147E-2</v>
      </c>
    </row>
    <row r="852" spans="12:13">
      <c r="L852" s="9">
        <v>849</v>
      </c>
      <c r="M852" s="9">
        <v>1.1633877951780378E-2</v>
      </c>
    </row>
    <row r="853" spans="12:13">
      <c r="L853" s="9">
        <v>850</v>
      </c>
      <c r="M853" s="9">
        <v>1.1581131510165009E-2</v>
      </c>
    </row>
    <row r="854" spans="12:13">
      <c r="L854" s="9">
        <v>851</v>
      </c>
      <c r="M854" s="9">
        <v>1.152862181847455E-2</v>
      </c>
    </row>
    <row r="855" spans="12:13">
      <c r="L855" s="9">
        <v>852</v>
      </c>
      <c r="M855" s="9">
        <v>1.1476206607470806E-2</v>
      </c>
    </row>
    <row r="856" spans="12:13">
      <c r="L856" s="9">
        <v>853</v>
      </c>
      <c r="M856" s="9">
        <v>1.1424167978714369E-2</v>
      </c>
    </row>
    <row r="857" spans="12:13">
      <c r="L857" s="9">
        <v>854</v>
      </c>
      <c r="M857" s="9">
        <v>1.1372362963090542E-2</v>
      </c>
    </row>
    <row r="858" spans="12:13">
      <c r="L858" s="9">
        <v>855</v>
      </c>
      <c r="M858" s="9">
        <v>1.132079052310178E-2</v>
      </c>
    </row>
    <row r="859" spans="12:13">
      <c r="L859" s="9">
        <v>856</v>
      </c>
      <c r="M859" s="9">
        <v>1.1269311205287215E-2</v>
      </c>
    </row>
    <row r="860" spans="12:13">
      <c r="L860" s="9">
        <v>857</v>
      </c>
      <c r="M860" s="9">
        <v>1.1218201520567237E-2</v>
      </c>
    </row>
    <row r="861" spans="12:13">
      <c r="L861" s="9">
        <v>858</v>
      </c>
      <c r="M861" s="9">
        <v>1.1167184280496007E-2</v>
      </c>
    </row>
    <row r="862" spans="12:13">
      <c r="L862" s="9">
        <v>859</v>
      </c>
      <c r="M862" s="9">
        <v>1.1116396883462698E-2</v>
      </c>
    </row>
    <row r="863" spans="12:13">
      <c r="L863" s="9">
        <v>860</v>
      </c>
      <c r="M863" s="9">
        <v>1.1065973987671764E-2</v>
      </c>
    </row>
    <row r="864" spans="12:13">
      <c r="L864" s="9">
        <v>861</v>
      </c>
      <c r="M864" s="9">
        <v>1.1015642531958988E-2</v>
      </c>
    </row>
    <row r="865" spans="12:13">
      <c r="L865" s="9">
        <v>862</v>
      </c>
      <c r="M865" s="9">
        <v>1.0965537863014787E-2</v>
      </c>
    </row>
    <row r="866" spans="12:13">
      <c r="L866" s="9">
        <v>863</v>
      </c>
      <c r="M866" s="9">
        <v>1.0915658972663528E-2</v>
      </c>
    </row>
    <row r="867" spans="12:13">
      <c r="L867" s="9">
        <v>864</v>
      </c>
      <c r="M867" s="9">
        <v>1.0866004853634261E-2</v>
      </c>
    </row>
    <row r="868" spans="12:13">
      <c r="L868" s="9">
        <v>865</v>
      </c>
      <c r="M868" s="9">
        <v>1.0816574506221354E-2</v>
      </c>
    </row>
    <row r="869" spans="12:13">
      <c r="L869" s="9">
        <v>866</v>
      </c>
      <c r="M869" s="9">
        <v>1.0767366934978342E-2</v>
      </c>
    </row>
    <row r="870" spans="12:13">
      <c r="L870" s="9">
        <v>867</v>
      </c>
      <c r="M870" s="9">
        <v>1.0718381142073423E-2</v>
      </c>
    </row>
    <row r="871" spans="12:13">
      <c r="L871" s="9">
        <v>868</v>
      </c>
      <c r="M871" s="9">
        <v>1.0669616143944696E-2</v>
      </c>
    </row>
    <row r="872" spans="12:13">
      <c r="L872" s="9">
        <v>869</v>
      </c>
      <c r="M872" s="9">
        <v>1.062094123959173E-2</v>
      </c>
    </row>
    <row r="873" spans="12:13">
      <c r="L873" s="9">
        <v>870</v>
      </c>
      <c r="M873" s="9">
        <v>1.0572615524530192E-2</v>
      </c>
    </row>
    <row r="874" spans="12:13">
      <c r="L874" s="9">
        <v>871</v>
      </c>
      <c r="M874" s="9">
        <v>1.0524379238489767E-2</v>
      </c>
    </row>
    <row r="875" spans="12:13">
      <c r="L875" s="9">
        <v>872</v>
      </c>
      <c r="M875" s="9">
        <v>1.0476488897868149E-2</v>
      </c>
    </row>
    <row r="876" spans="12:13">
      <c r="L876" s="9">
        <v>873</v>
      </c>
      <c r="M876" s="9">
        <v>1.0428687322784586E-2</v>
      </c>
    </row>
    <row r="877" spans="12:13">
      <c r="L877" s="9">
        <v>874</v>
      </c>
      <c r="M877" s="9">
        <v>1.0381101960576547E-2</v>
      </c>
    </row>
    <row r="878" spans="12:13">
      <c r="L878" s="9">
        <v>875</v>
      </c>
      <c r="M878" s="9">
        <v>1.0333857730074305E-2</v>
      </c>
    </row>
    <row r="879" spans="12:13">
      <c r="L879" s="9">
        <v>876</v>
      </c>
      <c r="M879" s="9">
        <v>1.028670127579381E-2</v>
      </c>
    </row>
    <row r="880" spans="12:13">
      <c r="L880" s="9">
        <v>877</v>
      </c>
      <c r="M880" s="9">
        <v>1.0239758149799133E-2</v>
      </c>
    </row>
    <row r="881" spans="12:13">
      <c r="L881" s="9">
        <v>878</v>
      </c>
      <c r="M881" s="9">
        <v>1.0193027396240067E-2</v>
      </c>
    </row>
    <row r="882" spans="12:13">
      <c r="L882" s="9">
        <v>879</v>
      </c>
      <c r="M882" s="9">
        <v>1.0146508070465748E-2</v>
      </c>
    </row>
    <row r="883" spans="12:13">
      <c r="L883" s="9">
        <v>880</v>
      </c>
      <c r="M883" s="9">
        <v>1.0100199218963535E-2</v>
      </c>
    </row>
    <row r="884" spans="12:13">
      <c r="L884" s="9">
        <v>881</v>
      </c>
      <c r="M884" s="9">
        <v>1.0054099902792608E-2</v>
      </c>
    </row>
    <row r="885" spans="12:13">
      <c r="L885" s="9">
        <v>882</v>
      </c>
      <c r="M885" s="9">
        <v>1.0008087629080712E-2</v>
      </c>
    </row>
    <row r="886" spans="12:13">
      <c r="L886" s="9">
        <v>883</v>
      </c>
      <c r="M886" s="9">
        <v>9.9624051778095263E-3</v>
      </c>
    </row>
    <row r="887" spans="12:13">
      <c r="L887" s="9">
        <v>884</v>
      </c>
      <c r="M887" s="9">
        <v>9.9169294559777622E-3</v>
      </c>
    </row>
    <row r="888" spans="12:13">
      <c r="L888" s="9">
        <v>885</v>
      </c>
      <c r="M888" s="9">
        <v>9.8715397974759728E-3</v>
      </c>
    </row>
    <row r="889" spans="12:13">
      <c r="L889" s="9">
        <v>886</v>
      </c>
      <c r="M889" s="9">
        <v>9.826475357641801E-3</v>
      </c>
    </row>
    <row r="890" spans="12:13">
      <c r="L890" s="9">
        <v>887</v>
      </c>
      <c r="M890" s="9">
        <v>9.7814963287280784E-3</v>
      </c>
    </row>
    <row r="891" spans="12:13">
      <c r="L891" s="9">
        <v>888</v>
      </c>
      <c r="M891" s="9">
        <v>9.7367215338100017E-3</v>
      </c>
    </row>
    <row r="892" spans="12:13">
      <c r="L892" s="9">
        <v>889</v>
      </c>
      <c r="M892" s="9">
        <v>9.6922674195343665E-3</v>
      </c>
    </row>
    <row r="893" spans="12:13">
      <c r="L893" s="9">
        <v>890</v>
      </c>
      <c r="M893" s="9">
        <v>9.647897745405103E-3</v>
      </c>
    </row>
    <row r="894" spans="12:13">
      <c r="L894" s="9">
        <v>891</v>
      </c>
      <c r="M894" s="9">
        <v>9.6037295625371055E-3</v>
      </c>
    </row>
    <row r="895" spans="12:13">
      <c r="L895" s="9">
        <v>892</v>
      </c>
      <c r="M895" s="9">
        <v>9.559761967403076E-3</v>
      </c>
    </row>
    <row r="896" spans="12:13">
      <c r="L896" s="9">
        <v>893</v>
      </c>
      <c r="M896" s="9">
        <v>9.5159940511331861E-3</v>
      </c>
    </row>
    <row r="897" spans="12:13">
      <c r="L897" s="9">
        <v>894</v>
      </c>
      <c r="M897" s="9">
        <v>9.4724249197152208E-3</v>
      </c>
    </row>
    <row r="898" spans="12:13">
      <c r="L898" s="9">
        <v>895</v>
      </c>
      <c r="M898" s="9">
        <v>9.4290536805522757E-3</v>
      </c>
    </row>
    <row r="899" spans="12:13">
      <c r="L899" s="9">
        <v>896</v>
      </c>
      <c r="M899" s="9">
        <v>9.3858794390990485E-3</v>
      </c>
    </row>
    <row r="900" spans="12:13">
      <c r="L900" s="9">
        <v>897</v>
      </c>
      <c r="M900" s="9">
        <v>9.3429013123498238E-3</v>
      </c>
    </row>
    <row r="901" spans="12:13">
      <c r="L901" s="9">
        <v>898</v>
      </c>
      <c r="M901" s="9">
        <v>9.3000062089345532E-3</v>
      </c>
    </row>
    <row r="902" spans="12:13">
      <c r="L902" s="9">
        <v>899</v>
      </c>
      <c r="M902" s="9">
        <v>9.2574182246274641E-3</v>
      </c>
    </row>
    <row r="903" spans="12:13">
      <c r="L903" s="9">
        <v>900</v>
      </c>
      <c r="M903" s="9">
        <v>9.2149126287106361E-3</v>
      </c>
    </row>
    <row r="904" spans="12:13">
      <c r="L904" s="9">
        <v>901</v>
      </c>
      <c r="M904" s="9">
        <v>9.1727112814024604E-3</v>
      </c>
    </row>
    <row r="905" spans="12:13">
      <c r="L905" s="9">
        <v>902</v>
      </c>
      <c r="M905" s="9">
        <v>9.1305916857710202E-3</v>
      </c>
    </row>
    <row r="906" spans="12:13">
      <c r="L906" s="9">
        <v>903</v>
      </c>
      <c r="M906" s="9">
        <v>9.0887734955446033E-3</v>
      </c>
    </row>
    <row r="907" spans="12:13">
      <c r="L907" s="9">
        <v>904</v>
      </c>
      <c r="M907" s="9">
        <v>9.0470364254593722E-3</v>
      </c>
    </row>
    <row r="908" spans="12:13">
      <c r="L908" s="9">
        <v>905</v>
      </c>
      <c r="M908" s="9">
        <v>9.0054895977119374E-3</v>
      </c>
    </row>
    <row r="909" spans="12:13">
      <c r="L909" s="9">
        <v>906</v>
      </c>
      <c r="M909" s="9">
        <v>8.9641321548658004E-3</v>
      </c>
    </row>
    <row r="910" spans="12:13">
      <c r="L910" s="9">
        <v>907</v>
      </c>
      <c r="M910" s="9">
        <v>8.9229632376954422E-3</v>
      </c>
    </row>
    <row r="911" spans="12:13">
      <c r="L911" s="9">
        <v>908</v>
      </c>
      <c r="M911" s="9">
        <v>8.8819819987339069E-3</v>
      </c>
    </row>
    <row r="912" spans="12:13">
      <c r="L912" s="9">
        <v>909</v>
      </c>
      <c r="M912" s="9">
        <v>8.8411875853584791E-3</v>
      </c>
    </row>
    <row r="913" spans="12:13">
      <c r="L913" s="9">
        <v>910</v>
      </c>
      <c r="M913" s="9">
        <v>8.8005791533422879E-3</v>
      </c>
    </row>
    <row r="914" spans="12:13">
      <c r="L914" s="9">
        <v>911</v>
      </c>
      <c r="M914" s="9">
        <v>8.7601558668744459E-3</v>
      </c>
    </row>
    <row r="915" spans="12:13">
      <c r="L915" s="9">
        <v>912</v>
      </c>
      <c r="M915" s="9">
        <v>8.719916888403411E-3</v>
      </c>
    </row>
    <row r="916" spans="12:13">
      <c r="L916" s="9">
        <v>913</v>
      </c>
      <c r="M916" s="9">
        <v>8.67986138203059E-3</v>
      </c>
    </row>
    <row r="917" spans="12:13">
      <c r="L917" s="9">
        <v>914</v>
      </c>
      <c r="M917" s="9">
        <v>8.6398849407097571E-3</v>
      </c>
    </row>
    <row r="918" spans="12:13">
      <c r="L918" s="9">
        <v>915</v>
      </c>
      <c r="M918" s="9">
        <v>8.6001944110725287E-3</v>
      </c>
    </row>
    <row r="919" spans="12:13">
      <c r="L919" s="9">
        <v>916</v>
      </c>
      <c r="M919" s="9">
        <v>8.560582331477485E-3</v>
      </c>
    </row>
    <row r="920" spans="12:13">
      <c r="L920" s="9">
        <v>917</v>
      </c>
      <c r="M920" s="9">
        <v>8.5212534855401926E-3</v>
      </c>
    </row>
    <row r="921" spans="12:13">
      <c r="L921" s="9">
        <v>918</v>
      </c>
      <c r="M921" s="9">
        <v>8.4820024712153816E-3</v>
      </c>
    </row>
    <row r="922" spans="12:13">
      <c r="L922" s="9">
        <v>919</v>
      </c>
      <c r="M922" s="9">
        <v>8.4429310176873211E-3</v>
      </c>
    </row>
    <row r="923" spans="12:13">
      <c r="L923" s="9">
        <v>920</v>
      </c>
      <c r="M923" s="9">
        <v>8.4041388287097486E-3</v>
      </c>
    </row>
    <row r="924" spans="12:13">
      <c r="L924" s="9">
        <v>921</v>
      </c>
      <c r="M924" s="9">
        <v>8.3654235568147214E-3</v>
      </c>
    </row>
    <row r="925" spans="12:13">
      <c r="L925" s="9">
        <v>922</v>
      </c>
      <c r="M925" s="9">
        <v>8.3268854131720322E-3</v>
      </c>
    </row>
    <row r="926" spans="12:13">
      <c r="L926" s="9">
        <v>923</v>
      </c>
      <c r="M926" s="9">
        <v>8.2885235987609097E-3</v>
      </c>
    </row>
    <row r="927" spans="12:13">
      <c r="L927" s="9">
        <v>924</v>
      </c>
      <c r="M927" s="9">
        <v>8.2503373095635969E-3</v>
      </c>
    </row>
    <row r="928" spans="12:13">
      <c r="L928" s="9">
        <v>925</v>
      </c>
      <c r="M928" s="9">
        <v>8.2123257501962796E-3</v>
      </c>
    </row>
    <row r="929" spans="12:13">
      <c r="L929" s="9">
        <v>926</v>
      </c>
      <c r="M929" s="9">
        <v>8.1744881271072801E-3</v>
      </c>
    </row>
    <row r="930" spans="12:13">
      <c r="L930" s="9">
        <v>927</v>
      </c>
      <c r="M930" s="9">
        <v>8.1368236519955631E-3</v>
      </c>
    </row>
    <row r="931" spans="12:13">
      <c r="L931" s="9">
        <v>928</v>
      </c>
      <c r="M931" s="9">
        <v>8.0992349614341878E-3</v>
      </c>
    </row>
    <row r="932" spans="12:13">
      <c r="L932" s="9">
        <v>929</v>
      </c>
      <c r="M932" s="9">
        <v>8.0619149064616469E-3</v>
      </c>
    </row>
    <row r="933" spans="12:13">
      <c r="L933" s="9">
        <v>930</v>
      </c>
      <c r="M933" s="9">
        <v>8.0247656535367817E-3</v>
      </c>
    </row>
    <row r="934" spans="12:13">
      <c r="L934" s="9">
        <v>931</v>
      </c>
      <c r="M934" s="9">
        <v>7.9876912792733838E-3</v>
      </c>
    </row>
    <row r="935" spans="12:13">
      <c r="L935" s="9">
        <v>932</v>
      </c>
      <c r="M935" s="9">
        <v>7.9508817711542341E-3</v>
      </c>
    </row>
    <row r="936" spans="12:13">
      <c r="L936" s="9">
        <v>933</v>
      </c>
      <c r="M936" s="9">
        <v>7.9141465504634842E-3</v>
      </c>
    </row>
    <row r="937" spans="12:13">
      <c r="L937" s="9">
        <v>934</v>
      </c>
      <c r="M937" s="9">
        <v>7.8776737070590745E-3</v>
      </c>
    </row>
    <row r="938" spans="12:13">
      <c r="L938" s="9">
        <v>935</v>
      </c>
      <c r="M938" s="9">
        <v>7.8412745580953794E-3</v>
      </c>
    </row>
    <row r="939" spans="12:13">
      <c r="L939" s="9">
        <v>936</v>
      </c>
      <c r="M939" s="9">
        <v>7.805042531420156E-3</v>
      </c>
    </row>
    <row r="940" spans="12:13">
      <c r="L940" s="9">
        <v>937</v>
      </c>
      <c r="M940" s="9">
        <v>7.7689768677999789E-3</v>
      </c>
    </row>
    <row r="941" spans="12:13">
      <c r="L941" s="9">
        <v>938</v>
      </c>
      <c r="M941" s="9">
        <v>7.7330768065630804E-3</v>
      </c>
    </row>
    <row r="942" spans="12:13">
      <c r="L942" s="9">
        <v>939</v>
      </c>
      <c r="M942" s="9">
        <v>7.6974330011275556E-3</v>
      </c>
    </row>
    <row r="943" spans="12:13">
      <c r="L943" s="9">
        <v>940</v>
      </c>
      <c r="M943" s="9">
        <v>7.6618614318451931E-3</v>
      </c>
    </row>
    <row r="944" spans="12:13">
      <c r="L944" s="9">
        <v>941</v>
      </c>
      <c r="M944" s="9">
        <v>7.6263627117529841E-3</v>
      </c>
    </row>
    <row r="945" spans="12:13">
      <c r="L945" s="9">
        <v>942</v>
      </c>
      <c r="M945" s="9">
        <v>7.5911175481204454E-3</v>
      </c>
    </row>
    <row r="946" spans="12:13">
      <c r="L946" s="9">
        <v>943</v>
      </c>
      <c r="M946" s="9">
        <v>7.5560342512682455E-3</v>
      </c>
    </row>
    <row r="947" spans="12:13">
      <c r="L947" s="9">
        <v>944</v>
      </c>
      <c r="M947" s="9">
        <v>7.5211120794615961E-3</v>
      </c>
    </row>
    <row r="948" spans="12:13">
      <c r="L948" s="9">
        <v>945</v>
      </c>
      <c r="M948" s="9">
        <v>7.4863502964374155E-3</v>
      </c>
    </row>
    <row r="949" spans="12:13">
      <c r="L949" s="9">
        <v>946</v>
      </c>
      <c r="M949" s="9">
        <v>7.4516599101426516E-3</v>
      </c>
    </row>
    <row r="950" spans="12:13">
      <c r="L950" s="9">
        <v>947</v>
      </c>
      <c r="M950" s="9">
        <v>7.4172171615047673E-3</v>
      </c>
    </row>
    <row r="951" spans="12:13">
      <c r="L951" s="9">
        <v>948</v>
      </c>
      <c r="M951" s="9">
        <v>7.3828452302843427E-3</v>
      </c>
    </row>
    <row r="952" spans="12:13">
      <c r="L952" s="9">
        <v>949</v>
      </c>
      <c r="M952" s="9">
        <v>7.3487186041204453E-3</v>
      </c>
    </row>
    <row r="953" spans="12:13">
      <c r="L953" s="9">
        <v>950</v>
      </c>
      <c r="M953" s="9">
        <v>7.3146622259817424E-3</v>
      </c>
    </row>
    <row r="954" spans="12:13">
      <c r="L954" s="9">
        <v>951</v>
      </c>
      <c r="M954" s="9">
        <v>7.2808488443389108E-3</v>
      </c>
    </row>
    <row r="955" spans="12:13">
      <c r="L955" s="9">
        <v>952</v>
      </c>
      <c r="M955" s="9">
        <v>7.2471051445334366E-3</v>
      </c>
    </row>
    <row r="956" spans="12:13">
      <c r="L956" s="9">
        <v>953</v>
      </c>
      <c r="M956" s="9">
        <v>7.2135169209160367E-3</v>
      </c>
    </row>
    <row r="957" spans="12:13">
      <c r="L957" s="9">
        <v>954</v>
      </c>
      <c r="M957" s="9">
        <v>7.1800834702619356E-3</v>
      </c>
    </row>
    <row r="958" spans="12:13">
      <c r="L958" s="9">
        <v>955</v>
      </c>
      <c r="M958" s="9">
        <v>7.1468040811821796E-3</v>
      </c>
    </row>
    <row r="959" spans="12:13">
      <c r="L959" s="9">
        <v>956</v>
      </c>
      <c r="M959" s="9">
        <v>7.1136780444566007E-3</v>
      </c>
    </row>
    <row r="960" spans="12:13">
      <c r="L960" s="9">
        <v>957</v>
      </c>
      <c r="M960" s="9">
        <v>7.080704663388746E-3</v>
      </c>
    </row>
    <row r="961" spans="12:13">
      <c r="L961" s="9">
        <v>958</v>
      </c>
      <c r="M961" s="9">
        <v>7.0478832400269692E-3</v>
      </c>
    </row>
    <row r="962" spans="12:13">
      <c r="L962" s="9">
        <v>959</v>
      </c>
      <c r="M962" s="9">
        <v>7.0152130751644443E-3</v>
      </c>
    </row>
    <row r="963" spans="12:13">
      <c r="L963" s="9">
        <v>960</v>
      </c>
      <c r="M963" s="9">
        <v>6.9826934786989692E-3</v>
      </c>
    </row>
    <row r="964" spans="12:13">
      <c r="L964" s="9">
        <v>961</v>
      </c>
      <c r="M964" s="9">
        <v>6.950323759287811E-3</v>
      </c>
    </row>
    <row r="965" spans="12:13">
      <c r="L965" s="9">
        <v>962</v>
      </c>
      <c r="M965" s="9">
        <v>6.9181032347148379E-3</v>
      </c>
    </row>
    <row r="966" spans="12:13">
      <c r="L966" s="9">
        <v>963</v>
      </c>
      <c r="M966" s="9">
        <v>6.885950142403412E-3</v>
      </c>
    </row>
    <row r="967" spans="12:13">
      <c r="L967" s="9">
        <v>964</v>
      </c>
      <c r="M967" s="9">
        <v>6.8540263603018283E-3</v>
      </c>
    </row>
    <row r="968" spans="12:13">
      <c r="L968" s="9">
        <v>965</v>
      </c>
      <c r="M968" s="9">
        <v>6.8221694618574979E-3</v>
      </c>
    </row>
    <row r="969" spans="12:13">
      <c r="L969" s="9">
        <v>966</v>
      </c>
      <c r="M969" s="9">
        <v>6.7905397052176481E-3</v>
      </c>
    </row>
    <row r="970" spans="12:13">
      <c r="L970" s="9">
        <v>967</v>
      </c>
      <c r="M970" s="9">
        <v>6.7589762880985969E-3</v>
      </c>
    </row>
    <row r="971" spans="12:13">
      <c r="L971" s="9">
        <v>968</v>
      </c>
      <c r="M971" s="9">
        <v>6.7276378684210129E-3</v>
      </c>
    </row>
    <row r="972" spans="12:13">
      <c r="L972" s="9">
        <v>969</v>
      </c>
      <c r="M972" s="9">
        <v>6.6963652452742125E-3</v>
      </c>
    </row>
    <row r="973" spans="12:13">
      <c r="L973" s="9">
        <v>970</v>
      </c>
      <c r="M973" s="9">
        <v>6.6652372119947881E-3</v>
      </c>
    </row>
    <row r="974" spans="12:13">
      <c r="L974" s="9">
        <v>971</v>
      </c>
      <c r="M974" s="9">
        <v>6.6342531112164047E-3</v>
      </c>
    </row>
    <row r="975" spans="12:13">
      <c r="L975" s="9">
        <v>972</v>
      </c>
      <c r="M975" s="9">
        <v>6.6034122740414401E-3</v>
      </c>
    </row>
    <row r="976" spans="12:13">
      <c r="L976" s="9">
        <v>973</v>
      </c>
      <c r="M976" s="9">
        <v>6.5727140477738451E-3</v>
      </c>
    </row>
    <row r="977" spans="12:13">
      <c r="L977" s="9">
        <v>974</v>
      </c>
      <c r="M977" s="9">
        <v>6.542157778598642E-3</v>
      </c>
    </row>
    <row r="978" spans="12:13">
      <c r="L978" s="9">
        <v>975</v>
      </c>
      <c r="M978" s="9">
        <v>6.5117428081107537E-3</v>
      </c>
    </row>
    <row r="979" spans="12:13">
      <c r="L979" s="9">
        <v>976</v>
      </c>
      <c r="M979" s="9">
        <v>6.4814684871985365E-3</v>
      </c>
    </row>
    <row r="980" spans="12:13">
      <c r="L980" s="9">
        <v>977</v>
      </c>
      <c r="M980" s="9">
        <v>6.4513341760614904E-3</v>
      </c>
    </row>
    <row r="981" spans="12:13">
      <c r="L981" s="9">
        <v>978</v>
      </c>
      <c r="M981" s="9">
        <v>6.4213392233796315E-3</v>
      </c>
    </row>
    <row r="982" spans="12:13">
      <c r="L982" s="9">
        <v>979</v>
      </c>
      <c r="M982" s="9">
        <v>6.3914829941030035E-3</v>
      </c>
    </row>
    <row r="983" spans="12:13">
      <c r="L983" s="9">
        <v>980</v>
      </c>
      <c r="M983" s="9">
        <v>6.3616903827879937E-3</v>
      </c>
    </row>
    <row r="984" spans="12:13">
      <c r="L984" s="9">
        <v>981</v>
      </c>
      <c r="M984" s="9">
        <v>6.3321100587488922E-3</v>
      </c>
    </row>
    <row r="985" spans="12:13">
      <c r="L985" s="9">
        <v>982</v>
      </c>
      <c r="M985" s="9">
        <v>6.3025928231913502E-3</v>
      </c>
    </row>
    <row r="986" spans="12:13">
      <c r="L986" s="9">
        <v>983</v>
      </c>
      <c r="M986" s="9">
        <v>6.2732858716086689E-3</v>
      </c>
    </row>
    <row r="987" spans="12:13">
      <c r="L987" s="9">
        <v>984</v>
      </c>
      <c r="M987" s="9">
        <v>6.2440414813039243E-3</v>
      </c>
    </row>
    <row r="988" spans="12:13">
      <c r="L988" s="9">
        <v>985</v>
      </c>
      <c r="M988" s="9">
        <v>6.2150053852811958E-3</v>
      </c>
    </row>
    <row r="989" spans="12:13">
      <c r="L989" s="9">
        <v>986</v>
      </c>
      <c r="M989" s="9">
        <v>6.1860313396630857E-3</v>
      </c>
    </row>
    <row r="990" spans="12:13">
      <c r="L990" s="9">
        <v>987</v>
      </c>
      <c r="M990" s="9">
        <v>6.157191707605961E-3</v>
      </c>
    </row>
    <row r="991" spans="12:13">
      <c r="L991" s="9">
        <v>988</v>
      </c>
      <c r="M991" s="9">
        <v>6.1285574198655119E-3</v>
      </c>
    </row>
    <row r="992" spans="12:13">
      <c r="L992" s="9">
        <v>989</v>
      </c>
      <c r="M992" s="9">
        <v>6.0999844079188941E-3</v>
      </c>
    </row>
    <row r="993" spans="12:13">
      <c r="L993" s="9">
        <v>990</v>
      </c>
      <c r="M993" s="9">
        <v>6.0715439626180577E-3</v>
      </c>
    </row>
    <row r="994" spans="12:13">
      <c r="L994" s="9">
        <v>991</v>
      </c>
      <c r="M994" s="9">
        <v>6.0432354726969468E-3</v>
      </c>
    </row>
    <row r="995" spans="12:13">
      <c r="L995" s="9">
        <v>992</v>
      </c>
      <c r="M995" s="9">
        <v>6.0150583328775322E-3</v>
      </c>
    </row>
    <row r="996" spans="12:13">
      <c r="L996" s="9">
        <v>993</v>
      </c>
      <c r="M996" s="9">
        <v>5.9870119299131374E-3</v>
      </c>
    </row>
    <row r="997" spans="12:13">
      <c r="L997" s="9">
        <v>994</v>
      </c>
      <c r="M997" s="9">
        <v>5.9590956635359842E-3</v>
      </c>
    </row>
    <row r="998" spans="12:13">
      <c r="L998" s="9">
        <v>995</v>
      </c>
      <c r="M998" s="9">
        <v>5.931308935997099E-3</v>
      </c>
    </row>
    <row r="999" spans="12:13">
      <c r="L999" s="9">
        <v>996</v>
      </c>
      <c r="M999" s="9">
        <v>5.9035824044555672E-3</v>
      </c>
    </row>
    <row r="1000" spans="12:13">
      <c r="L1000" s="9">
        <v>997</v>
      </c>
      <c r="M1000" s="9">
        <v>5.8760533038032543E-3</v>
      </c>
    </row>
    <row r="1001" spans="12:13">
      <c r="L1001" s="9">
        <v>998</v>
      </c>
      <c r="M1001" s="9">
        <v>5.8486519517021518E-3</v>
      </c>
    </row>
    <row r="1002" spans="12:13">
      <c r="L1002" s="9">
        <v>999</v>
      </c>
      <c r="M1002" s="9">
        <v>5.8213100433227192E-3</v>
      </c>
    </row>
    <row r="1003" spans="12:13">
      <c r="L1003" s="9">
        <v>1000</v>
      </c>
      <c r="M1003" s="9">
        <v>5.7941627622567181E-3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N102"/>
  <sheetViews>
    <sheetView workbookViewId="0">
      <selection activeCell="C12" sqref="C12"/>
    </sheetView>
  </sheetViews>
  <sheetFormatPr defaultRowHeight="15"/>
  <cols>
    <col min="1" max="3" width="12.85546875" customWidth="1"/>
    <col min="4" max="4" width="19" customWidth="1"/>
    <col min="5" max="6" width="13" customWidth="1"/>
    <col min="9" max="9" width="11.7109375" style="9" customWidth="1"/>
  </cols>
  <sheetData>
    <row r="2" spans="1:14" ht="48" customHeight="1">
      <c r="A2" s="28" t="s">
        <v>19</v>
      </c>
      <c r="B2" s="28" t="s">
        <v>22</v>
      </c>
      <c r="C2" s="28" t="s">
        <v>23</v>
      </c>
      <c r="D2" s="28" t="s">
        <v>44</v>
      </c>
      <c r="E2" s="20"/>
      <c r="F2" s="20"/>
      <c r="N2" s="4"/>
    </row>
    <row r="3" spans="1:14">
      <c r="A3" s="31">
        <v>1</v>
      </c>
      <c r="B3" s="31">
        <v>730</v>
      </c>
      <c r="C3" s="31">
        <v>1.2647094520301028</v>
      </c>
      <c r="D3" s="31"/>
    </row>
    <row r="4" spans="1:14">
      <c r="A4" s="31">
        <v>2</v>
      </c>
      <c r="B4" s="31">
        <v>694.39747999999997</v>
      </c>
      <c r="C4" s="31">
        <v>1.2915998668630944</v>
      </c>
      <c r="D4" s="31"/>
    </row>
    <row r="5" spans="1:14">
      <c r="A5" s="31">
        <v>3</v>
      </c>
      <c r="B5" s="31">
        <v>660.53131499999995</v>
      </c>
      <c r="C5" s="31">
        <v>1.3147319535422806</v>
      </c>
      <c r="D5" s="31"/>
    </row>
    <row r="6" spans="1:14">
      <c r="A6" s="31">
        <v>4</v>
      </c>
      <c r="B6" s="31">
        <v>628.316823</v>
      </c>
      <c r="C6" s="31">
        <v>1.3340648100727783</v>
      </c>
      <c r="D6" s="31"/>
    </row>
    <row r="7" spans="1:14">
      <c r="A7" s="31">
        <v>5</v>
      </c>
      <c r="B7" s="31">
        <v>597.67345</v>
      </c>
      <c r="C7" s="31">
        <v>1.3501117486786089</v>
      </c>
      <c r="D7" s="31">
        <f>1/2*(C3+2*C4+2*C5+2*C6+C7)</f>
        <v>5.2478072308325094</v>
      </c>
    </row>
    <row r="8" spans="1:14">
      <c r="A8" s="31">
        <v>6</v>
      </c>
      <c r="B8" s="31">
        <v>568.52457200000003</v>
      </c>
      <c r="C8" s="31">
        <v>1.3623292703518248</v>
      </c>
      <c r="D8" s="31"/>
    </row>
    <row r="9" spans="1:14">
      <c r="A9" s="31">
        <v>7</v>
      </c>
      <c r="B9" s="31">
        <v>540.79730099999995</v>
      </c>
      <c r="C9" s="31">
        <v>1.3711664985279219</v>
      </c>
      <c r="D9" s="31"/>
    </row>
    <row r="10" spans="1:14">
      <c r="A10" s="31">
        <v>8</v>
      </c>
      <c r="B10" s="31">
        <v>514.42230500000005</v>
      </c>
      <c r="C10" s="31">
        <v>1.376405264491408</v>
      </c>
      <c r="D10" s="31"/>
    </row>
    <row r="11" spans="1:14">
      <c r="A11" s="31">
        <v>9</v>
      </c>
      <c r="B11" s="31">
        <v>489.33363400000002</v>
      </c>
      <c r="C11" s="31">
        <v>1.378401212611307</v>
      </c>
      <c r="D11" s="31"/>
    </row>
    <row r="12" spans="1:14">
      <c r="A12" s="31">
        <v>10</v>
      </c>
      <c r="B12" s="31">
        <v>465.46855099999999</v>
      </c>
      <c r="C12" s="31">
        <v>1.377179432285691</v>
      </c>
      <c r="D12" s="31">
        <f>1/2*(C8+2*C9+2*C10+2*C11+C12)</f>
        <v>5.4957273269493951</v>
      </c>
    </row>
    <row r="13" spans="1:14">
      <c r="A13" s="31">
        <v>11</v>
      </c>
      <c r="B13" s="31">
        <v>442.767382</v>
      </c>
      <c r="C13" s="31">
        <v>1.3728039895622748</v>
      </c>
      <c r="D13" s="31"/>
    </row>
    <row r="14" spans="1:14">
      <c r="A14" s="31">
        <v>12</v>
      </c>
      <c r="B14" s="31">
        <v>421.173362</v>
      </c>
      <c r="C14" s="31">
        <v>1.3657893912445582</v>
      </c>
      <c r="D14" s="31"/>
    </row>
    <row r="15" spans="1:14">
      <c r="A15" s="31">
        <v>13</v>
      </c>
      <c r="B15" s="31">
        <v>400.63249400000001</v>
      </c>
      <c r="C15" s="31">
        <v>1.3556157766731558</v>
      </c>
      <c r="D15" s="31"/>
    </row>
    <row r="16" spans="1:14">
      <c r="A16" s="31">
        <v>14</v>
      </c>
      <c r="B16" s="31">
        <v>381.09341699999999</v>
      </c>
      <c r="C16" s="31">
        <v>1.3434483290225243</v>
      </c>
      <c r="D16" s="31"/>
    </row>
    <row r="17" spans="1:4">
      <c r="A17" s="31">
        <v>15</v>
      </c>
      <c r="B17" s="31">
        <v>362.507272</v>
      </c>
      <c r="C17" s="31">
        <v>1.3282292004944789</v>
      </c>
      <c r="D17" s="31">
        <f>1/2*(C13+2*C14+2*C15+2*C16+C17)</f>
        <v>5.4153700919686143</v>
      </c>
    </row>
    <row r="18" spans="1:4">
      <c r="A18" s="31">
        <v>16</v>
      </c>
      <c r="B18" s="31">
        <v>344.827584</v>
      </c>
      <c r="C18" s="31">
        <v>1.3107742331751957</v>
      </c>
      <c r="D18" s="31"/>
    </row>
    <row r="19" spans="1:4">
      <c r="A19" s="31">
        <v>17</v>
      </c>
      <c r="B19" s="31">
        <v>328.01014400000003</v>
      </c>
      <c r="C19" s="31">
        <v>1.2925956630510211</v>
      </c>
      <c r="D19" s="31"/>
    </row>
    <row r="20" spans="1:4">
      <c r="A20" s="31">
        <v>18</v>
      </c>
      <c r="B20" s="31">
        <v>312.0129</v>
      </c>
      <c r="C20" s="31">
        <v>1.2717387554056294</v>
      </c>
      <c r="D20" s="31"/>
    </row>
    <row r="21" spans="1:4">
      <c r="A21" s="31">
        <v>19</v>
      </c>
      <c r="B21" s="31">
        <v>296.79585200000002</v>
      </c>
      <c r="C21" s="31">
        <v>1.2480288288221355</v>
      </c>
      <c r="D21" s="31"/>
    </row>
    <row r="22" spans="1:4">
      <c r="A22" s="31">
        <v>20</v>
      </c>
      <c r="B22" s="31">
        <v>282.32094699999999</v>
      </c>
      <c r="C22" s="31">
        <v>1.2247974700684656</v>
      </c>
      <c r="D22" s="31">
        <f>1/2*(C18+2*C19+2*C20+2*C21+C22)</f>
        <v>5.0801490989006179</v>
      </c>
    </row>
    <row r="23" spans="1:4">
      <c r="A23" s="31">
        <v>21</v>
      </c>
      <c r="B23" s="31">
        <v>268.55199199999998</v>
      </c>
      <c r="C23" s="31">
        <v>1.199110545646616</v>
      </c>
      <c r="D23" s="31"/>
    </row>
    <row r="24" spans="1:4">
      <c r="A24" s="31">
        <v>22</v>
      </c>
      <c r="B24" s="31">
        <v>255.45455699999999</v>
      </c>
      <c r="C24" s="31">
        <v>1.172940486928115</v>
      </c>
      <c r="D24" s="31"/>
    </row>
    <row r="25" spans="1:4">
      <c r="A25" s="31">
        <v>23</v>
      </c>
      <c r="B25" s="31">
        <v>242.995891</v>
      </c>
      <c r="C25" s="31">
        <v>1.1444211310607972</v>
      </c>
      <c r="D25" s="31"/>
    </row>
    <row r="26" spans="1:4">
      <c r="A26" s="31">
        <v>24</v>
      </c>
      <c r="B26" s="31">
        <v>231.14484200000001</v>
      </c>
      <c r="C26" s="31">
        <v>1.1183659692912586</v>
      </c>
      <c r="D26" s="31"/>
    </row>
    <row r="27" spans="1:4">
      <c r="A27" s="31">
        <v>25</v>
      </c>
      <c r="B27" s="31">
        <v>219.87177500000001</v>
      </c>
      <c r="C27" s="31">
        <v>1.0878375477468043</v>
      </c>
      <c r="D27" s="31">
        <f>1/2*(C23+2*C24+2*C25+2*C26+C27)</f>
        <v>4.5792016339768811</v>
      </c>
    </row>
    <row r="28" spans="1:4">
      <c r="A28" s="31">
        <v>26</v>
      </c>
      <c r="B28" s="31">
        <v>209.14850200000001</v>
      </c>
      <c r="C28" s="31">
        <v>1.0606483649244332</v>
      </c>
      <c r="D28" s="31"/>
    </row>
    <row r="29" spans="1:4">
      <c r="A29" s="31">
        <v>27</v>
      </c>
      <c r="B29" s="31">
        <v>198.94820899999999</v>
      </c>
      <c r="C29" s="31">
        <v>1.0288263479095201</v>
      </c>
      <c r="D29" s="31"/>
    </row>
    <row r="30" spans="1:4">
      <c r="A30" s="31">
        <v>28</v>
      </c>
      <c r="B30" s="31">
        <v>189.24538999999999</v>
      </c>
      <c r="C30" s="31">
        <v>1.0012418034699855</v>
      </c>
      <c r="D30" s="31"/>
    </row>
    <row r="31" spans="1:4">
      <c r="A31" s="31">
        <v>29</v>
      </c>
      <c r="B31" s="31">
        <v>180.015784</v>
      </c>
      <c r="C31" s="31">
        <v>0.97221251002333764</v>
      </c>
      <c r="D31" s="31"/>
    </row>
    <row r="32" spans="1:4">
      <c r="A32" s="31">
        <v>30</v>
      </c>
      <c r="B32" s="31">
        <v>171.23631</v>
      </c>
      <c r="C32" s="31">
        <v>0.94168921431511754</v>
      </c>
      <c r="D32" s="31">
        <f>1/2*(C28+2*C29+2*C30+2*C31+C32)</f>
        <v>4.0034494510226182</v>
      </c>
    </row>
    <row r="33" spans="1:4">
      <c r="A33" s="31">
        <v>31</v>
      </c>
      <c r="B33" s="31">
        <v>162.885017</v>
      </c>
      <c r="C33" s="31">
        <v>0.90962114752177592</v>
      </c>
      <c r="D33" s="31"/>
    </row>
    <row r="34" spans="1:4">
      <c r="A34" s="31">
        <v>32</v>
      </c>
      <c r="B34" s="31">
        <v>154.94102100000001</v>
      </c>
      <c r="C34" s="31">
        <v>0.87977708640693275</v>
      </c>
      <c r="D34" s="31"/>
    </row>
    <row r="35" spans="1:4">
      <c r="A35" s="31">
        <v>33</v>
      </c>
      <c r="B35" s="31">
        <v>147.384458</v>
      </c>
      <c r="C35" s="31">
        <v>0.85259868942642447</v>
      </c>
      <c r="D35" s="31"/>
    </row>
    <row r="36" spans="1:4">
      <c r="A36" s="31">
        <v>34</v>
      </c>
      <c r="B36" s="31">
        <v>140.19643300000001</v>
      </c>
      <c r="C36" s="31">
        <v>0.82439924402080711</v>
      </c>
      <c r="D36" s="31"/>
    </row>
    <row r="37" spans="1:4">
      <c r="A37" s="31">
        <v>35</v>
      </c>
      <c r="B37" s="31">
        <v>133.35897299999999</v>
      </c>
      <c r="C37" s="31">
        <v>0.79515215268958328</v>
      </c>
      <c r="D37" s="31">
        <f>1/2*(C33+2*C34+2*C35+2*C36+C37)</f>
        <v>3.4091616699598442</v>
      </c>
    </row>
    <row r="38" spans="1:4">
      <c r="A38" s="31">
        <v>36</v>
      </c>
      <c r="B38" s="31">
        <v>126.854979</v>
      </c>
      <c r="C38" s="31">
        <v>0.76483018622474297</v>
      </c>
      <c r="D38" s="31"/>
    </row>
    <row r="39" spans="1:4">
      <c r="A39" s="31">
        <v>37</v>
      </c>
      <c r="B39" s="31">
        <v>120.668188</v>
      </c>
      <c r="C39" s="31">
        <v>0.73796330411135291</v>
      </c>
      <c r="D39" s="31"/>
    </row>
    <row r="40" spans="1:4">
      <c r="A40" s="31">
        <v>38</v>
      </c>
      <c r="B40" s="31">
        <v>114.783131</v>
      </c>
      <c r="C40" s="31">
        <v>0.71026830843326039</v>
      </c>
      <c r="D40" s="31"/>
    </row>
    <row r="41" spans="1:4">
      <c r="A41" s="31">
        <v>39</v>
      </c>
      <c r="B41" s="31">
        <v>109.185092</v>
      </c>
      <c r="C41" s="31">
        <v>0.68654336423505835</v>
      </c>
      <c r="D41" s="31"/>
    </row>
    <row r="42" spans="1:4">
      <c r="A42" s="31">
        <v>40</v>
      </c>
      <c r="B42" s="31">
        <v>103.860072</v>
      </c>
      <c r="C42" s="31">
        <v>0.65728235313573635</v>
      </c>
      <c r="D42" s="31">
        <f>1/2*(C38+2*C39+2*C40+2*C41+C42)</f>
        <v>2.8458312464599111</v>
      </c>
    </row>
    <row r="43" spans="1:4">
      <c r="A43" s="31">
        <v>41</v>
      </c>
      <c r="B43" s="31">
        <v>98.794757000000004</v>
      </c>
      <c r="C43" s="31">
        <v>0.63222605124587461</v>
      </c>
      <c r="D43" s="31"/>
    </row>
    <row r="44" spans="1:4">
      <c r="A44" s="31">
        <v>42</v>
      </c>
      <c r="B44" s="31">
        <v>93.976479999999995</v>
      </c>
      <c r="C44" s="31">
        <v>0.60654679626326846</v>
      </c>
      <c r="D44" s="31"/>
    </row>
    <row r="45" spans="1:4">
      <c r="A45" s="31">
        <v>43</v>
      </c>
      <c r="B45" s="31">
        <v>89.393192999999997</v>
      </c>
      <c r="C45" s="31">
        <v>0.58554722398316028</v>
      </c>
      <c r="D45" s="31"/>
    </row>
    <row r="46" spans="1:4">
      <c r="A46" s="31">
        <v>44</v>
      </c>
      <c r="B46" s="31">
        <v>85.033434999999997</v>
      </c>
      <c r="C46" s="31">
        <v>0.56413576559407153</v>
      </c>
      <c r="D46" s="31"/>
    </row>
    <row r="47" spans="1:4">
      <c r="A47" s="31">
        <v>45</v>
      </c>
      <c r="B47" s="31">
        <v>80.886306000000005</v>
      </c>
      <c r="C47" s="31">
        <v>0.53678308705764544</v>
      </c>
      <c r="D47" s="31">
        <f>1/2*(C43+2*C44+2*C45+2*C46+C47)</f>
        <v>2.3407343549922603</v>
      </c>
    </row>
    <row r="48" spans="1:4">
      <c r="A48" s="31">
        <v>46</v>
      </c>
      <c r="B48" s="31">
        <v>76.941434000000001</v>
      </c>
      <c r="C48" s="31">
        <v>0.51442284280632045</v>
      </c>
      <c r="D48" s="31"/>
    </row>
    <row r="49" spans="1:4">
      <c r="A49" s="31">
        <v>47</v>
      </c>
      <c r="B49" s="31">
        <v>73.188956000000005</v>
      </c>
      <c r="C49" s="31">
        <v>0.49736971975450545</v>
      </c>
      <c r="D49" s="31"/>
    </row>
    <row r="50" spans="1:4">
      <c r="A50" s="31">
        <v>48</v>
      </c>
      <c r="B50" s="31">
        <v>69.619488000000004</v>
      </c>
      <c r="C50" s="31">
        <v>0.47424995604286546</v>
      </c>
      <c r="D50" s="31"/>
    </row>
    <row r="51" spans="1:4">
      <c r="A51" s="31">
        <v>49</v>
      </c>
      <c r="B51" s="31">
        <v>66.224106000000006</v>
      </c>
      <c r="C51" s="31">
        <v>0.45661997537429566</v>
      </c>
      <c r="D51" s="31"/>
    </row>
    <row r="52" spans="1:4">
      <c r="A52" s="31">
        <v>50</v>
      </c>
      <c r="B52" s="31">
        <v>62.994318</v>
      </c>
      <c r="C52" s="31">
        <v>0.432721325855071</v>
      </c>
      <c r="D52" s="31">
        <f>1/2*(C48+2*C49+2*C50+2*C51+C52)</f>
        <v>1.9018117355023623</v>
      </c>
    </row>
    <row r="53" spans="1:4">
      <c r="A53" s="31">
        <v>51</v>
      </c>
      <c r="B53" s="31">
        <v>59.922049000000001</v>
      </c>
      <c r="C53" s="31">
        <v>0.41449979251870045</v>
      </c>
      <c r="D53" s="31"/>
    </row>
    <row r="54" spans="1:4">
      <c r="A54" s="31">
        <v>52</v>
      </c>
      <c r="B54" s="31">
        <v>56.999616000000003</v>
      </c>
      <c r="C54" s="31">
        <v>0.39602015253019529</v>
      </c>
      <c r="D54" s="31"/>
    </row>
    <row r="55" spans="1:4">
      <c r="A55" s="31">
        <v>53</v>
      </c>
      <c r="B55" s="31">
        <v>54.219712000000001</v>
      </c>
      <c r="C55" s="31">
        <v>0.38355562314551056</v>
      </c>
      <c r="D55" s="31"/>
    </row>
    <row r="56" spans="1:4">
      <c r="A56" s="31">
        <v>54</v>
      </c>
      <c r="B56" s="31">
        <v>51.575386000000002</v>
      </c>
      <c r="C56" s="31">
        <v>0.36463959078492508</v>
      </c>
      <c r="D56" s="31"/>
    </row>
    <row r="57" spans="1:4">
      <c r="A57" s="31">
        <v>55</v>
      </c>
      <c r="B57" s="31">
        <v>49.060023999999999</v>
      </c>
      <c r="C57" s="31">
        <v>0.35188151775626419</v>
      </c>
      <c r="D57" s="31">
        <f>1/2*(C53+2*C54+2*C55+2*C56+C57)</f>
        <v>1.5274060215981133</v>
      </c>
    </row>
    <row r="58" spans="1:4">
      <c r="A58" s="31">
        <v>56</v>
      </c>
      <c r="B58" s="31">
        <v>46.667338999999998</v>
      </c>
      <c r="C58" s="31">
        <v>0.33252121188117695</v>
      </c>
      <c r="D58" s="31"/>
    </row>
    <row r="59" spans="1:4">
      <c r="A59" s="31">
        <v>57</v>
      </c>
      <c r="B59" s="31">
        <v>44.391345999999999</v>
      </c>
      <c r="C59" s="31">
        <v>0.31946429725432268</v>
      </c>
      <c r="D59" s="31"/>
    </row>
    <row r="60" spans="1:4">
      <c r="A60" s="31">
        <v>58</v>
      </c>
      <c r="B60" s="31">
        <v>42.226354000000001</v>
      </c>
      <c r="C60" s="31">
        <v>0.30628634271467187</v>
      </c>
      <c r="D60" s="31"/>
    </row>
    <row r="61" spans="1:4">
      <c r="A61" s="31">
        <v>59</v>
      </c>
      <c r="B61" s="31">
        <v>40.166950999999997</v>
      </c>
      <c r="C61" s="31">
        <v>0.29298648064623067</v>
      </c>
      <c r="D61" s="31"/>
    </row>
    <row r="62" spans="1:4">
      <c r="A62" s="31">
        <v>60</v>
      </c>
      <c r="B62" s="31">
        <v>38.207985000000001</v>
      </c>
      <c r="C62" s="31">
        <v>0.27956383764664627</v>
      </c>
      <c r="D62" s="31">
        <f>1/2*(C58+2*C59+2*C60+2*C61+C62)</f>
        <v>1.2247796453791369</v>
      </c>
    </row>
    <row r="63" spans="1:4">
      <c r="A63" s="31">
        <v>61</v>
      </c>
      <c r="B63" s="31">
        <v>36.344560000000001</v>
      </c>
      <c r="C63" s="31">
        <v>0.26601753448956839</v>
      </c>
      <c r="D63" s="31"/>
    </row>
    <row r="64" spans="1:4">
      <c r="A64" s="31">
        <v>62</v>
      </c>
      <c r="B64" s="31">
        <v>34.572015</v>
      </c>
      <c r="C64" s="31">
        <v>0.25234668608676503</v>
      </c>
      <c r="D64" s="31"/>
    </row>
    <row r="65" spans="1:4">
      <c r="A65" s="31">
        <v>63</v>
      </c>
      <c r="B65" s="31">
        <v>32.885917999999997</v>
      </c>
      <c r="C65" s="31">
        <v>0.23855040145000014</v>
      </c>
      <c r="D65" s="31"/>
    </row>
    <row r="66" spans="1:4">
      <c r="A66" s="31">
        <v>64</v>
      </c>
      <c r="B66" s="31">
        <v>31.282053000000001</v>
      </c>
      <c r="C66" s="31">
        <v>0.23160494048733796</v>
      </c>
      <c r="D66" s="31"/>
    </row>
    <row r="67" spans="1:4">
      <c r="A67" s="31">
        <v>65</v>
      </c>
      <c r="B67" s="31">
        <v>29.756409000000001</v>
      </c>
      <c r="C67" s="31">
        <v>0.21761881789593429</v>
      </c>
      <c r="D67" s="31">
        <f>1/2*(C63+2*C64+2*C65+2*C66+C67)</f>
        <v>0.96432020421685438</v>
      </c>
    </row>
    <row r="68" spans="1:4">
      <c r="A68" s="31">
        <v>66</v>
      </c>
      <c r="B68" s="31">
        <v>28.305171999999999</v>
      </c>
      <c r="C68" s="31">
        <v>0.21057792979113635</v>
      </c>
      <c r="D68" s="31"/>
    </row>
    <row r="69" spans="1:4">
      <c r="A69" s="31">
        <v>67</v>
      </c>
      <c r="B69" s="31">
        <v>26.924712</v>
      </c>
      <c r="C69" s="31">
        <v>0.19639993094595443</v>
      </c>
      <c r="D69" s="31"/>
    </row>
    <row r="70" spans="1:4">
      <c r="A70" s="31">
        <v>68</v>
      </c>
      <c r="B70" s="31">
        <v>25.611578000000002</v>
      </c>
      <c r="C70" s="31">
        <v>0.18926259146257268</v>
      </c>
      <c r="D70" s="31"/>
    </row>
    <row r="71" spans="1:4">
      <c r="A71" s="31">
        <v>69</v>
      </c>
      <c r="B71" s="31">
        <v>24.362487000000002</v>
      </c>
      <c r="C71" s="31">
        <v>0.18209287214266109</v>
      </c>
      <c r="D71" s="31"/>
    </row>
    <row r="72" spans="1:4">
      <c r="A72" s="31">
        <v>70</v>
      </c>
      <c r="B72" s="31">
        <v>23.174315</v>
      </c>
      <c r="C72" s="31">
        <v>0.17489065766186282</v>
      </c>
      <c r="D72" s="31">
        <f>1/2*(C68+2*C69+2*C70+2*C71+C72)</f>
        <v>0.7604896882776877</v>
      </c>
    </row>
    <row r="73" spans="1:4">
      <c r="A73" s="31">
        <v>71</v>
      </c>
      <c r="B73" s="31">
        <v>22.044090000000001</v>
      </c>
      <c r="C73" s="31">
        <v>0.16765583231244996</v>
      </c>
      <c r="D73" s="31"/>
    </row>
    <row r="74" spans="1:4">
      <c r="A74" s="31">
        <v>72</v>
      </c>
      <c r="B74" s="31">
        <v>20.968986999999998</v>
      </c>
      <c r="C74" s="31">
        <v>0.15308788425253919</v>
      </c>
      <c r="D74" s="31"/>
    </row>
    <row r="75" spans="1:4">
      <c r="A75" s="31">
        <v>73</v>
      </c>
      <c r="B75" s="31">
        <v>19.946317000000001</v>
      </c>
      <c r="C75" s="31">
        <v>0.14575452819850979</v>
      </c>
      <c r="D75" s="31"/>
    </row>
    <row r="76" spans="1:4">
      <c r="A76" s="31">
        <v>74</v>
      </c>
      <c r="B76" s="31">
        <v>18.973524000000001</v>
      </c>
      <c r="C76" s="31">
        <v>0.13838809458629348</v>
      </c>
      <c r="D76" s="31"/>
    </row>
    <row r="77" spans="1:4">
      <c r="A77" s="31">
        <v>75</v>
      </c>
      <c r="B77" s="31">
        <v>18.048173999999999</v>
      </c>
      <c r="C77" s="31">
        <v>0.13838809458629348</v>
      </c>
      <c r="D77" s="31">
        <f>1/2*(C73+2*C74+2*C75+2*C76+C77)</f>
        <v>0.59025247048671414</v>
      </c>
    </row>
    <row r="78" spans="1:4">
      <c r="A78" s="31">
        <v>76</v>
      </c>
      <c r="B78" s="31">
        <v>17.167954000000002</v>
      </c>
      <c r="C78" s="31">
        <v>0.1309884657725604</v>
      </c>
      <c r="D78" s="31"/>
    </row>
    <row r="79" spans="1:4">
      <c r="A79" s="31">
        <v>77</v>
      </c>
      <c r="B79" s="31">
        <v>16.330663000000001</v>
      </c>
      <c r="C79" s="31">
        <v>0.12355552372308455</v>
      </c>
      <c r="D79" s="31"/>
    </row>
    <row r="80" spans="1:4">
      <c r="A80" s="31">
        <v>78</v>
      </c>
      <c r="B80" s="31">
        <v>15.534208</v>
      </c>
      <c r="C80" s="31">
        <v>0.1160891500114747</v>
      </c>
      <c r="D80" s="31"/>
    </row>
    <row r="81" spans="1:4">
      <c r="A81" s="31">
        <v>79</v>
      </c>
      <c r="B81" s="31">
        <v>14.776595</v>
      </c>
      <c r="C81" s="31">
        <v>0.10858922581790025</v>
      </c>
      <c r="D81" s="31"/>
    </row>
    <row r="82" spans="1:4">
      <c r="A82" s="31">
        <v>80</v>
      </c>
      <c r="B82" s="31">
        <v>14.055932</v>
      </c>
      <c r="C82" s="31">
        <v>0.10858922581790025</v>
      </c>
      <c r="D82" s="31">
        <f>1/2*(C78+2*C79+2*C80+2*C81+C82)</f>
        <v>0.46802274534768978</v>
      </c>
    </row>
    <row r="83" spans="1:4">
      <c r="A83" s="31">
        <v>81</v>
      </c>
      <c r="B83" s="31">
        <v>13.370416000000001</v>
      </c>
      <c r="C83" s="31">
        <v>0.10105563192781797</v>
      </c>
      <c r="D83" s="31"/>
    </row>
    <row r="84" spans="1:4">
      <c r="A84" s="31">
        <v>82</v>
      </c>
      <c r="B84" s="31">
        <v>12.718332999999999</v>
      </c>
      <c r="C84" s="31">
        <v>9.3488248730687062E-2</v>
      </c>
      <c r="D84" s="31"/>
    </row>
    <row r="85" spans="1:4">
      <c r="A85" s="31">
        <v>83</v>
      </c>
      <c r="B85" s="31">
        <v>12.098053</v>
      </c>
      <c r="C85" s="31">
        <v>9.3488248730687062E-2</v>
      </c>
      <c r="D85" s="31"/>
    </row>
    <row r="86" spans="1:4">
      <c r="A86" s="31">
        <v>84</v>
      </c>
      <c r="B86" s="31">
        <v>11.508024000000001</v>
      </c>
      <c r="C86" s="31">
        <v>8.5886956218688582E-2</v>
      </c>
      <c r="D86" s="31"/>
    </row>
    <row r="87" spans="1:4">
      <c r="A87" s="31">
        <v>85</v>
      </c>
      <c r="B87" s="31">
        <v>10.946771</v>
      </c>
      <c r="C87" s="31">
        <v>7.8251633985433292E-2</v>
      </c>
      <c r="D87" s="31">
        <f>1/2*(C83+2*C84+2*C85+2*C86+C87)</f>
        <v>0.36251708663668836</v>
      </c>
    </row>
    <row r="88" spans="1:4">
      <c r="A88" s="31">
        <v>86</v>
      </c>
      <c r="B88" s="31">
        <v>10.412891</v>
      </c>
      <c r="C88" s="31">
        <v>7.8251633985433292E-2</v>
      </c>
      <c r="D88" s="31"/>
    </row>
    <row r="89" spans="1:4">
      <c r="A89" s="31">
        <v>87</v>
      </c>
      <c r="B89" s="31">
        <v>9.9050480000000007</v>
      </c>
      <c r="C89" s="31">
        <v>7.0582161224670148E-2</v>
      </c>
      <c r="D89" s="31"/>
    </row>
    <row r="90" spans="1:4">
      <c r="A90" s="31">
        <v>88</v>
      </c>
      <c r="B90" s="31">
        <v>9.4219729999999995</v>
      </c>
      <c r="C90" s="31">
        <v>7.0582161224670148E-2</v>
      </c>
      <c r="D90" s="31"/>
    </row>
    <row r="91" spans="1:4">
      <c r="A91" s="31">
        <v>89</v>
      </c>
      <c r="B91" s="31">
        <v>8.9624579999999998</v>
      </c>
      <c r="C91" s="31">
        <v>6.2878416728988806E-2</v>
      </c>
      <c r="D91" s="31"/>
    </row>
    <row r="92" spans="1:4">
      <c r="A92" s="31">
        <v>90</v>
      </c>
      <c r="B92" s="31">
        <v>8.5253540000000001</v>
      </c>
      <c r="C92" s="31">
        <v>6.2878416728988806E-2</v>
      </c>
      <c r="D92" s="31">
        <f>1/2*(C88+2*C89+2*C90+2*C91+C92)</f>
        <v>0.27460776453554014</v>
      </c>
    </row>
    <row r="93" spans="1:4">
      <c r="A93" s="31">
        <v>91</v>
      </c>
      <c r="B93" s="31">
        <v>8.1095670000000002</v>
      </c>
      <c r="C93" s="31">
        <v>6.2878416728988806E-2</v>
      </c>
      <c r="D93" s="31"/>
    </row>
    <row r="94" spans="1:4">
      <c r="A94" s="31">
        <v>92</v>
      </c>
      <c r="B94" s="31">
        <v>7.7140589999999998</v>
      </c>
      <c r="C94" s="31">
        <v>5.5140278888518114E-2</v>
      </c>
      <c r="D94" s="31"/>
    </row>
    <row r="95" spans="1:4">
      <c r="A95" s="31">
        <v>93</v>
      </c>
      <c r="B95" s="31">
        <v>7.3378399999999999</v>
      </c>
      <c r="C95" s="31">
        <v>5.5140278888518114E-2</v>
      </c>
      <c r="D95" s="31"/>
    </row>
    <row r="96" spans="1:4">
      <c r="A96" s="31">
        <v>94</v>
      </c>
      <c r="B96" s="31">
        <v>6.9799689999999996</v>
      </c>
      <c r="C96" s="31">
        <v>4.736762568962033E-2</v>
      </c>
      <c r="D96" s="31"/>
    </row>
    <row r="97" spans="1:12">
      <c r="A97" s="31">
        <v>95</v>
      </c>
      <c r="B97" s="31">
        <v>6.6395520000000001</v>
      </c>
      <c r="C97" s="31">
        <v>4.736762568962033E-2</v>
      </c>
      <c r="D97" s="31">
        <f>1/2*(C93+2*C94+2*C95+2*C96+C97)</f>
        <v>0.21277120467596111</v>
      </c>
      <c r="L97">
        <v>58.87</v>
      </c>
    </row>
    <row r="98" spans="1:12">
      <c r="L98">
        <f>L97*12</f>
        <v>706.43999999999994</v>
      </c>
    </row>
    <row r="99" spans="1:12">
      <c r="D99" s="2"/>
      <c r="E99" s="5" t="s">
        <v>9</v>
      </c>
      <c r="F99" s="5" t="s">
        <v>10</v>
      </c>
    </row>
    <row r="100" spans="1:12">
      <c r="D100" s="22" t="s">
        <v>45</v>
      </c>
      <c r="E100" s="29">
        <f>SUM(D3:D97)</f>
        <v>46.704410671719387</v>
      </c>
      <c r="F100" s="6" t="s">
        <v>47</v>
      </c>
      <c r="H100" t="s">
        <v>34</v>
      </c>
    </row>
    <row r="101" spans="1:12">
      <c r="D101" s="22" t="s">
        <v>46</v>
      </c>
      <c r="E101" s="29">
        <f>12*E100</f>
        <v>560.45292806063264</v>
      </c>
      <c r="F101" s="6" t="s">
        <v>48</v>
      </c>
    </row>
    <row r="102" spans="1:12">
      <c r="D102" s="4"/>
      <c r="E102" s="3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selection activeCell="E24" sqref="E24"/>
    </sheetView>
  </sheetViews>
  <sheetFormatPr defaultRowHeight="15"/>
  <cols>
    <col min="1" max="1" width="14.28515625" customWidth="1"/>
    <col min="2" max="6" width="14.140625" customWidth="1"/>
  </cols>
  <sheetData>
    <row r="1" spans="1:6" ht="38.25" customHeight="1">
      <c r="A1" s="1" t="s">
        <v>0</v>
      </c>
      <c r="B1" s="1" t="s">
        <v>1</v>
      </c>
      <c r="C1" s="1" t="s">
        <v>2</v>
      </c>
      <c r="D1" s="1" t="s">
        <v>4</v>
      </c>
      <c r="E1" s="3" t="s">
        <v>5</v>
      </c>
      <c r="F1" s="1" t="s">
        <v>3</v>
      </c>
    </row>
    <row r="2" spans="1:6">
      <c r="A2" s="6">
        <v>0.1</v>
      </c>
      <c r="B2" s="6">
        <v>3.5000000000000003E-2</v>
      </c>
      <c r="C2" s="6">
        <v>8.7999999999999995E-2</v>
      </c>
      <c r="D2" s="6">
        <f>LN(B2)</f>
        <v>-3.3524072174927233</v>
      </c>
      <c r="E2" s="6">
        <f>LN(C2)</f>
        <v>-2.4304184645039308</v>
      </c>
      <c r="F2" s="7">
        <f>(E2-D2)/1</f>
        <v>0.92198875298879246</v>
      </c>
    </row>
    <row r="3" spans="1:6">
      <c r="A3" s="6">
        <v>0.1</v>
      </c>
      <c r="B3" s="6">
        <v>3.5000000000000003E-2</v>
      </c>
      <c r="C3" s="6">
        <v>8.1000000000000003E-2</v>
      </c>
      <c r="D3" s="6">
        <f t="shared" ref="D3:D16" si="0">LN(B3)</f>
        <v>-3.3524072174927233</v>
      </c>
      <c r="E3" s="6">
        <f t="shared" ref="E3:E16" si="1">LN(C3)</f>
        <v>-2.5133061243096981</v>
      </c>
      <c r="F3" s="7">
        <f t="shared" ref="F3:F16" si="2">(E3-D3)/1</f>
        <v>0.83910109318302517</v>
      </c>
    </row>
    <row r="4" spans="1:6">
      <c r="A4" s="6">
        <v>0.1</v>
      </c>
      <c r="B4" s="6">
        <v>3.5000000000000003E-2</v>
      </c>
      <c r="C4" s="6">
        <v>7.8E-2</v>
      </c>
      <c r="D4" s="6">
        <f t="shared" si="0"/>
        <v>-3.3524072174927233</v>
      </c>
      <c r="E4" s="6">
        <f t="shared" si="1"/>
        <v>-2.5510464522925451</v>
      </c>
      <c r="F4" s="7">
        <f t="shared" si="2"/>
        <v>0.80136076520017818</v>
      </c>
    </row>
    <row r="5" spans="1:6">
      <c r="A5" s="6">
        <v>0.25</v>
      </c>
      <c r="B5" s="6">
        <v>8.7999999999999995E-2</v>
      </c>
      <c r="C5" s="6">
        <v>0.17199999999999999</v>
      </c>
      <c r="D5" s="6">
        <f t="shared" si="0"/>
        <v>-2.4304184645039308</v>
      </c>
      <c r="E5" s="6">
        <f t="shared" si="1"/>
        <v>-1.7602608021686841</v>
      </c>
      <c r="F5" s="7">
        <f t="shared" si="2"/>
        <v>0.67015766233524676</v>
      </c>
    </row>
    <row r="6" spans="1:6">
      <c r="A6" s="6">
        <v>0.25</v>
      </c>
      <c r="B6" s="6">
        <v>8.7999999999999995E-2</v>
      </c>
      <c r="C6" s="6">
        <v>0.16</v>
      </c>
      <c r="D6" s="6">
        <f t="shared" si="0"/>
        <v>-2.4304184645039308</v>
      </c>
      <c r="E6" s="6">
        <f t="shared" si="1"/>
        <v>-1.8325814637483102</v>
      </c>
      <c r="F6" s="7">
        <f t="shared" si="2"/>
        <v>0.59783700075562063</v>
      </c>
    </row>
    <row r="7" spans="1:6">
      <c r="A7" s="6">
        <v>0.25</v>
      </c>
      <c r="B7" s="6">
        <v>8.7999999999999995E-2</v>
      </c>
      <c r="C7" s="6">
        <v>0.193</v>
      </c>
      <c r="D7" s="6">
        <f t="shared" si="0"/>
        <v>-2.4304184645039308</v>
      </c>
      <c r="E7" s="6">
        <f t="shared" si="1"/>
        <v>-1.6450650900772514</v>
      </c>
      <c r="F7" s="7">
        <f t="shared" si="2"/>
        <v>0.78535337442667941</v>
      </c>
    </row>
    <row r="8" spans="1:6">
      <c r="A8" s="6">
        <v>0.5</v>
      </c>
      <c r="B8" s="6">
        <v>0.17499999999999999</v>
      </c>
      <c r="C8" s="6">
        <v>0.32100000000000001</v>
      </c>
      <c r="D8" s="6">
        <f t="shared" si="0"/>
        <v>-1.742969305058623</v>
      </c>
      <c r="E8" s="6">
        <f t="shared" si="1"/>
        <v>-1.1363141558521213</v>
      </c>
      <c r="F8" s="7">
        <f t="shared" si="2"/>
        <v>0.60665514920650176</v>
      </c>
    </row>
    <row r="9" spans="1:6">
      <c r="A9" s="6">
        <v>0.5</v>
      </c>
      <c r="B9" s="6">
        <v>0.17499999999999999</v>
      </c>
      <c r="C9" s="6">
        <v>0.255</v>
      </c>
      <c r="D9" s="6">
        <f t="shared" si="0"/>
        <v>-1.742969305058623</v>
      </c>
      <c r="E9" s="6">
        <f t="shared" si="1"/>
        <v>-1.3664917338237108</v>
      </c>
      <c r="F9" s="7">
        <f t="shared" si="2"/>
        <v>0.37647757123491221</v>
      </c>
    </row>
    <row r="10" spans="1:6">
      <c r="A10" s="6">
        <v>0.5</v>
      </c>
      <c r="B10" s="6">
        <v>0.17499999999999999</v>
      </c>
      <c r="C10" s="6">
        <v>0.29799999999999999</v>
      </c>
      <c r="D10" s="6">
        <f t="shared" si="0"/>
        <v>-1.742969305058623</v>
      </c>
      <c r="E10" s="6">
        <f t="shared" si="1"/>
        <v>-1.2106617924767327</v>
      </c>
      <c r="F10" s="7">
        <f t="shared" si="2"/>
        <v>0.53230751258189035</v>
      </c>
    </row>
    <row r="11" spans="1:6">
      <c r="A11" s="6">
        <v>0.75</v>
      </c>
      <c r="B11" s="6">
        <v>0.26300000000000001</v>
      </c>
      <c r="C11" s="6">
        <v>0.38500000000000001</v>
      </c>
      <c r="D11" s="6">
        <f t="shared" si="0"/>
        <v>-1.3356012468043725</v>
      </c>
      <c r="E11" s="6">
        <f t="shared" si="1"/>
        <v>-0.95451194469435285</v>
      </c>
      <c r="F11" s="7">
        <f t="shared" si="2"/>
        <v>0.38108930211001968</v>
      </c>
    </row>
    <row r="12" spans="1:6">
      <c r="A12" s="6">
        <v>0.75</v>
      </c>
      <c r="B12" s="6">
        <v>0.26300000000000001</v>
      </c>
      <c r="C12" s="6">
        <v>0.36199999999999999</v>
      </c>
      <c r="D12" s="6">
        <f t="shared" si="0"/>
        <v>-1.3356012468043725</v>
      </c>
      <c r="E12" s="6">
        <f t="shared" si="1"/>
        <v>-1.016111067156366</v>
      </c>
      <c r="F12" s="7">
        <f t="shared" si="2"/>
        <v>0.31949017964800652</v>
      </c>
    </row>
    <row r="13" spans="1:6">
      <c r="A13" s="6">
        <v>0.75</v>
      </c>
      <c r="B13" s="6">
        <v>0.26300000000000001</v>
      </c>
      <c r="C13" s="6">
        <v>0.39500000000000002</v>
      </c>
      <c r="D13" s="6">
        <f t="shared" si="0"/>
        <v>-1.3356012468043725</v>
      </c>
      <c r="E13" s="6">
        <f t="shared" si="1"/>
        <v>-0.92886951408101515</v>
      </c>
      <c r="F13" s="7">
        <f t="shared" si="2"/>
        <v>0.40673173272335739</v>
      </c>
    </row>
    <row r="14" spans="1:6">
      <c r="A14" s="6">
        <v>1</v>
      </c>
      <c r="B14" s="6">
        <v>0.3</v>
      </c>
      <c r="C14" s="6">
        <v>0.4</v>
      </c>
      <c r="D14" s="6">
        <f t="shared" si="0"/>
        <v>-1.2039728043259361</v>
      </c>
      <c r="E14" s="6">
        <f t="shared" si="1"/>
        <v>-0.916290731874155</v>
      </c>
      <c r="F14" s="7">
        <f t="shared" si="2"/>
        <v>0.28768207245178112</v>
      </c>
    </row>
    <row r="15" spans="1:6">
      <c r="A15" s="6">
        <v>1</v>
      </c>
      <c r="B15" s="6">
        <v>0.3</v>
      </c>
      <c r="C15" s="6">
        <v>0.43</v>
      </c>
      <c r="D15" s="6">
        <f t="shared" si="0"/>
        <v>-1.2039728043259361</v>
      </c>
      <c r="E15" s="6">
        <f t="shared" si="1"/>
        <v>-0.84397007029452897</v>
      </c>
      <c r="F15" s="7">
        <f t="shared" si="2"/>
        <v>0.36000273403140715</v>
      </c>
    </row>
    <row r="16" spans="1:6">
      <c r="A16" s="6">
        <v>1</v>
      </c>
      <c r="B16" s="6">
        <v>0.3</v>
      </c>
      <c r="C16" s="6">
        <v>0.45</v>
      </c>
      <c r="D16" s="6">
        <f t="shared" si="0"/>
        <v>-1.2039728043259361</v>
      </c>
      <c r="E16" s="6">
        <f t="shared" si="1"/>
        <v>-0.79850769621777162</v>
      </c>
      <c r="F16" s="7">
        <f t="shared" si="2"/>
        <v>0.4054651081081645</v>
      </c>
    </row>
    <row r="21" spans="1:2">
      <c r="A21" s="5" t="s">
        <v>6</v>
      </c>
      <c r="B21" s="5" t="s">
        <v>7</v>
      </c>
    </row>
    <row r="22" spans="1:2">
      <c r="A22" s="6">
        <v>1</v>
      </c>
      <c r="B22" s="7">
        <v>0.28768207245178112</v>
      </c>
    </row>
    <row r="23" spans="1:2">
      <c r="A23" s="6">
        <v>1</v>
      </c>
      <c r="B23" s="7">
        <v>0.36000273403140715</v>
      </c>
    </row>
    <row r="24" spans="1:2">
      <c r="A24" s="6">
        <v>1</v>
      </c>
      <c r="B24" s="7">
        <v>0.4054651081081645</v>
      </c>
    </row>
    <row r="25" spans="1:2">
      <c r="A25" s="5" t="s">
        <v>8</v>
      </c>
      <c r="B25" s="8">
        <f>AVERAGE(B22:B24)</f>
        <v>0.35104997153045092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G13"/>
  <sheetViews>
    <sheetView tabSelected="1" workbookViewId="0">
      <selection activeCell="D11" sqref="D11"/>
    </sheetView>
  </sheetViews>
  <sheetFormatPr defaultRowHeight="15"/>
  <cols>
    <col min="1" max="4" width="20.140625" customWidth="1"/>
  </cols>
  <sheetData>
    <row r="2" spans="1:7" s="33" customFormat="1" ht="54.75" customHeight="1">
      <c r="A2" s="21" t="s">
        <v>52</v>
      </c>
      <c r="B2" s="21" t="s">
        <v>53</v>
      </c>
      <c r="C2" s="21" t="s">
        <v>54</v>
      </c>
    </row>
    <row r="3" spans="1:7">
      <c r="A3" s="6">
        <v>70</v>
      </c>
      <c r="B3" s="29">
        <f>A3/0.15</f>
        <v>466.66666666666669</v>
      </c>
      <c r="C3" s="6">
        <v>560</v>
      </c>
    </row>
    <row r="4" spans="1:7">
      <c r="A4" s="9"/>
      <c r="B4" s="9"/>
      <c r="C4" s="9"/>
      <c r="D4" s="9"/>
    </row>
    <row r="5" spans="1:7">
      <c r="A5" s="9"/>
      <c r="B5" s="9"/>
      <c r="C5" s="9"/>
      <c r="D5" s="9"/>
    </row>
    <row r="6" spans="1:7" ht="30">
      <c r="A6" s="3" t="s">
        <v>49</v>
      </c>
      <c r="B6" s="7">
        <f>B3/C3</f>
        <v>0.83333333333333337</v>
      </c>
      <c r="C6" s="9"/>
      <c r="D6" s="9"/>
    </row>
    <row r="7" spans="1:7" ht="30">
      <c r="A7" s="3" t="s">
        <v>50</v>
      </c>
      <c r="B7" s="7">
        <v>0.6</v>
      </c>
      <c r="C7" s="9"/>
    </row>
    <row r="8" spans="1:7">
      <c r="A8" s="5" t="s">
        <v>51</v>
      </c>
      <c r="B8" s="7">
        <f>SUM(B6:B7)</f>
        <v>1.4333333333333333</v>
      </c>
      <c r="C8" s="9"/>
      <c r="D8" s="9"/>
    </row>
    <row r="9" spans="1:7">
      <c r="A9" s="9"/>
      <c r="B9" s="35"/>
      <c r="C9" s="9"/>
      <c r="D9" s="9"/>
      <c r="G9">
        <f>661.2/560.45</f>
        <v>1.179766259255955</v>
      </c>
    </row>
    <row r="10" spans="1:7">
      <c r="A10" s="9"/>
      <c r="B10" s="9"/>
      <c r="C10" s="9"/>
      <c r="D10" s="9"/>
    </row>
    <row r="11" spans="1:7">
      <c r="A11" s="9"/>
      <c r="B11" s="9"/>
      <c r="C11" s="9"/>
      <c r="D11" s="34"/>
    </row>
    <row r="12" spans="1:7">
      <c r="A12" s="9"/>
      <c r="B12" s="9"/>
      <c r="C12" s="9"/>
      <c r="D12" s="9"/>
    </row>
    <row r="13" spans="1:7">
      <c r="A13" s="9"/>
      <c r="B13" s="9"/>
      <c r="C13" s="9"/>
      <c r="D13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1:H8"/>
  <sheetViews>
    <sheetView workbookViewId="0">
      <selection activeCell="B1" sqref="B1:D1"/>
    </sheetView>
  </sheetViews>
  <sheetFormatPr defaultRowHeight="15"/>
  <cols>
    <col min="2" max="2" width="16.28515625" bestFit="1" customWidth="1"/>
    <col min="4" max="5" width="11.85546875" customWidth="1"/>
    <col min="6" max="6" width="16.28515625" bestFit="1" customWidth="1"/>
    <col min="7" max="8" width="15" customWidth="1"/>
  </cols>
  <sheetData>
    <row r="1" spans="2:8" ht="22.5" customHeight="1">
      <c r="B1" s="26" t="s">
        <v>40</v>
      </c>
      <c r="C1" s="26"/>
      <c r="D1" s="26"/>
      <c r="E1" s="20"/>
      <c r="F1" s="26" t="s">
        <v>41</v>
      </c>
      <c r="G1" s="26"/>
      <c r="H1" s="26"/>
    </row>
    <row r="2" spans="2:8">
      <c r="B2" s="2"/>
      <c r="C2" s="22" t="s">
        <v>25</v>
      </c>
      <c r="D2" s="22" t="s">
        <v>26</v>
      </c>
      <c r="E2" s="23"/>
      <c r="F2" s="2"/>
      <c r="G2" s="22" t="s">
        <v>25</v>
      </c>
      <c r="H2" s="22" t="s">
        <v>26</v>
      </c>
    </row>
    <row r="3" spans="2:8">
      <c r="B3" s="22" t="s">
        <v>24</v>
      </c>
      <c r="C3" s="2">
        <v>4.42</v>
      </c>
      <c r="D3" s="2">
        <v>9.32</v>
      </c>
      <c r="E3" s="24"/>
      <c r="F3" s="2" t="s">
        <v>24</v>
      </c>
      <c r="G3" s="2">
        <v>4.42</v>
      </c>
      <c r="H3" s="2">
        <v>9.32</v>
      </c>
    </row>
    <row r="4" spans="2:8">
      <c r="B4" s="22" t="s">
        <v>27</v>
      </c>
      <c r="C4" s="2">
        <v>1475</v>
      </c>
      <c r="D4" s="2">
        <v>2265</v>
      </c>
      <c r="E4" s="24"/>
      <c r="F4" s="2" t="s">
        <v>42</v>
      </c>
      <c r="G4" s="2">
        <v>1475</v>
      </c>
      <c r="H4" s="2">
        <v>2265</v>
      </c>
    </row>
    <row r="5" spans="2:8">
      <c r="B5" s="22" t="s">
        <v>28</v>
      </c>
      <c r="C5" s="2">
        <v>0.02</v>
      </c>
      <c r="D5" s="2">
        <v>0.18</v>
      </c>
      <c r="E5" s="24"/>
      <c r="F5" s="2" t="s">
        <v>28</v>
      </c>
      <c r="G5" s="25">
        <f>0.02/G3</f>
        <v>4.5248868778280547E-3</v>
      </c>
      <c r="H5" s="25">
        <v>0.18</v>
      </c>
    </row>
    <row r="6" spans="2:8">
      <c r="B6" s="22" t="s">
        <v>29</v>
      </c>
      <c r="C6" s="2">
        <v>0.22</v>
      </c>
      <c r="D6" s="2">
        <v>1.82</v>
      </c>
      <c r="E6" s="24"/>
      <c r="F6" s="2" t="s">
        <v>29</v>
      </c>
      <c r="G6" s="25">
        <f>0.22/C3</f>
        <v>4.9773755656108601E-2</v>
      </c>
      <c r="H6" s="25">
        <f>1.82/H3</f>
        <v>0.19527896995708155</v>
      </c>
    </row>
    <row r="7" spans="2:8">
      <c r="B7" s="22" t="s">
        <v>30</v>
      </c>
      <c r="C7" s="2">
        <v>4.17</v>
      </c>
      <c r="D7" s="2">
        <v>7.31</v>
      </c>
      <c r="E7" s="24"/>
      <c r="F7" s="2" t="s">
        <v>30</v>
      </c>
      <c r="G7" s="25">
        <f>4.17/4.42</f>
        <v>0.9434389140271493</v>
      </c>
      <c r="H7" s="25">
        <f>7.31/H3</f>
        <v>0.78433476394849777</v>
      </c>
    </row>
    <row r="8" spans="2:8">
      <c r="F8" s="2" t="s">
        <v>43</v>
      </c>
      <c r="G8" s="25">
        <f>0.22/G4</f>
        <v>1.4915254237288136E-4</v>
      </c>
      <c r="H8" s="25">
        <f>1.82/H4</f>
        <v>8.0353200883002214E-4</v>
      </c>
    </row>
  </sheetData>
  <mergeCells count="2">
    <mergeCell ref="B1:D1"/>
    <mergeCell ref="F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Q1A (try to)</vt:lpstr>
      <vt:lpstr>Q1A</vt:lpstr>
      <vt:lpstr>Q1B</vt:lpstr>
      <vt:lpstr>Q1C</vt:lpstr>
      <vt:lpstr>Q1D</vt:lpstr>
      <vt:lpstr>Q1D v2</vt:lpstr>
      <vt:lpstr>Q2A</vt:lpstr>
      <vt:lpstr>Q2E</vt:lpstr>
      <vt:lpstr>Q4</vt:lpstr>
      <vt:lpstr>Sheet1</vt:lpstr>
    </vt:vector>
  </TitlesOfParts>
  <Company>Oregon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Vasquez</dc:creator>
  <cp:lastModifiedBy>david</cp:lastModifiedBy>
  <dcterms:created xsi:type="dcterms:W3CDTF">2020-02-13T22:25:10Z</dcterms:created>
  <dcterms:modified xsi:type="dcterms:W3CDTF">2020-02-21T00:19:50Z</dcterms:modified>
</cp:coreProperties>
</file>