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asquezd\Desktop\david\"/>
    </mc:Choice>
  </mc:AlternateContent>
  <xr:revisionPtr revIDLastSave="0" documentId="13_ncr:1_{55E8CF3B-5EAB-4590-BF45-1F0459122501}" xr6:coauthVersionLast="36" xr6:coauthVersionMax="36" xr10:uidLastSave="{00000000-0000-0000-0000-000000000000}"/>
  <bookViews>
    <workbookView xWindow="13365" yWindow="1335" windowWidth="20730" windowHeight="11760" tabRatio="741" xr2:uid="{00000000-000D-0000-FFFF-FFFF00000000}"/>
  </bookViews>
  <sheets>
    <sheet name="CEOAS- PhD" sheetId="52" r:id="rId1"/>
    <sheet name="OSU- CEOAS" sheetId="50" r:id="rId2"/>
    <sheet name="OSU- Ocean Ecology" sheetId="51" r:id="rId3"/>
    <sheet name="Graduate Courses" sheetId="16" r:id="rId4"/>
    <sheet name="Master- Admission Data" sheetId="49" r:id="rId5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52" l="1"/>
  <c r="N12" i="51" l="1"/>
  <c r="F31" i="49" l="1"/>
  <c r="F30" i="49"/>
  <c r="F29" i="49"/>
  <c r="F28" i="49"/>
  <c r="F25" i="49"/>
  <c r="F26" i="49"/>
  <c r="F27" i="49"/>
  <c r="F24" i="49"/>
  <c r="F23" i="49"/>
  <c r="F22" i="49"/>
  <c r="F21" i="49"/>
  <c r="F20" i="49"/>
  <c r="F19" i="49"/>
  <c r="F18" i="49"/>
  <c r="F17" i="49"/>
  <c r="F16" i="49"/>
  <c r="F14" i="49"/>
  <c r="F15" i="49"/>
  <c r="F13" i="49"/>
  <c r="F12" i="49"/>
  <c r="F11" i="49"/>
  <c r="F10" i="49"/>
  <c r="F9" i="49"/>
  <c r="F8" i="49"/>
  <c r="F7" i="49"/>
  <c r="F6" i="49"/>
  <c r="F4" i="49"/>
  <c r="F5" i="49"/>
  <c r="F2" i="49"/>
  <c r="F3" i="49"/>
  <c r="B17" i="16" l="1"/>
  <c r="B19" i="16" s="1"/>
</calcChain>
</file>

<file path=xl/sharedStrings.xml><?xml version="1.0" encoding="utf-8"?>
<sst xmlns="http://schemas.openxmlformats.org/spreadsheetml/2006/main" count="283" uniqueCount="120">
  <si>
    <t>University</t>
  </si>
  <si>
    <t>Status</t>
  </si>
  <si>
    <t>Done</t>
  </si>
  <si>
    <t>UBC</t>
  </si>
  <si>
    <t>Applied</t>
  </si>
  <si>
    <t>Level</t>
  </si>
  <si>
    <t>Zoology</t>
  </si>
  <si>
    <t>Physics</t>
  </si>
  <si>
    <t xml:space="preserve"> </t>
  </si>
  <si>
    <t>72 Credits</t>
  </si>
  <si>
    <t>Course</t>
  </si>
  <si>
    <t>Credits</t>
  </si>
  <si>
    <t>Stats 511</t>
  </si>
  <si>
    <t>Stats 512</t>
  </si>
  <si>
    <t>RHP 515</t>
  </si>
  <si>
    <t>RHP 531</t>
  </si>
  <si>
    <t>RHP 588</t>
  </si>
  <si>
    <t xml:space="preserve">RHP </t>
  </si>
  <si>
    <t xml:space="preserve">  </t>
  </si>
  <si>
    <t xml:space="preserve">A </t>
  </si>
  <si>
    <t xml:space="preserve">RADIATION BIOLOGY </t>
  </si>
  <si>
    <t>RHP 507</t>
  </si>
  <si>
    <t>RHP 535</t>
  </si>
  <si>
    <t>RHP 536</t>
  </si>
  <si>
    <t>RHP 583</t>
  </si>
  <si>
    <t>RHP 590</t>
  </si>
  <si>
    <t>H 512</t>
  </si>
  <si>
    <t>RHP 582</t>
  </si>
  <si>
    <t>RHP 516</t>
  </si>
  <si>
    <t>Total</t>
  </si>
  <si>
    <t>Remaining</t>
  </si>
  <si>
    <t>PhD</t>
  </si>
  <si>
    <t>MS</t>
  </si>
  <si>
    <t>Computer Science</t>
  </si>
  <si>
    <t>Forestry</t>
  </si>
  <si>
    <t>Public Health</t>
  </si>
  <si>
    <t>Oceanography</t>
  </si>
  <si>
    <t>Geography</t>
  </si>
  <si>
    <t>Fall</t>
  </si>
  <si>
    <t>OSU Undergraduate</t>
  </si>
  <si>
    <t>Statistics</t>
  </si>
  <si>
    <t>Bioinformatics</t>
  </si>
  <si>
    <t xml:space="preserve"> BA 660: Foundations of Entrepreneurship Research</t>
  </si>
  <si>
    <t>BA 661: Organizational Theory</t>
  </si>
  <si>
    <t>BA 662: Corporate Entrepreneurship and New Ventures</t>
  </si>
  <si>
    <t>BA 663: Strategic Management</t>
  </si>
  <si>
    <t>BA 664: Technology and Innovation Management and NPD</t>
  </si>
  <si>
    <t>MGMT 650: Organizational Behavior</t>
  </si>
  <si>
    <t>MRKT 690: Marketing and Commercialization</t>
  </si>
  <si>
    <t>BA 612: Foundations of Business Research</t>
  </si>
  <si>
    <t>BA 613: Business Research Methods</t>
  </si>
  <si>
    <t>AEC 525: Applied Econometrics</t>
  </si>
  <si>
    <t>AEC 625: Advanced Econometrics I</t>
  </si>
  <si>
    <t>AEC 626: Advanced Econometrics II</t>
  </si>
  <si>
    <t>Program</t>
  </si>
  <si>
    <t>Admitted</t>
  </si>
  <si>
    <t>Percentage</t>
  </si>
  <si>
    <t>Antropology</t>
  </si>
  <si>
    <t>Astronomy</t>
  </si>
  <si>
    <t>MBA</t>
  </si>
  <si>
    <t>Forestry- Management</t>
  </si>
  <si>
    <t xml:space="preserve">Forestry </t>
  </si>
  <si>
    <t>GeoSciences</t>
  </si>
  <si>
    <t>GeoPhysics</t>
  </si>
  <si>
    <t>Psychology</t>
  </si>
  <si>
    <t>OSU Physical Oceanography</t>
  </si>
  <si>
    <t>OC 515</t>
  </si>
  <si>
    <t>OC 507</t>
  </si>
  <si>
    <t>OEAS 520</t>
  </si>
  <si>
    <t>OEAS 530</t>
  </si>
  <si>
    <t>OEAS 540</t>
  </si>
  <si>
    <t>OC 670</t>
  </si>
  <si>
    <t>OC 671</t>
  </si>
  <si>
    <t>OC 672</t>
  </si>
  <si>
    <t>OC 673</t>
  </si>
  <si>
    <t xml:space="preserve">Oregon Coast Math Camp </t>
  </si>
  <si>
    <t>Seminar</t>
  </si>
  <si>
    <t>The Solid Earth</t>
  </si>
  <si>
    <t>The Fluid Earth</t>
  </si>
  <si>
    <t>The Biogechemical Earth</t>
  </si>
  <si>
    <t>Fluid Dynamics</t>
  </si>
  <si>
    <t>Geophysical Fluid Dynamics</t>
  </si>
  <si>
    <t>Theory of Ocean Circulation</t>
  </si>
  <si>
    <t xml:space="preserve">Descriptive Physical Oceanography </t>
  </si>
  <si>
    <t>OSU Ocean Ecology</t>
  </si>
  <si>
    <t>OEAS 500</t>
  </si>
  <si>
    <t>Cascadia Field Trip</t>
  </si>
  <si>
    <t>OC 607</t>
  </si>
  <si>
    <t>OC 521</t>
  </si>
  <si>
    <t>OC 522</t>
  </si>
  <si>
    <t>OC 523</t>
  </si>
  <si>
    <t>Applications in Ocean Ecology and Biogeochemistry</t>
  </si>
  <si>
    <t xml:space="preserve">Ocean Biogeochemical Dynamics </t>
  </si>
  <si>
    <t xml:space="preserve">Ocean Ecological Biogeochemistry </t>
  </si>
  <si>
    <t>Term</t>
  </si>
  <si>
    <t>Degree</t>
  </si>
  <si>
    <t>Course Number</t>
  </si>
  <si>
    <t>Start</t>
  </si>
  <si>
    <t>Day</t>
  </si>
  <si>
    <t>M</t>
  </si>
  <si>
    <t>MWF</t>
  </si>
  <si>
    <t>Winter</t>
  </si>
  <si>
    <t>Year 1</t>
  </si>
  <si>
    <t>Year 2</t>
  </si>
  <si>
    <t>Take</t>
  </si>
  <si>
    <t>Fall 2019</t>
  </si>
  <si>
    <t>Winter 2020</t>
  </si>
  <si>
    <t>Spring 2021</t>
  </si>
  <si>
    <t>Spring 2020</t>
  </si>
  <si>
    <t>Summer 2020</t>
  </si>
  <si>
    <t>Fall 2020</t>
  </si>
  <si>
    <t>Winter 2021</t>
  </si>
  <si>
    <t>Summer 2021</t>
  </si>
  <si>
    <t>Class</t>
  </si>
  <si>
    <t>Time</t>
  </si>
  <si>
    <t xml:space="preserve">Stats 511 </t>
  </si>
  <si>
    <t xml:space="preserve">Course </t>
  </si>
  <si>
    <t>12pm</t>
  </si>
  <si>
    <t>11am</t>
  </si>
  <si>
    <t>9am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</si>
</sst>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AD00-5F70-4AF6-B460-0824C7FD6C7F}">
  <dimension ref="A1:G21"/>
  <sheetViews>
    <sheetView tabSelected="1" workbookViewId="0">
      <selection activeCell="P10" sqref="P10"/>
    </sheetView>
  </sheetViews>
  <sheetFormatPr defaultRowHeight="15" x14ac:dyDescent="0.25"/>
  <cols>
    <col min="1" max="1" width="20.28515625" customWidth="1"/>
    <col min="4" max="4" width="13.5703125" customWidth="1"/>
    <col min="6" max="6" width="53.28515625" style="20" bestFit="1" customWidth="1"/>
    <col min="7" max="7" width="9.140625" style="20"/>
  </cols>
  <sheetData>
    <row r="1" spans="1:7" x14ac:dyDescent="0.25">
      <c r="A1" s="19" t="s">
        <v>116</v>
      </c>
      <c r="B1" s="19" t="s">
        <v>94</v>
      </c>
      <c r="C1" s="19" t="s">
        <v>98</v>
      </c>
      <c r="D1" s="19" t="s">
        <v>114</v>
      </c>
      <c r="F1" s="19" t="s">
        <v>2</v>
      </c>
      <c r="G1" s="25" t="s">
        <v>11</v>
      </c>
    </row>
    <row r="2" spans="1:7" x14ac:dyDescent="0.25">
      <c r="A2" s="20" t="s">
        <v>69</v>
      </c>
      <c r="B2" s="20" t="s">
        <v>38</v>
      </c>
      <c r="C2" s="20" t="s">
        <v>100</v>
      </c>
      <c r="D2" s="20" t="s">
        <v>118</v>
      </c>
      <c r="F2" s="20" t="s">
        <v>42</v>
      </c>
      <c r="G2" s="20">
        <v>4</v>
      </c>
    </row>
    <row r="3" spans="1:7" x14ac:dyDescent="0.25">
      <c r="A3" s="20" t="s">
        <v>70</v>
      </c>
      <c r="B3" s="20" t="s">
        <v>38</v>
      </c>
      <c r="C3" s="20" t="s">
        <v>100</v>
      </c>
      <c r="D3" s="20" t="s">
        <v>117</v>
      </c>
      <c r="F3" s="20" t="s">
        <v>43</v>
      </c>
      <c r="G3" s="20">
        <v>4</v>
      </c>
    </row>
    <row r="4" spans="1:7" x14ac:dyDescent="0.25">
      <c r="A4" s="20"/>
      <c r="B4" s="20"/>
      <c r="C4" s="20"/>
      <c r="F4" s="20" t="s">
        <v>44</v>
      </c>
      <c r="G4" s="20">
        <v>4</v>
      </c>
    </row>
    <row r="5" spans="1:7" x14ac:dyDescent="0.25">
      <c r="A5" s="20" t="s">
        <v>68</v>
      </c>
      <c r="B5" s="20" t="s">
        <v>101</v>
      </c>
      <c r="C5" s="20" t="s">
        <v>100</v>
      </c>
      <c r="D5" s="20" t="s">
        <v>119</v>
      </c>
      <c r="F5" s="20" t="s">
        <v>45</v>
      </c>
      <c r="G5" s="20">
        <v>4</v>
      </c>
    </row>
    <row r="6" spans="1:7" x14ac:dyDescent="0.25">
      <c r="A6" s="20" t="s">
        <v>89</v>
      </c>
      <c r="B6" s="20" t="s">
        <v>101</v>
      </c>
      <c r="C6" s="20" t="s">
        <v>100</v>
      </c>
      <c r="D6" s="20" t="s">
        <v>118</v>
      </c>
      <c r="F6" s="20" t="s">
        <v>49</v>
      </c>
      <c r="G6" s="20">
        <v>4</v>
      </c>
    </row>
    <row r="7" spans="1:7" x14ac:dyDescent="0.25">
      <c r="A7" s="20" t="s">
        <v>90</v>
      </c>
      <c r="B7" s="20" t="s">
        <v>2</v>
      </c>
      <c r="C7" s="20"/>
      <c r="F7" s="20" t="s">
        <v>51</v>
      </c>
      <c r="G7" s="20">
        <v>4</v>
      </c>
    </row>
    <row r="8" spans="1:7" x14ac:dyDescent="0.25">
      <c r="A8" s="20"/>
      <c r="B8" s="20"/>
      <c r="C8" s="20"/>
      <c r="F8" s="20" t="s">
        <v>13</v>
      </c>
      <c r="G8" s="20">
        <v>4</v>
      </c>
    </row>
    <row r="9" spans="1:7" x14ac:dyDescent="0.25">
      <c r="A9" s="20"/>
      <c r="B9" s="20"/>
      <c r="C9" s="20"/>
      <c r="F9" s="20" t="s">
        <v>12</v>
      </c>
      <c r="G9" s="20">
        <v>4</v>
      </c>
    </row>
    <row r="10" spans="1:7" x14ac:dyDescent="0.25">
      <c r="A10" s="20"/>
      <c r="B10" s="20"/>
      <c r="C10" s="20"/>
      <c r="F10" s="19" t="s">
        <v>29</v>
      </c>
      <c r="G10" s="20">
        <f>SUM(G2:G9)</f>
        <v>32</v>
      </c>
    </row>
    <row r="11" spans="1:7" x14ac:dyDescent="0.25">
      <c r="A11" s="20"/>
      <c r="B11" s="20"/>
      <c r="C11" s="20"/>
    </row>
    <row r="12" spans="1:7" x14ac:dyDescent="0.25">
      <c r="A12" s="20"/>
      <c r="B12" s="20"/>
      <c r="C12" s="20"/>
    </row>
    <row r="13" spans="1:7" x14ac:dyDescent="0.25">
      <c r="A13" s="20"/>
      <c r="B13" s="20"/>
      <c r="C13" s="20"/>
    </row>
    <row r="14" spans="1:7" x14ac:dyDescent="0.25">
      <c r="A14" s="20"/>
      <c r="B14" s="20"/>
      <c r="C14" s="20"/>
    </row>
    <row r="15" spans="1:7" x14ac:dyDescent="0.25">
      <c r="A15" s="20"/>
      <c r="B15" s="20"/>
      <c r="C15" s="20"/>
    </row>
    <row r="16" spans="1:7" x14ac:dyDescent="0.25">
      <c r="A16" s="20"/>
      <c r="B16" s="20"/>
      <c r="C16" s="20"/>
    </row>
    <row r="17" spans="1:3" x14ac:dyDescent="0.25">
      <c r="A17" s="20"/>
      <c r="B17" s="20"/>
      <c r="C17" s="20"/>
    </row>
    <row r="18" spans="1:3" x14ac:dyDescent="0.25">
      <c r="A18" s="20"/>
      <c r="B18" s="20"/>
      <c r="C18" s="20"/>
    </row>
    <row r="19" spans="1:3" x14ac:dyDescent="0.25">
      <c r="A19" s="20"/>
      <c r="B19" s="20"/>
      <c r="C19" s="20"/>
    </row>
    <row r="20" spans="1:3" x14ac:dyDescent="0.25">
      <c r="A20" s="20"/>
      <c r="B20" s="20"/>
      <c r="C20" s="20"/>
    </row>
    <row r="21" spans="1:3" x14ac:dyDescent="0.25">
      <c r="A21" s="20"/>
      <c r="B21" s="20"/>
      <c r="C21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B25" sqref="B25"/>
    </sheetView>
  </sheetViews>
  <sheetFormatPr defaultRowHeight="15" x14ac:dyDescent="0.25"/>
  <cols>
    <col min="1" max="1" width="12.140625" customWidth="1"/>
    <col min="2" max="2" width="41" customWidth="1"/>
    <col min="3" max="3" width="9.140625" style="6"/>
    <col min="4" max="4" width="9.140625" style="10"/>
    <col min="5" max="5" width="9.140625" style="11"/>
  </cols>
  <sheetData>
    <row r="1" spans="1:8" ht="30" x14ac:dyDescent="0.25">
      <c r="A1" s="13" t="s">
        <v>96</v>
      </c>
      <c r="B1" s="13" t="s">
        <v>95</v>
      </c>
      <c r="C1" s="13" t="s">
        <v>11</v>
      </c>
      <c r="D1" s="13" t="s">
        <v>94</v>
      </c>
      <c r="E1" s="13" t="s">
        <v>98</v>
      </c>
      <c r="F1" s="13" t="s">
        <v>97</v>
      </c>
      <c r="G1" s="12" t="s">
        <v>102</v>
      </c>
      <c r="H1" s="12" t="s">
        <v>103</v>
      </c>
    </row>
    <row r="2" spans="1:8" x14ac:dyDescent="0.25">
      <c r="A2" s="21" t="s">
        <v>65</v>
      </c>
      <c r="B2" s="22"/>
      <c r="C2" s="22"/>
      <c r="D2" s="14"/>
      <c r="E2" s="14"/>
      <c r="F2" s="14"/>
      <c r="G2" s="11"/>
    </row>
    <row r="3" spans="1:8" x14ac:dyDescent="0.25">
      <c r="A3" s="7" t="s">
        <v>66</v>
      </c>
      <c r="B3" s="7" t="s">
        <v>75</v>
      </c>
      <c r="C3" s="14">
        <v>3</v>
      </c>
      <c r="D3" s="14"/>
      <c r="E3" s="14"/>
      <c r="F3" s="14"/>
      <c r="G3" s="11"/>
    </row>
    <row r="4" spans="1:8" x14ac:dyDescent="0.25">
      <c r="A4" s="7" t="s">
        <v>67</v>
      </c>
      <c r="B4" s="7" t="s">
        <v>76</v>
      </c>
      <c r="C4" s="14">
        <v>2</v>
      </c>
      <c r="D4" s="14"/>
      <c r="E4" s="14"/>
      <c r="F4" s="14"/>
      <c r="G4" s="11"/>
    </row>
    <row r="5" spans="1:8" x14ac:dyDescent="0.25">
      <c r="A5" s="7" t="s">
        <v>68</v>
      </c>
      <c r="B5" s="7" t="s">
        <v>77</v>
      </c>
      <c r="C5" s="14">
        <v>4</v>
      </c>
      <c r="D5" s="14" t="s">
        <v>101</v>
      </c>
      <c r="E5" s="14" t="s">
        <v>100</v>
      </c>
      <c r="F5" s="14">
        <v>9</v>
      </c>
      <c r="G5" s="11"/>
    </row>
    <row r="6" spans="1:8" x14ac:dyDescent="0.25">
      <c r="A6" s="7" t="s">
        <v>69</v>
      </c>
      <c r="B6" s="7" t="s">
        <v>78</v>
      </c>
      <c r="C6" s="14">
        <v>4</v>
      </c>
      <c r="D6" s="14" t="s">
        <v>38</v>
      </c>
      <c r="E6" s="14" t="s">
        <v>100</v>
      </c>
      <c r="F6" s="14">
        <v>11</v>
      </c>
      <c r="G6" s="11"/>
    </row>
    <row r="7" spans="1:8" x14ac:dyDescent="0.25">
      <c r="A7" s="7" t="s">
        <v>70</v>
      </c>
      <c r="B7" s="7" t="s">
        <v>79</v>
      </c>
      <c r="C7" s="14">
        <v>4</v>
      </c>
      <c r="D7" s="14"/>
      <c r="E7" s="14"/>
      <c r="F7" s="14"/>
      <c r="G7" s="11"/>
    </row>
    <row r="8" spans="1:8" x14ac:dyDescent="0.25">
      <c r="A8" s="7" t="s">
        <v>71</v>
      </c>
      <c r="B8" s="7" t="s">
        <v>80</v>
      </c>
      <c r="C8" s="14">
        <v>4</v>
      </c>
      <c r="D8" s="14" t="s">
        <v>38</v>
      </c>
      <c r="E8" s="14" t="s">
        <v>100</v>
      </c>
      <c r="F8" s="14">
        <v>9</v>
      </c>
      <c r="G8" s="11"/>
    </row>
    <row r="9" spans="1:8" x14ac:dyDescent="0.25">
      <c r="A9" s="7" t="s">
        <v>72</v>
      </c>
      <c r="B9" s="7" t="s">
        <v>81</v>
      </c>
      <c r="C9" s="14">
        <v>4</v>
      </c>
      <c r="D9" s="14"/>
      <c r="E9" s="14"/>
      <c r="F9" s="14"/>
      <c r="G9" s="11"/>
    </row>
    <row r="10" spans="1:8" x14ac:dyDescent="0.25">
      <c r="A10" s="7" t="s">
        <v>73</v>
      </c>
      <c r="B10" s="7" t="s">
        <v>82</v>
      </c>
      <c r="C10" s="14">
        <v>4</v>
      </c>
      <c r="D10" s="14"/>
      <c r="E10" s="14"/>
      <c r="F10" s="14"/>
      <c r="G10" s="11"/>
    </row>
    <row r="11" spans="1:8" x14ac:dyDescent="0.25">
      <c r="A11" s="7" t="s">
        <v>74</v>
      </c>
      <c r="B11" s="7" t="s">
        <v>83</v>
      </c>
      <c r="C11" s="14">
        <v>4</v>
      </c>
      <c r="D11" s="14" t="s">
        <v>101</v>
      </c>
      <c r="E11" s="14" t="s">
        <v>100</v>
      </c>
      <c r="F11" s="14">
        <v>11</v>
      </c>
      <c r="G11" s="11"/>
    </row>
    <row r="12" spans="1:8" x14ac:dyDescent="0.25">
      <c r="A12" s="7"/>
      <c r="B12" s="7"/>
      <c r="C12" s="14"/>
      <c r="D12" s="14"/>
      <c r="E12" s="14"/>
      <c r="F12" s="14"/>
      <c r="G12" s="11"/>
    </row>
    <row r="13" spans="1:8" x14ac:dyDescent="0.25">
      <c r="A13" s="21" t="s">
        <v>84</v>
      </c>
      <c r="B13" s="22"/>
      <c r="C13" s="22"/>
      <c r="D13" s="14"/>
      <c r="E13" s="14"/>
      <c r="F13" s="14"/>
      <c r="G13" s="11"/>
    </row>
    <row r="14" spans="1:8" ht="13.5" customHeight="1" x14ac:dyDescent="0.25">
      <c r="A14" s="7" t="s">
        <v>85</v>
      </c>
      <c r="B14" s="7" t="s">
        <v>86</v>
      </c>
      <c r="C14" s="14">
        <v>3</v>
      </c>
      <c r="D14" s="14"/>
      <c r="E14" s="14"/>
      <c r="F14" s="14"/>
      <c r="G14" s="11"/>
      <c r="H14" t="s">
        <v>104</v>
      </c>
    </row>
    <row r="15" spans="1:8" x14ac:dyDescent="0.25">
      <c r="A15" s="7" t="s">
        <v>87</v>
      </c>
      <c r="B15" s="7" t="s">
        <v>76</v>
      </c>
      <c r="C15" s="14">
        <v>2</v>
      </c>
      <c r="D15" s="14" t="s">
        <v>101</v>
      </c>
      <c r="E15" s="14" t="s">
        <v>99</v>
      </c>
      <c r="F15" s="14">
        <v>4</v>
      </c>
      <c r="G15" s="11" t="s">
        <v>104</v>
      </c>
    </row>
    <row r="16" spans="1:8" x14ac:dyDescent="0.25">
      <c r="A16" s="7" t="s">
        <v>68</v>
      </c>
      <c r="B16" s="7" t="s">
        <v>77</v>
      </c>
      <c r="C16" s="14">
        <v>4</v>
      </c>
      <c r="D16" s="14" t="s">
        <v>101</v>
      </c>
      <c r="E16" s="14" t="s">
        <v>100</v>
      </c>
      <c r="F16" s="14">
        <v>9</v>
      </c>
      <c r="G16" s="11"/>
    </row>
    <row r="17" spans="1:7" x14ac:dyDescent="0.25">
      <c r="A17" s="7" t="s">
        <v>69</v>
      </c>
      <c r="B17" s="7" t="s">
        <v>78</v>
      </c>
      <c r="C17" s="14">
        <v>4</v>
      </c>
      <c r="D17" s="14" t="s">
        <v>38</v>
      </c>
      <c r="E17" s="14" t="s">
        <v>100</v>
      </c>
      <c r="F17" s="14">
        <v>11</v>
      </c>
      <c r="G17" s="11" t="s">
        <v>104</v>
      </c>
    </row>
    <row r="18" spans="1:7" x14ac:dyDescent="0.25">
      <c r="A18" s="7" t="s">
        <v>70</v>
      </c>
      <c r="B18" s="7" t="s">
        <v>79</v>
      </c>
      <c r="C18" s="14">
        <v>4</v>
      </c>
      <c r="D18" s="14"/>
      <c r="E18" s="14"/>
      <c r="F18" s="14"/>
      <c r="G18" s="11"/>
    </row>
    <row r="19" spans="1:7" ht="30" x14ac:dyDescent="0.25">
      <c r="A19" s="7" t="s">
        <v>88</v>
      </c>
      <c r="B19" s="7" t="s">
        <v>91</v>
      </c>
      <c r="C19" s="14">
        <v>4</v>
      </c>
      <c r="D19" s="14"/>
      <c r="E19" s="14"/>
      <c r="F19" s="14"/>
      <c r="G19" s="11"/>
    </row>
    <row r="20" spans="1:7" x14ac:dyDescent="0.25">
      <c r="A20" s="7" t="s">
        <v>89</v>
      </c>
      <c r="B20" s="7" t="s">
        <v>92</v>
      </c>
      <c r="C20" s="14">
        <v>4</v>
      </c>
      <c r="D20" s="14" t="s">
        <v>101</v>
      </c>
      <c r="E20" s="14" t="s">
        <v>100</v>
      </c>
      <c r="F20" s="14">
        <v>11</v>
      </c>
      <c r="G20" s="11" t="s">
        <v>104</v>
      </c>
    </row>
    <row r="21" spans="1:7" x14ac:dyDescent="0.25">
      <c r="A21" s="7" t="s">
        <v>90</v>
      </c>
      <c r="B21" s="7" t="s">
        <v>93</v>
      </c>
      <c r="C21" s="14">
        <v>4</v>
      </c>
      <c r="D21" s="14" t="s">
        <v>101</v>
      </c>
      <c r="E21" s="14" t="s">
        <v>100</v>
      </c>
      <c r="F21" s="14">
        <v>1</v>
      </c>
      <c r="G21" s="11" t="s">
        <v>104</v>
      </c>
    </row>
    <row r="22" spans="1:7" x14ac:dyDescent="0.25">
      <c r="A22" s="7"/>
      <c r="B22" s="7"/>
      <c r="C22" s="14"/>
      <c r="D22" s="14"/>
      <c r="E22" s="14"/>
      <c r="F22" s="14"/>
      <c r="G22" s="11"/>
    </row>
    <row r="23" spans="1:7" x14ac:dyDescent="0.25">
      <c r="A23" s="7"/>
      <c r="B23" s="7"/>
      <c r="C23" s="14"/>
      <c r="D23" s="14"/>
      <c r="E23" s="14"/>
      <c r="F23" s="14"/>
      <c r="G23" s="11"/>
    </row>
    <row r="24" spans="1:7" x14ac:dyDescent="0.25">
      <c r="A24" s="7"/>
      <c r="B24" s="7"/>
      <c r="C24" s="14"/>
      <c r="D24" s="14"/>
      <c r="E24" s="14"/>
      <c r="F24" s="7"/>
    </row>
  </sheetData>
  <mergeCells count="2">
    <mergeCell ref="A2:C2"/>
    <mergeCell ref="A13:C1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"/>
  <sheetViews>
    <sheetView workbookViewId="0">
      <selection activeCell="G2" sqref="G2:G3"/>
    </sheetView>
  </sheetViews>
  <sheetFormatPr defaultRowHeight="15" x14ac:dyDescent="0.25"/>
  <cols>
    <col min="1" max="1" width="12.140625" style="18" customWidth="1"/>
    <col min="2" max="9" width="13" style="18" customWidth="1"/>
    <col min="10" max="10" width="9.140625" style="18"/>
  </cols>
  <sheetData>
    <row r="1" spans="1:14" ht="15" customHeight="1" x14ac:dyDescent="0.25">
      <c r="A1" s="17"/>
      <c r="B1" s="17" t="s">
        <v>105</v>
      </c>
      <c r="C1" s="17" t="s">
        <v>106</v>
      </c>
      <c r="D1" s="15" t="s">
        <v>108</v>
      </c>
      <c r="E1" s="15" t="s">
        <v>109</v>
      </c>
      <c r="F1" s="15" t="s">
        <v>110</v>
      </c>
      <c r="G1" s="17" t="s">
        <v>111</v>
      </c>
      <c r="H1" s="17" t="s">
        <v>107</v>
      </c>
      <c r="I1" s="17" t="s">
        <v>112</v>
      </c>
      <c r="L1" s="21" t="s">
        <v>84</v>
      </c>
      <c r="M1" s="21"/>
      <c r="N1" s="21"/>
    </row>
    <row r="2" spans="1:14" ht="15" customHeight="1" x14ac:dyDescent="0.25">
      <c r="A2" s="17" t="s">
        <v>113</v>
      </c>
      <c r="B2" s="18" t="s">
        <v>70</v>
      </c>
      <c r="C2" s="18" t="s">
        <v>89</v>
      </c>
      <c r="D2" s="16"/>
      <c r="E2" s="16" t="s">
        <v>85</v>
      </c>
      <c r="F2" s="16" t="s">
        <v>69</v>
      </c>
      <c r="G2" s="16" t="s">
        <v>68</v>
      </c>
      <c r="L2" s="16" t="s">
        <v>85</v>
      </c>
      <c r="M2" s="16" t="s">
        <v>86</v>
      </c>
      <c r="N2" s="16">
        <v>3</v>
      </c>
    </row>
    <row r="3" spans="1:14" ht="15" customHeight="1" x14ac:dyDescent="0.25">
      <c r="A3" s="17" t="s">
        <v>114</v>
      </c>
      <c r="B3" s="18">
        <v>12</v>
      </c>
      <c r="C3" s="18">
        <v>11</v>
      </c>
      <c r="D3" s="16"/>
      <c r="E3" s="16"/>
      <c r="F3" s="16">
        <v>11</v>
      </c>
      <c r="G3" s="16">
        <v>9</v>
      </c>
      <c r="L3" s="16" t="s">
        <v>87</v>
      </c>
      <c r="M3" s="16" t="s">
        <v>76</v>
      </c>
      <c r="N3" s="16">
        <v>2</v>
      </c>
    </row>
    <row r="4" spans="1:14" ht="15" customHeight="1" x14ac:dyDescent="0.25">
      <c r="A4" s="17"/>
      <c r="D4" s="16"/>
      <c r="E4" s="16"/>
      <c r="F4" s="16"/>
      <c r="L4" s="16" t="s">
        <v>68</v>
      </c>
      <c r="M4" s="16" t="s">
        <v>77</v>
      </c>
      <c r="N4" s="16">
        <v>4</v>
      </c>
    </row>
    <row r="5" spans="1:14" ht="15" customHeight="1" x14ac:dyDescent="0.25">
      <c r="A5" s="17" t="s">
        <v>113</v>
      </c>
      <c r="C5" s="18" t="s">
        <v>90</v>
      </c>
      <c r="D5" s="16"/>
      <c r="E5" s="16"/>
      <c r="L5" s="16" t="s">
        <v>69</v>
      </c>
      <c r="M5" s="16" t="s">
        <v>78</v>
      </c>
      <c r="N5" s="16">
        <v>4</v>
      </c>
    </row>
    <row r="6" spans="1:14" ht="15" customHeight="1" x14ac:dyDescent="0.25">
      <c r="A6" s="17" t="s">
        <v>114</v>
      </c>
      <c r="C6" s="18">
        <v>1</v>
      </c>
      <c r="D6" s="16"/>
      <c r="E6" s="16"/>
      <c r="L6" s="16" t="s">
        <v>70</v>
      </c>
      <c r="M6" s="16" t="s">
        <v>79</v>
      </c>
      <c r="N6" s="16">
        <v>4</v>
      </c>
    </row>
    <row r="7" spans="1:14" ht="15" customHeight="1" x14ac:dyDescent="0.25">
      <c r="D7" s="16"/>
      <c r="E7" s="16"/>
      <c r="F7" s="16"/>
      <c r="K7" s="16"/>
      <c r="L7" s="16" t="s">
        <v>88</v>
      </c>
      <c r="M7" s="16" t="s">
        <v>91</v>
      </c>
      <c r="N7" s="16">
        <v>4</v>
      </c>
    </row>
    <row r="8" spans="1:14" ht="15" customHeight="1" x14ac:dyDescent="0.25">
      <c r="A8" s="17"/>
      <c r="D8" s="16"/>
      <c r="E8" s="16"/>
      <c r="F8" s="16"/>
      <c r="K8" s="16"/>
      <c r="L8" s="16" t="s">
        <v>89</v>
      </c>
      <c r="M8" s="16" t="s">
        <v>92</v>
      </c>
      <c r="N8" s="16">
        <v>4</v>
      </c>
    </row>
    <row r="9" spans="1:14" ht="15" customHeight="1" x14ac:dyDescent="0.25">
      <c r="D9" s="16"/>
      <c r="E9" s="16"/>
      <c r="F9" s="16"/>
      <c r="K9" s="16"/>
      <c r="L9" s="16" t="s">
        <v>90</v>
      </c>
      <c r="M9" s="16" t="s">
        <v>93</v>
      </c>
      <c r="N9" s="16">
        <v>4</v>
      </c>
    </row>
    <row r="10" spans="1:14" ht="15" customHeight="1" x14ac:dyDescent="0.25">
      <c r="D10" s="16"/>
      <c r="E10" s="16"/>
      <c r="F10" s="16"/>
      <c r="H10" s="16"/>
      <c r="I10" s="16"/>
      <c r="J10" s="16"/>
      <c r="K10" s="16"/>
      <c r="L10" s="16" t="s">
        <v>115</v>
      </c>
      <c r="M10" s="18"/>
      <c r="N10" s="18">
        <v>4</v>
      </c>
    </row>
    <row r="11" spans="1:14" ht="15" customHeight="1" x14ac:dyDescent="0.25">
      <c r="A11" s="16"/>
      <c r="B11" s="16"/>
      <c r="C11" s="16"/>
      <c r="D11" s="16"/>
      <c r="E11" s="16"/>
      <c r="F11" s="16"/>
      <c r="K11" s="16"/>
      <c r="L11" s="16" t="s">
        <v>13</v>
      </c>
      <c r="M11" s="18"/>
      <c r="N11" s="16">
        <v>4</v>
      </c>
    </row>
    <row r="12" spans="1:14" ht="15" customHeight="1" x14ac:dyDescent="0.25">
      <c r="A12" s="16"/>
      <c r="B12" s="16"/>
      <c r="C12" s="16"/>
      <c r="D12" s="16"/>
      <c r="E12" s="16"/>
      <c r="F12" s="16"/>
      <c r="K12" s="16"/>
      <c r="L12" s="16"/>
      <c r="M12" s="18"/>
      <c r="N12" s="18">
        <f>SUM(N2:N11)</f>
        <v>37</v>
      </c>
    </row>
    <row r="13" spans="1:14" ht="15" customHeight="1" x14ac:dyDescent="0.25"/>
  </sheetData>
  <mergeCells count="1">
    <mergeCell ref="L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3"/>
  <sheetViews>
    <sheetView workbookViewId="0">
      <selection activeCell="E4" sqref="E4:F19"/>
    </sheetView>
  </sheetViews>
  <sheetFormatPr defaultRowHeight="15" x14ac:dyDescent="0.25"/>
  <cols>
    <col min="1" max="1" width="24.140625" customWidth="1"/>
    <col min="2" max="2" width="13" style="2" customWidth="1"/>
    <col min="5" max="5" width="53.28515625" bestFit="1" customWidth="1"/>
    <col min="6" max="6" width="9.5703125" customWidth="1"/>
  </cols>
  <sheetData>
    <row r="1" spans="1:6" ht="19.5" customHeight="1" x14ac:dyDescent="0.25">
      <c r="A1" s="23" t="s">
        <v>9</v>
      </c>
      <c r="B1" s="24"/>
    </row>
    <row r="2" spans="1:6" x14ac:dyDescent="0.25">
      <c r="A2" s="1" t="s">
        <v>10</v>
      </c>
      <c r="B2" s="3" t="s">
        <v>11</v>
      </c>
    </row>
    <row r="3" spans="1:6" x14ac:dyDescent="0.25">
      <c r="A3" t="s">
        <v>12</v>
      </c>
      <c r="B3" s="2">
        <v>4</v>
      </c>
      <c r="F3" t="s">
        <v>1</v>
      </c>
    </row>
    <row r="4" spans="1:6" x14ac:dyDescent="0.25">
      <c r="A4" t="s">
        <v>13</v>
      </c>
      <c r="B4" s="2">
        <v>4</v>
      </c>
      <c r="E4" t="s">
        <v>42</v>
      </c>
      <c r="F4" t="s">
        <v>2</v>
      </c>
    </row>
    <row r="5" spans="1:6" x14ac:dyDescent="0.25">
      <c r="A5" t="s">
        <v>14</v>
      </c>
      <c r="B5" s="2">
        <v>2</v>
      </c>
      <c r="E5" t="s">
        <v>43</v>
      </c>
      <c r="F5" t="s">
        <v>2</v>
      </c>
    </row>
    <row r="6" spans="1:6" x14ac:dyDescent="0.25">
      <c r="A6" t="s">
        <v>15</v>
      </c>
      <c r="B6" s="2">
        <v>3</v>
      </c>
      <c r="E6" t="s">
        <v>44</v>
      </c>
      <c r="F6" t="s">
        <v>2</v>
      </c>
    </row>
    <row r="7" spans="1:6" x14ac:dyDescent="0.25">
      <c r="A7" t="s">
        <v>16</v>
      </c>
      <c r="B7" s="2">
        <v>3</v>
      </c>
      <c r="E7" t="s">
        <v>45</v>
      </c>
      <c r="F7" t="s">
        <v>2</v>
      </c>
    </row>
    <row r="8" spans="1:6" x14ac:dyDescent="0.25">
      <c r="A8" t="s">
        <v>21</v>
      </c>
      <c r="B8" s="2">
        <v>1</v>
      </c>
      <c r="E8" t="s">
        <v>46</v>
      </c>
    </row>
    <row r="9" spans="1:6" x14ac:dyDescent="0.25">
      <c r="A9" t="s">
        <v>22</v>
      </c>
      <c r="B9" s="2">
        <v>3</v>
      </c>
      <c r="E9" t="s">
        <v>47</v>
      </c>
    </row>
    <row r="10" spans="1:6" x14ac:dyDescent="0.25">
      <c r="A10" t="s">
        <v>23</v>
      </c>
      <c r="B10" s="2">
        <v>4</v>
      </c>
      <c r="E10" t="s">
        <v>48</v>
      </c>
    </row>
    <row r="11" spans="1:6" x14ac:dyDescent="0.25">
      <c r="A11" t="s">
        <v>24</v>
      </c>
      <c r="B11" s="2">
        <v>4</v>
      </c>
      <c r="E11" t="s">
        <v>49</v>
      </c>
      <c r="F11" t="s">
        <v>2</v>
      </c>
    </row>
    <row r="12" spans="1:6" x14ac:dyDescent="0.25">
      <c r="A12" t="s">
        <v>21</v>
      </c>
      <c r="B12" s="2">
        <v>1</v>
      </c>
      <c r="E12" t="s">
        <v>50</v>
      </c>
    </row>
    <row r="13" spans="1:6" x14ac:dyDescent="0.25">
      <c r="A13" t="s">
        <v>25</v>
      </c>
      <c r="B13" s="2">
        <v>4</v>
      </c>
      <c r="E13" t="s">
        <v>51</v>
      </c>
      <c r="F13" t="s">
        <v>2</v>
      </c>
    </row>
    <row r="14" spans="1:6" x14ac:dyDescent="0.25">
      <c r="A14" t="s">
        <v>26</v>
      </c>
      <c r="B14" s="2">
        <v>3</v>
      </c>
      <c r="E14" t="s">
        <v>52</v>
      </c>
    </row>
    <row r="15" spans="1:6" x14ac:dyDescent="0.25">
      <c r="A15" t="s">
        <v>27</v>
      </c>
      <c r="B15" s="2">
        <v>4</v>
      </c>
      <c r="E15" t="s">
        <v>53</v>
      </c>
    </row>
    <row r="16" spans="1:6" x14ac:dyDescent="0.25">
      <c r="A16" t="s">
        <v>28</v>
      </c>
      <c r="B16" s="2">
        <v>3</v>
      </c>
    </row>
    <row r="17" spans="1:6" x14ac:dyDescent="0.25">
      <c r="A17" s="1" t="s">
        <v>29</v>
      </c>
      <c r="B17" s="2">
        <f>SUM(B3:B16)</f>
        <v>43</v>
      </c>
      <c r="E17" t="s">
        <v>13</v>
      </c>
    </row>
    <row r="18" spans="1:6" x14ac:dyDescent="0.25">
      <c r="E18" t="s">
        <v>12</v>
      </c>
      <c r="F18" t="s">
        <v>2</v>
      </c>
    </row>
    <row r="19" spans="1:6" x14ac:dyDescent="0.25">
      <c r="A19" t="s">
        <v>30</v>
      </c>
      <c r="B19" s="2">
        <f>72-B17</f>
        <v>29</v>
      </c>
      <c r="F19" t="s">
        <v>2</v>
      </c>
    </row>
    <row r="21" spans="1:6" x14ac:dyDescent="0.25">
      <c r="A21" s="1" t="s">
        <v>39</v>
      </c>
    </row>
    <row r="36" spans="1:5" x14ac:dyDescent="0.25">
      <c r="B36" s="2" t="s">
        <v>18</v>
      </c>
      <c r="C36" t="s">
        <v>8</v>
      </c>
    </row>
    <row r="37" spans="1:5" x14ac:dyDescent="0.25">
      <c r="A37" t="s">
        <v>17</v>
      </c>
      <c r="B37" s="2">
        <v>583</v>
      </c>
      <c r="C37">
        <v>2</v>
      </c>
      <c r="D37" t="s">
        <v>20</v>
      </c>
      <c r="E37" t="s">
        <v>19</v>
      </c>
    </row>
    <row r="39" spans="1:5" x14ac:dyDescent="0.25">
      <c r="A39">
        <v>4</v>
      </c>
    </row>
    <row r="42" spans="1:5" x14ac:dyDescent="0.25">
      <c r="A42">
        <v>16</v>
      </c>
    </row>
    <row r="43" spans="1:5" x14ac:dyDescent="0.25">
      <c r="B43" s="2" t="s">
        <v>18</v>
      </c>
      <c r="C43" t="s">
        <v>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"/>
  <sheetViews>
    <sheetView topLeftCell="A24" workbookViewId="0">
      <selection activeCell="B44" sqref="B44"/>
    </sheetView>
  </sheetViews>
  <sheetFormatPr defaultRowHeight="15" x14ac:dyDescent="0.25"/>
  <cols>
    <col min="1" max="1" width="26.85546875" customWidth="1"/>
    <col min="2" max="6" width="15.5703125" customWidth="1"/>
  </cols>
  <sheetData>
    <row r="1" spans="1:6" x14ac:dyDescent="0.25">
      <c r="A1" s="4" t="s">
        <v>54</v>
      </c>
      <c r="B1" s="4" t="s">
        <v>0</v>
      </c>
      <c r="C1" s="4" t="s">
        <v>5</v>
      </c>
      <c r="D1" s="4" t="s">
        <v>55</v>
      </c>
      <c r="E1" s="4" t="s">
        <v>4</v>
      </c>
      <c r="F1" s="4" t="s">
        <v>56</v>
      </c>
    </row>
    <row r="2" spans="1:6" x14ac:dyDescent="0.25">
      <c r="A2" s="5" t="s">
        <v>57</v>
      </c>
      <c r="B2" s="5" t="s">
        <v>3</v>
      </c>
      <c r="C2" s="5" t="s">
        <v>31</v>
      </c>
      <c r="D2" s="5">
        <v>11</v>
      </c>
      <c r="E2" s="5">
        <v>45</v>
      </c>
      <c r="F2" s="8">
        <f>D2/E2</f>
        <v>0.24444444444444444</v>
      </c>
    </row>
    <row r="3" spans="1:6" x14ac:dyDescent="0.25">
      <c r="A3" s="5" t="s">
        <v>57</v>
      </c>
      <c r="B3" s="5" t="s">
        <v>3</v>
      </c>
      <c r="C3" s="5" t="s">
        <v>32</v>
      </c>
      <c r="D3" s="5">
        <v>4</v>
      </c>
      <c r="E3" s="5">
        <v>50</v>
      </c>
      <c r="F3" s="8">
        <f>D3/E3</f>
        <v>0.08</v>
      </c>
    </row>
    <row r="4" spans="1:6" x14ac:dyDescent="0.25">
      <c r="A4" s="5" t="s">
        <v>58</v>
      </c>
      <c r="B4" s="5" t="s">
        <v>3</v>
      </c>
      <c r="C4" s="5" t="s">
        <v>31</v>
      </c>
      <c r="D4" s="5">
        <v>3</v>
      </c>
      <c r="E4" s="5">
        <v>14</v>
      </c>
      <c r="F4" s="8">
        <f t="shared" ref="F4:F8" si="0">D4/E4</f>
        <v>0.21428571428571427</v>
      </c>
    </row>
    <row r="5" spans="1:6" x14ac:dyDescent="0.25">
      <c r="A5" s="5" t="s">
        <v>58</v>
      </c>
      <c r="B5" s="5" t="s">
        <v>3</v>
      </c>
      <c r="C5" s="5" t="s">
        <v>32</v>
      </c>
      <c r="D5" s="5">
        <v>6</v>
      </c>
      <c r="E5" s="5">
        <v>29</v>
      </c>
      <c r="F5" s="8">
        <f t="shared" si="0"/>
        <v>0.20689655172413793</v>
      </c>
    </row>
    <row r="6" spans="1:6" x14ac:dyDescent="0.25">
      <c r="A6" s="5" t="s">
        <v>41</v>
      </c>
      <c r="B6" s="5" t="s">
        <v>3</v>
      </c>
      <c r="C6" s="5" t="s">
        <v>31</v>
      </c>
      <c r="D6" s="5">
        <v>9</v>
      </c>
      <c r="E6" s="5">
        <v>22</v>
      </c>
      <c r="F6" s="8">
        <f t="shared" si="0"/>
        <v>0.40909090909090912</v>
      </c>
    </row>
    <row r="7" spans="1:6" x14ac:dyDescent="0.25">
      <c r="A7" s="5" t="s">
        <v>41</v>
      </c>
      <c r="B7" s="5" t="s">
        <v>3</v>
      </c>
      <c r="C7" s="5" t="s">
        <v>32</v>
      </c>
      <c r="D7" s="5">
        <v>12</v>
      </c>
      <c r="E7" s="5">
        <v>72</v>
      </c>
      <c r="F7" s="8">
        <f t="shared" si="0"/>
        <v>0.16666666666666666</v>
      </c>
    </row>
    <row r="8" spans="1:6" x14ac:dyDescent="0.25">
      <c r="A8" s="5" t="s">
        <v>59</v>
      </c>
      <c r="B8" s="5" t="s">
        <v>3</v>
      </c>
      <c r="C8" s="5" t="s">
        <v>32</v>
      </c>
      <c r="D8" s="5">
        <v>237</v>
      </c>
      <c r="E8" s="5">
        <v>655</v>
      </c>
      <c r="F8" s="8">
        <f t="shared" si="0"/>
        <v>0.3618320610687023</v>
      </c>
    </row>
    <row r="9" spans="1:6" x14ac:dyDescent="0.25">
      <c r="A9" s="5" t="s">
        <v>33</v>
      </c>
      <c r="B9" s="5" t="s">
        <v>3</v>
      </c>
      <c r="C9" s="5" t="s">
        <v>31</v>
      </c>
      <c r="D9" s="5">
        <v>22</v>
      </c>
      <c r="E9" s="5">
        <v>246</v>
      </c>
      <c r="F9" s="8">
        <f>D9/E9</f>
        <v>8.943089430894309E-2</v>
      </c>
    </row>
    <row r="10" spans="1:6" x14ac:dyDescent="0.25">
      <c r="A10" s="5" t="s">
        <v>33</v>
      </c>
      <c r="B10" s="5" t="s">
        <v>3</v>
      </c>
      <c r="C10" s="5" t="s">
        <v>32</v>
      </c>
      <c r="D10" s="5">
        <v>87</v>
      </c>
      <c r="E10" s="5">
        <v>1319</v>
      </c>
      <c r="F10" s="8">
        <f>D10/E10</f>
        <v>6.5959059893858987E-2</v>
      </c>
    </row>
    <row r="11" spans="1:6" x14ac:dyDescent="0.25">
      <c r="A11" s="5" t="s">
        <v>60</v>
      </c>
      <c r="B11" s="5" t="s">
        <v>3</v>
      </c>
      <c r="C11" s="5" t="s">
        <v>32</v>
      </c>
      <c r="D11" s="5">
        <v>33</v>
      </c>
      <c r="E11" s="5">
        <v>65</v>
      </c>
      <c r="F11" s="8">
        <f>D11/E11</f>
        <v>0.50769230769230766</v>
      </c>
    </row>
    <row r="12" spans="1:6" x14ac:dyDescent="0.25">
      <c r="A12" s="5" t="s">
        <v>61</v>
      </c>
      <c r="B12" s="5" t="s">
        <v>3</v>
      </c>
      <c r="C12" s="5" t="s">
        <v>31</v>
      </c>
      <c r="D12" s="5">
        <v>30</v>
      </c>
      <c r="E12" s="5">
        <v>50</v>
      </c>
      <c r="F12" s="8">
        <f>D12/E12</f>
        <v>0.6</v>
      </c>
    </row>
    <row r="13" spans="1:6" x14ac:dyDescent="0.25">
      <c r="A13" s="5" t="s">
        <v>34</v>
      </c>
      <c r="B13" s="5" t="s">
        <v>3</v>
      </c>
      <c r="C13" s="5" t="s">
        <v>32</v>
      </c>
      <c r="D13" s="5">
        <v>39</v>
      </c>
      <c r="E13" s="5">
        <v>72</v>
      </c>
      <c r="F13" s="8">
        <f>D13/E13</f>
        <v>0.54166666666666663</v>
      </c>
    </row>
    <row r="14" spans="1:6" x14ac:dyDescent="0.25">
      <c r="A14" s="5" t="s">
        <v>37</v>
      </c>
      <c r="B14" s="5" t="s">
        <v>3</v>
      </c>
      <c r="C14" s="5" t="s">
        <v>31</v>
      </c>
      <c r="D14" s="5">
        <v>9</v>
      </c>
      <c r="E14" s="5">
        <v>41</v>
      </c>
      <c r="F14" s="8">
        <f t="shared" ref="F14:F31" si="1">D14/E14</f>
        <v>0.21951219512195122</v>
      </c>
    </row>
    <row r="15" spans="1:6" x14ac:dyDescent="0.25">
      <c r="A15" s="5" t="s">
        <v>37</v>
      </c>
      <c r="B15" s="5" t="s">
        <v>3</v>
      </c>
      <c r="C15" s="5" t="s">
        <v>32</v>
      </c>
      <c r="D15" s="5">
        <v>2</v>
      </c>
      <c r="E15" s="5">
        <v>22</v>
      </c>
      <c r="F15" s="8">
        <f t="shared" si="1"/>
        <v>9.0909090909090912E-2</v>
      </c>
    </row>
    <row r="16" spans="1:6" x14ac:dyDescent="0.25">
      <c r="A16" s="5" t="s">
        <v>62</v>
      </c>
      <c r="B16" s="5" t="s">
        <v>3</v>
      </c>
      <c r="C16" s="5" t="s">
        <v>31</v>
      </c>
      <c r="D16" s="5">
        <v>3</v>
      </c>
      <c r="E16" s="5">
        <v>9</v>
      </c>
      <c r="F16" s="8">
        <f t="shared" si="1"/>
        <v>0.33333333333333331</v>
      </c>
    </row>
    <row r="17" spans="1:6" x14ac:dyDescent="0.25">
      <c r="A17" s="5" t="s">
        <v>62</v>
      </c>
      <c r="B17" s="5" t="s">
        <v>3</v>
      </c>
      <c r="C17" s="5" t="s">
        <v>32</v>
      </c>
      <c r="D17" s="5">
        <v>15</v>
      </c>
      <c r="E17" s="5">
        <v>55</v>
      </c>
      <c r="F17" s="8">
        <f t="shared" si="1"/>
        <v>0.27272727272727271</v>
      </c>
    </row>
    <row r="18" spans="1:6" x14ac:dyDescent="0.25">
      <c r="A18" s="5" t="s">
        <v>63</v>
      </c>
      <c r="B18" s="5" t="s">
        <v>3</v>
      </c>
      <c r="C18" s="5" t="s">
        <v>31</v>
      </c>
      <c r="D18" s="5">
        <v>2</v>
      </c>
      <c r="E18" s="5">
        <v>11</v>
      </c>
      <c r="F18" s="8">
        <f t="shared" si="1"/>
        <v>0.18181818181818182</v>
      </c>
    </row>
    <row r="19" spans="1:6" x14ac:dyDescent="0.25">
      <c r="A19" s="5" t="s">
        <v>63</v>
      </c>
      <c r="B19" s="5" t="s">
        <v>3</v>
      </c>
      <c r="C19" s="5" t="s">
        <v>32</v>
      </c>
      <c r="D19" s="5">
        <v>5</v>
      </c>
      <c r="E19" s="5">
        <v>21</v>
      </c>
      <c r="F19" s="8">
        <f t="shared" si="1"/>
        <v>0.23809523809523808</v>
      </c>
    </row>
    <row r="20" spans="1:6" x14ac:dyDescent="0.25">
      <c r="A20" s="5" t="s">
        <v>36</v>
      </c>
      <c r="B20" s="5" t="s">
        <v>3</v>
      </c>
      <c r="C20" s="5" t="s">
        <v>31</v>
      </c>
      <c r="D20" s="5">
        <v>2</v>
      </c>
      <c r="E20" s="5">
        <v>8</v>
      </c>
      <c r="F20" s="8">
        <f t="shared" si="1"/>
        <v>0.25</v>
      </c>
    </row>
    <row r="21" spans="1:6" x14ac:dyDescent="0.25">
      <c r="A21" s="5" t="s">
        <v>36</v>
      </c>
      <c r="B21" s="5" t="s">
        <v>3</v>
      </c>
      <c r="C21" s="5" t="s">
        <v>32</v>
      </c>
      <c r="D21" s="5">
        <v>6</v>
      </c>
      <c r="E21" s="5">
        <v>16</v>
      </c>
      <c r="F21" s="8">
        <f t="shared" si="1"/>
        <v>0.375</v>
      </c>
    </row>
    <row r="22" spans="1:6" x14ac:dyDescent="0.25">
      <c r="A22" s="5" t="s">
        <v>7</v>
      </c>
      <c r="B22" s="5" t="s">
        <v>3</v>
      </c>
      <c r="C22" s="5" t="s">
        <v>31</v>
      </c>
      <c r="D22" s="5">
        <v>14</v>
      </c>
      <c r="E22" s="5">
        <v>98</v>
      </c>
      <c r="F22" s="8">
        <f t="shared" si="1"/>
        <v>0.14285714285714285</v>
      </c>
    </row>
    <row r="23" spans="1:6" x14ac:dyDescent="0.25">
      <c r="A23" s="5" t="s">
        <v>7</v>
      </c>
      <c r="B23" s="5" t="s">
        <v>3</v>
      </c>
      <c r="C23" s="5" t="s">
        <v>32</v>
      </c>
      <c r="D23" s="5">
        <v>50</v>
      </c>
      <c r="E23" s="5">
        <v>168</v>
      </c>
      <c r="F23" s="8">
        <f t="shared" si="1"/>
        <v>0.29761904761904762</v>
      </c>
    </row>
    <row r="24" spans="1:6" x14ac:dyDescent="0.25">
      <c r="A24" s="5" t="s">
        <v>35</v>
      </c>
      <c r="B24" s="5" t="s">
        <v>3</v>
      </c>
      <c r="C24" s="5" t="s">
        <v>31</v>
      </c>
      <c r="D24" s="5">
        <v>18</v>
      </c>
      <c r="E24" s="5">
        <v>33</v>
      </c>
      <c r="F24" s="8">
        <f t="shared" si="1"/>
        <v>0.54545454545454541</v>
      </c>
    </row>
    <row r="25" spans="1:6" x14ac:dyDescent="0.25">
      <c r="A25" s="5" t="s">
        <v>35</v>
      </c>
      <c r="B25" s="5" t="s">
        <v>3</v>
      </c>
      <c r="C25" s="5" t="s">
        <v>32</v>
      </c>
      <c r="D25" s="5">
        <v>28</v>
      </c>
      <c r="E25" s="5">
        <v>63</v>
      </c>
      <c r="F25" s="8">
        <f t="shared" si="1"/>
        <v>0.44444444444444442</v>
      </c>
    </row>
    <row r="26" spans="1:6" x14ac:dyDescent="0.25">
      <c r="A26" s="5" t="s">
        <v>64</v>
      </c>
      <c r="B26" s="5" t="s">
        <v>3</v>
      </c>
      <c r="C26" s="5" t="s">
        <v>31</v>
      </c>
      <c r="D26" s="5">
        <v>16</v>
      </c>
      <c r="E26" s="5">
        <v>89</v>
      </c>
      <c r="F26" s="8">
        <f t="shared" si="1"/>
        <v>0.1797752808988764</v>
      </c>
    </row>
    <row r="27" spans="1:6" x14ac:dyDescent="0.25">
      <c r="A27" s="5" t="s">
        <v>64</v>
      </c>
      <c r="B27" s="5" t="s">
        <v>3</v>
      </c>
      <c r="C27" s="5" t="s">
        <v>32</v>
      </c>
      <c r="D27" s="5">
        <v>23</v>
      </c>
      <c r="E27" s="5">
        <v>207</v>
      </c>
      <c r="F27" s="8">
        <f t="shared" si="1"/>
        <v>0.1111111111111111</v>
      </c>
    </row>
    <row r="28" spans="1:6" x14ac:dyDescent="0.25">
      <c r="A28" s="5" t="s">
        <v>40</v>
      </c>
      <c r="B28" s="5" t="s">
        <v>3</v>
      </c>
      <c r="C28" s="5" t="s">
        <v>31</v>
      </c>
      <c r="D28" s="5">
        <v>9</v>
      </c>
      <c r="E28" s="5">
        <v>70</v>
      </c>
      <c r="F28" s="8">
        <f t="shared" si="1"/>
        <v>0.12857142857142856</v>
      </c>
    </row>
    <row r="29" spans="1:6" x14ac:dyDescent="0.25">
      <c r="A29" s="5" t="s">
        <v>40</v>
      </c>
      <c r="B29" s="5" t="s">
        <v>3</v>
      </c>
      <c r="C29" s="5" t="s">
        <v>32</v>
      </c>
      <c r="D29" s="5">
        <v>14</v>
      </c>
      <c r="E29" s="5">
        <v>249</v>
      </c>
      <c r="F29" s="8">
        <f t="shared" si="1"/>
        <v>5.6224899598393573E-2</v>
      </c>
    </row>
    <row r="30" spans="1:6" x14ac:dyDescent="0.25">
      <c r="A30" s="5" t="s">
        <v>6</v>
      </c>
      <c r="B30" s="5" t="s">
        <v>3</v>
      </c>
      <c r="C30" s="5" t="s">
        <v>31</v>
      </c>
      <c r="D30" s="5">
        <v>15</v>
      </c>
      <c r="E30" s="5">
        <v>30</v>
      </c>
      <c r="F30" s="8">
        <f t="shared" si="1"/>
        <v>0.5</v>
      </c>
    </row>
    <row r="31" spans="1:6" x14ac:dyDescent="0.25">
      <c r="A31" s="5" t="s">
        <v>6</v>
      </c>
      <c r="B31" s="5" t="s">
        <v>3</v>
      </c>
      <c r="C31" s="5" t="s">
        <v>32</v>
      </c>
      <c r="D31" s="5">
        <v>20</v>
      </c>
      <c r="E31" s="5">
        <v>53</v>
      </c>
      <c r="F31" s="8">
        <f t="shared" si="1"/>
        <v>0.37735849056603776</v>
      </c>
    </row>
    <row r="32" spans="1:6" x14ac:dyDescent="0.25">
      <c r="A32" s="5"/>
      <c r="B32" s="5"/>
      <c r="C32" s="5"/>
      <c r="F32" s="8"/>
    </row>
    <row r="33" spans="1:6" x14ac:dyDescent="0.25">
      <c r="A33" s="5"/>
      <c r="B33" s="5"/>
      <c r="C33" s="5"/>
      <c r="F33" s="8"/>
    </row>
    <row r="34" spans="1:6" x14ac:dyDescent="0.25">
      <c r="F34" s="8"/>
    </row>
    <row r="35" spans="1:6" x14ac:dyDescent="0.25">
      <c r="F35" s="8"/>
    </row>
    <row r="36" spans="1:6" x14ac:dyDescent="0.25">
      <c r="F36" s="8"/>
    </row>
    <row r="37" spans="1:6" x14ac:dyDescent="0.25">
      <c r="F37" s="8"/>
    </row>
    <row r="38" spans="1:6" x14ac:dyDescent="0.25">
      <c r="F38" s="8"/>
    </row>
    <row r="39" spans="1:6" x14ac:dyDescent="0.25">
      <c r="F39" s="8"/>
    </row>
    <row r="40" spans="1:6" x14ac:dyDescent="0.25">
      <c r="F40" s="8"/>
    </row>
    <row r="41" spans="1:6" x14ac:dyDescent="0.25">
      <c r="F41" s="8"/>
    </row>
    <row r="42" spans="1:6" x14ac:dyDescent="0.25">
      <c r="F42" s="8"/>
    </row>
    <row r="43" spans="1:6" x14ac:dyDescent="0.25">
      <c r="F43" s="8"/>
    </row>
    <row r="44" spans="1:6" x14ac:dyDescent="0.25">
      <c r="F44" s="8"/>
    </row>
    <row r="45" spans="1:6" x14ac:dyDescent="0.25">
      <c r="F45" s="8"/>
    </row>
    <row r="46" spans="1:6" x14ac:dyDescent="0.25">
      <c r="F46" s="8"/>
    </row>
    <row r="47" spans="1:6" x14ac:dyDescent="0.25">
      <c r="F47" s="8"/>
    </row>
    <row r="48" spans="1:6" x14ac:dyDescent="0.25">
      <c r="F48" s="8"/>
    </row>
    <row r="49" spans="6:6" x14ac:dyDescent="0.25">
      <c r="F49" s="8"/>
    </row>
    <row r="50" spans="6:6" x14ac:dyDescent="0.25">
      <c r="F50" s="8"/>
    </row>
    <row r="51" spans="6:6" x14ac:dyDescent="0.25">
      <c r="F51" s="8"/>
    </row>
    <row r="52" spans="6:6" x14ac:dyDescent="0.25">
      <c r="F52" s="8"/>
    </row>
    <row r="53" spans="6:6" x14ac:dyDescent="0.25">
      <c r="F53" s="8"/>
    </row>
    <row r="54" spans="6:6" x14ac:dyDescent="0.25">
      <c r="F54" s="8"/>
    </row>
    <row r="55" spans="6:6" x14ac:dyDescent="0.25">
      <c r="F55" s="8"/>
    </row>
    <row r="56" spans="6:6" x14ac:dyDescent="0.25">
      <c r="F56" s="8"/>
    </row>
    <row r="57" spans="6:6" x14ac:dyDescent="0.25">
      <c r="F57" s="8"/>
    </row>
    <row r="58" spans="6:6" x14ac:dyDescent="0.25">
      <c r="F58" s="8"/>
    </row>
    <row r="59" spans="6:6" x14ac:dyDescent="0.25">
      <c r="F59" s="8"/>
    </row>
    <row r="60" spans="6:6" x14ac:dyDescent="0.25">
      <c r="F60" s="8"/>
    </row>
    <row r="61" spans="6:6" x14ac:dyDescent="0.25">
      <c r="F61" s="8"/>
    </row>
    <row r="62" spans="6:6" x14ac:dyDescent="0.25">
      <c r="F62" s="8"/>
    </row>
    <row r="63" spans="6:6" x14ac:dyDescent="0.25">
      <c r="F63" s="8"/>
    </row>
    <row r="64" spans="6:6" x14ac:dyDescent="0.25">
      <c r="F64" s="8"/>
    </row>
    <row r="65" spans="6:6" x14ac:dyDescent="0.25">
      <c r="F65" s="8"/>
    </row>
    <row r="66" spans="6:6" x14ac:dyDescent="0.25">
      <c r="F66" s="8"/>
    </row>
    <row r="67" spans="6:6" x14ac:dyDescent="0.25">
      <c r="F67" s="8"/>
    </row>
    <row r="68" spans="6:6" x14ac:dyDescent="0.25">
      <c r="F68" s="8"/>
    </row>
    <row r="69" spans="6:6" x14ac:dyDescent="0.25">
      <c r="F69" s="8"/>
    </row>
    <row r="70" spans="6:6" x14ac:dyDescent="0.25">
      <c r="F70" s="8"/>
    </row>
    <row r="71" spans="6:6" x14ac:dyDescent="0.25">
      <c r="F71" s="8"/>
    </row>
    <row r="72" spans="6:6" x14ac:dyDescent="0.25">
      <c r="F72" s="8"/>
    </row>
    <row r="73" spans="6:6" x14ac:dyDescent="0.25">
      <c r="F73" s="8"/>
    </row>
    <row r="74" spans="6:6" x14ac:dyDescent="0.25">
      <c r="F74" s="8"/>
    </row>
    <row r="75" spans="6:6" x14ac:dyDescent="0.25">
      <c r="F75" s="8"/>
    </row>
    <row r="76" spans="6:6" x14ac:dyDescent="0.25">
      <c r="F76" s="9"/>
    </row>
    <row r="77" spans="6:6" x14ac:dyDescent="0.25">
      <c r="F77" s="9"/>
    </row>
    <row r="78" spans="6:6" x14ac:dyDescent="0.25">
      <c r="F78" s="9"/>
    </row>
    <row r="79" spans="6:6" x14ac:dyDescent="0.25">
      <c r="F79" s="9"/>
    </row>
    <row r="80" spans="6:6" x14ac:dyDescent="0.25">
      <c r="F80" s="9"/>
    </row>
    <row r="81" spans="6:6" x14ac:dyDescent="0.25">
      <c r="F81" s="9"/>
    </row>
    <row r="82" spans="6:6" x14ac:dyDescent="0.25">
      <c r="F82" s="9"/>
    </row>
    <row r="83" spans="6:6" x14ac:dyDescent="0.25">
      <c r="F83" s="9"/>
    </row>
    <row r="84" spans="6:6" x14ac:dyDescent="0.25">
      <c r="F84" s="9"/>
    </row>
    <row r="85" spans="6:6" x14ac:dyDescent="0.25">
      <c r="F85" s="9"/>
    </row>
    <row r="86" spans="6:6" x14ac:dyDescent="0.25">
      <c r="F86" s="9"/>
    </row>
    <row r="87" spans="6:6" x14ac:dyDescent="0.25">
      <c r="F87" s="9"/>
    </row>
    <row r="88" spans="6:6" x14ac:dyDescent="0.25">
      <c r="F88" s="9"/>
    </row>
    <row r="89" spans="6:6" x14ac:dyDescent="0.25">
      <c r="F89" s="9"/>
    </row>
    <row r="90" spans="6:6" x14ac:dyDescent="0.25">
      <c r="F9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CEOAS- PhD</vt:lpstr>
      <vt:lpstr>OSU- CEOAS</vt:lpstr>
      <vt:lpstr>OSU- Ocean Ecology</vt:lpstr>
      <vt:lpstr>Graduate Courses</vt:lpstr>
      <vt:lpstr>Master- Admission Data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Vasquez, David Charles</cp:lastModifiedBy>
  <cp:lastPrinted>2015-12-12T21:22:57Z</cp:lastPrinted>
  <dcterms:created xsi:type="dcterms:W3CDTF">2013-06-28T20:21:14Z</dcterms:created>
  <dcterms:modified xsi:type="dcterms:W3CDTF">2020-07-24T22:18:30Z</dcterms:modified>
</cp:coreProperties>
</file>