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david\career\"/>
    </mc:Choice>
  </mc:AlternateContent>
  <bookViews>
    <workbookView xWindow="0" yWindow="0" windowWidth="20730" windowHeight="11760"/>
  </bookViews>
  <sheets>
    <sheet name="Salary" sheetId="3" r:id="rId1"/>
    <sheet name="Sheet1" sheetId="1" r:id="rId2"/>
    <sheet name="Sheet1 (2)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C14" i="1"/>
  <c r="B14" i="1"/>
  <c r="E8" i="1" l="1"/>
  <c r="B2" i="1"/>
  <c r="E2" i="1" s="1"/>
  <c r="B4" i="1"/>
  <c r="E4" i="1" s="1"/>
  <c r="B5" i="1"/>
  <c r="E5" i="1" s="1"/>
  <c r="B6" i="1"/>
  <c r="E6" i="1" s="1"/>
  <c r="B7" i="1"/>
  <c r="E7" i="1" s="1"/>
  <c r="B8" i="1"/>
  <c r="B3" i="1"/>
  <c r="E3" i="1" s="1"/>
</calcChain>
</file>

<file path=xl/sharedStrings.xml><?xml version="1.0" encoding="utf-8"?>
<sst xmlns="http://schemas.openxmlformats.org/spreadsheetml/2006/main" count="145" uniqueCount="32">
  <si>
    <t>Gross</t>
  </si>
  <si>
    <t>Monthly take Home</t>
  </si>
  <si>
    <t>Taxes</t>
  </si>
  <si>
    <t>Monthly</t>
  </si>
  <si>
    <t>Hourly</t>
  </si>
  <si>
    <t>Job</t>
  </si>
  <si>
    <t>Month</t>
  </si>
  <si>
    <t>Take Home</t>
  </si>
  <si>
    <t>School</t>
  </si>
  <si>
    <t>Difference</t>
  </si>
  <si>
    <t>9 month</t>
  </si>
  <si>
    <t>Assistant Professor</t>
  </si>
  <si>
    <t>Business</t>
  </si>
  <si>
    <t>Fisheries and Wildlife</t>
  </si>
  <si>
    <t>12 month</t>
  </si>
  <si>
    <t>CEOAS</t>
  </si>
  <si>
    <t>Professor</t>
  </si>
  <si>
    <t>Integrative Biology</t>
  </si>
  <si>
    <t>Economics</t>
  </si>
  <si>
    <t>Associate Professor</t>
  </si>
  <si>
    <t>Applied Economics</t>
  </si>
  <si>
    <t>Forestry</t>
  </si>
  <si>
    <t>Statistics</t>
  </si>
  <si>
    <t>Physics</t>
  </si>
  <si>
    <t>Ari Friedlaender</t>
  </si>
  <si>
    <t>Marine Mammal Institute</t>
  </si>
  <si>
    <t>NE/RHP</t>
  </si>
  <si>
    <t>Term</t>
  </si>
  <si>
    <t>Salary</t>
  </si>
  <si>
    <t>Person</t>
  </si>
  <si>
    <t>Position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</si>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</sst>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center" indent="1"/>
    </xf>
    <xf numFmtId="10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Taxes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"$"#,##0</c:formatCode>
                <c:ptCount val="7"/>
                <c:pt idx="0">
                  <c:v>100000</c:v>
                </c:pt>
                <c:pt idx="1">
                  <c:v>90000</c:v>
                </c:pt>
                <c:pt idx="2">
                  <c:v>80000</c:v>
                </c:pt>
                <c:pt idx="3">
                  <c:v>70000</c:v>
                </c:pt>
                <c:pt idx="4">
                  <c:v>60000</c:v>
                </c:pt>
                <c:pt idx="5">
                  <c:v>50000</c:v>
                </c:pt>
                <c:pt idx="6">
                  <c:v>40000</c:v>
                </c:pt>
              </c:numCache>
            </c:numRef>
          </c:xVal>
          <c:yVal>
            <c:numRef>
              <c:f>Sheet1!$E$2:$E$8</c:f>
              <c:numCache>
                <c:formatCode>0.00%</c:formatCode>
                <c:ptCount val="7"/>
                <c:pt idx="0">
                  <c:v>0.36102520000000005</c:v>
                </c:pt>
                <c:pt idx="1">
                  <c:v>0.35254399999999997</c:v>
                </c:pt>
                <c:pt idx="2">
                  <c:v>0.34454950000000001</c:v>
                </c:pt>
                <c:pt idx="3">
                  <c:v>0.33427257142857142</c:v>
                </c:pt>
                <c:pt idx="4">
                  <c:v>0.32056599999999996</c:v>
                </c:pt>
                <c:pt idx="5">
                  <c:v>0.30137920000000001</c:v>
                </c:pt>
                <c:pt idx="6">
                  <c:v>0.28010200000000007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34-4FF9-9309-2A87029D2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97088"/>
        <c:axId val="62918656"/>
      </c:scatterChart>
      <c:valAx>
        <c:axId val="6309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8656"/>
        <c:crosses val="autoZero"/>
        <c:crossBetween val="midCat"/>
      </c:valAx>
      <c:valAx>
        <c:axId val="629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71437</xdr:rowOff>
    </xdr:from>
    <xdr:to>
      <xdr:col>15</xdr:col>
      <xdr:colOff>447675</xdr:colOff>
      <xdr:row>12</xdr:row>
      <xdr:rowOff>195262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C29" sqref="C29"/>
    </sheetView>
  </sheetViews>
  <sheetFormatPr defaultRowHeight="15" x14ac:dyDescent="0.25"/>
  <cols>
    <col min="1" max="1" width="27" customWidth="1"/>
    <col min="2" max="4" width="22.85546875" customWidth="1"/>
    <col min="5" max="6" width="16.28515625" customWidth="1"/>
  </cols>
  <sheetData>
    <row r="1" spans="1:5" x14ac:dyDescent="0.25">
      <c r="A1" s="1" t="s">
        <v>31</v>
      </c>
      <c r="B1" s="1" t="s">
        <v>30</v>
      </c>
      <c r="C1" s="1" t="s">
        <v>28</v>
      </c>
      <c r="D1" s="1" t="s">
        <v>27</v>
      </c>
      <c r="E1" s="1" t="s">
        <v>3</v>
      </c>
    </row>
    <row r="2" spans="1:5" x14ac:dyDescent="0.25">
      <c r="A2" s="9" t="s">
        <v>12</v>
      </c>
      <c r="B2" s="9" t="s">
        <v>16</v>
      </c>
      <c r="C2" s="2">
        <v>167364</v>
      </c>
      <c r="D2" s="9" t="s">
        <v>10</v>
      </c>
      <c r="E2" s="2">
        <f>C2/9</f>
        <v>18596</v>
      </c>
    </row>
    <row r="3" spans="1:5" x14ac:dyDescent="0.25">
      <c r="A3" s="9" t="s">
        <v>26</v>
      </c>
      <c r="B3" s="9" t="s">
        <v>16</v>
      </c>
      <c r="C3" s="2">
        <v>126000</v>
      </c>
      <c r="D3" s="9" t="s">
        <v>10</v>
      </c>
      <c r="E3" s="2">
        <f>C3/9</f>
        <v>14000</v>
      </c>
    </row>
    <row r="4" spans="1:5" x14ac:dyDescent="0.25">
      <c r="A4" s="9" t="s">
        <v>17</v>
      </c>
      <c r="B4" s="9" t="s">
        <v>16</v>
      </c>
      <c r="C4" s="2">
        <v>118179</v>
      </c>
      <c r="D4" s="9" t="s">
        <v>10</v>
      </c>
      <c r="E4" s="2">
        <f>C4/9</f>
        <v>13131</v>
      </c>
    </row>
    <row r="5" spans="1:5" x14ac:dyDescent="0.25">
      <c r="A5" s="9" t="s">
        <v>22</v>
      </c>
      <c r="B5" s="9" t="s">
        <v>16</v>
      </c>
      <c r="C5" s="2">
        <v>106930</v>
      </c>
      <c r="D5" s="9" t="s">
        <v>10</v>
      </c>
      <c r="E5" s="2">
        <f>C5/9</f>
        <v>11881.111111111111</v>
      </c>
    </row>
    <row r="6" spans="1:5" x14ac:dyDescent="0.25">
      <c r="A6" s="9" t="s">
        <v>15</v>
      </c>
      <c r="B6" s="9" t="s">
        <v>16</v>
      </c>
      <c r="C6" s="2">
        <v>123876</v>
      </c>
      <c r="D6" s="9" t="s">
        <v>14</v>
      </c>
      <c r="E6" s="2">
        <f>C6/12</f>
        <v>10323</v>
      </c>
    </row>
    <row r="7" spans="1:5" x14ac:dyDescent="0.25">
      <c r="A7" s="9" t="s">
        <v>21</v>
      </c>
      <c r="B7" s="9" t="s">
        <v>16</v>
      </c>
      <c r="C7" s="2">
        <v>122976</v>
      </c>
      <c r="D7" s="9" t="s">
        <v>14</v>
      </c>
      <c r="E7" s="2">
        <f>C7/12</f>
        <v>10248</v>
      </c>
    </row>
    <row r="8" spans="1:5" x14ac:dyDescent="0.25">
      <c r="A8" s="9" t="s">
        <v>25</v>
      </c>
      <c r="B8" s="9" t="s">
        <v>16</v>
      </c>
      <c r="C8" s="2">
        <v>92700</v>
      </c>
      <c r="D8" s="9" t="s">
        <v>14</v>
      </c>
      <c r="E8" s="2">
        <f>C8/12</f>
        <v>7725</v>
      </c>
    </row>
    <row r="9" spans="1:5" x14ac:dyDescent="0.25">
      <c r="A9" s="9" t="s">
        <v>20</v>
      </c>
      <c r="B9" s="9" t="s">
        <v>19</v>
      </c>
      <c r="C9" s="2">
        <v>105075</v>
      </c>
      <c r="D9" s="9" t="s">
        <v>10</v>
      </c>
      <c r="E9" s="2">
        <f>C9/9</f>
        <v>11675</v>
      </c>
    </row>
    <row r="10" spans="1:5" x14ac:dyDescent="0.25">
      <c r="A10" s="9" t="s">
        <v>15</v>
      </c>
      <c r="B10" s="9" t="s">
        <v>19</v>
      </c>
      <c r="C10" s="2">
        <v>83574</v>
      </c>
      <c r="D10" s="9" t="s">
        <v>10</v>
      </c>
      <c r="E10" s="2">
        <f>C10/9</f>
        <v>9286</v>
      </c>
    </row>
    <row r="11" spans="1:5" x14ac:dyDescent="0.25">
      <c r="A11" s="9" t="s">
        <v>23</v>
      </c>
      <c r="B11" s="9" t="s">
        <v>19</v>
      </c>
      <c r="C11" s="2">
        <v>81522</v>
      </c>
      <c r="D11" s="9" t="s">
        <v>10</v>
      </c>
      <c r="E11" s="2">
        <f>C11/9</f>
        <v>9058</v>
      </c>
    </row>
    <row r="12" spans="1:5" x14ac:dyDescent="0.25">
      <c r="A12" s="9" t="s">
        <v>15</v>
      </c>
      <c r="B12" s="9" t="s">
        <v>19</v>
      </c>
      <c r="C12" s="2">
        <v>106788</v>
      </c>
      <c r="D12" s="9" t="s">
        <v>14</v>
      </c>
      <c r="E12" s="2">
        <f>C12/12</f>
        <v>8899</v>
      </c>
    </row>
    <row r="13" spans="1:5" x14ac:dyDescent="0.25">
      <c r="A13" s="9" t="s">
        <v>21</v>
      </c>
      <c r="B13" s="9" t="s">
        <v>19</v>
      </c>
      <c r="C13" s="2">
        <v>95616</v>
      </c>
      <c r="D13" s="9" t="s">
        <v>14</v>
      </c>
      <c r="E13" s="2">
        <f>C13/12</f>
        <v>7968</v>
      </c>
    </row>
    <row r="14" spans="1:5" x14ac:dyDescent="0.25">
      <c r="A14" s="9" t="s">
        <v>12</v>
      </c>
      <c r="B14" s="9" t="s">
        <v>11</v>
      </c>
      <c r="C14" s="2">
        <v>122013</v>
      </c>
      <c r="D14" s="9" t="s">
        <v>10</v>
      </c>
      <c r="E14" s="2">
        <f>C14/9</f>
        <v>13557</v>
      </c>
    </row>
    <row r="15" spans="1:5" x14ac:dyDescent="0.25">
      <c r="A15" s="9" t="s">
        <v>18</v>
      </c>
      <c r="B15" s="9" t="s">
        <v>11</v>
      </c>
      <c r="C15" s="2">
        <v>97857</v>
      </c>
      <c r="D15" s="9" t="s">
        <v>10</v>
      </c>
      <c r="E15" s="2">
        <f>C15/9</f>
        <v>10873</v>
      </c>
    </row>
    <row r="16" spans="1:5" x14ac:dyDescent="0.25">
      <c r="A16" s="9" t="s">
        <v>26</v>
      </c>
      <c r="B16" s="9" t="s">
        <v>11</v>
      </c>
      <c r="C16" s="2">
        <v>90648</v>
      </c>
      <c r="D16" s="9" t="s">
        <v>10</v>
      </c>
      <c r="E16" s="2">
        <f>C16/9</f>
        <v>10072</v>
      </c>
    </row>
    <row r="17" spans="1:5" x14ac:dyDescent="0.25">
      <c r="A17" s="9" t="s">
        <v>13</v>
      </c>
      <c r="B17" s="9" t="s">
        <v>11</v>
      </c>
      <c r="C17" s="2">
        <v>78003</v>
      </c>
      <c r="D17" s="9" t="s">
        <v>10</v>
      </c>
      <c r="E17" s="2">
        <f>C17/9</f>
        <v>8667</v>
      </c>
    </row>
    <row r="18" spans="1:5" x14ac:dyDescent="0.25">
      <c r="A18" s="9" t="s">
        <v>17</v>
      </c>
      <c r="B18" s="9" t="s">
        <v>11</v>
      </c>
      <c r="C18" s="2">
        <v>75006</v>
      </c>
      <c r="D18" s="9" t="s">
        <v>10</v>
      </c>
      <c r="E18" s="2">
        <f>C18/9</f>
        <v>8334</v>
      </c>
    </row>
    <row r="19" spans="1:5" x14ac:dyDescent="0.25">
      <c r="A19" s="9" t="s">
        <v>23</v>
      </c>
      <c r="B19" s="9" t="s">
        <v>11</v>
      </c>
      <c r="C19" s="2">
        <v>73008</v>
      </c>
      <c r="D19" s="9" t="s">
        <v>10</v>
      </c>
      <c r="E19" s="2">
        <f>C19/9</f>
        <v>8112</v>
      </c>
    </row>
    <row r="20" spans="1:5" x14ac:dyDescent="0.25">
      <c r="A20" s="9" t="s">
        <v>15</v>
      </c>
      <c r="B20" s="9" t="s">
        <v>11</v>
      </c>
      <c r="C20" s="2">
        <v>72768</v>
      </c>
      <c r="D20" s="9" t="s">
        <v>14</v>
      </c>
      <c r="E20" s="2">
        <f>C20/12</f>
        <v>6064</v>
      </c>
    </row>
    <row r="21" spans="1:5" x14ac:dyDescent="0.25">
      <c r="A21" s="9" t="s">
        <v>13</v>
      </c>
      <c r="B21" s="9" t="s">
        <v>11</v>
      </c>
      <c r="C21" s="2">
        <v>66204</v>
      </c>
      <c r="D21" s="9" t="s">
        <v>14</v>
      </c>
      <c r="E21" s="2">
        <f>C21/12</f>
        <v>5517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1" sqref="D11:D17"/>
    </sheetView>
  </sheetViews>
  <sheetFormatPr defaultRowHeight="15" x14ac:dyDescent="0.25"/>
  <cols>
    <col min="1" max="5" width="19.85546875" customWidth="1"/>
  </cols>
  <sheetData>
    <row r="1" spans="1:9" ht="18.75" customHeight="1" x14ac:dyDescent="0.25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9" ht="18.75" customHeight="1" x14ac:dyDescent="0.25">
      <c r="A2" s="2">
        <v>100000</v>
      </c>
      <c r="B2" s="2">
        <f t="shared" ref="B2:B8" si="0">A2/12</f>
        <v>8333.3333333333339</v>
      </c>
      <c r="C2" s="2">
        <v>5324.79</v>
      </c>
      <c r="D2" s="2">
        <v>48.08</v>
      </c>
      <c r="E2" s="5">
        <f t="shared" ref="E2:E8" si="1">(B2-C2)/B2</f>
        <v>0.36102520000000005</v>
      </c>
      <c r="G2" s="3"/>
    </row>
    <row r="3" spans="1:9" ht="18.75" customHeight="1" x14ac:dyDescent="0.25">
      <c r="A3" s="2">
        <v>90000</v>
      </c>
      <c r="B3" s="2">
        <f t="shared" si="0"/>
        <v>7500</v>
      </c>
      <c r="C3" s="2">
        <v>4855.92</v>
      </c>
      <c r="D3" s="2">
        <v>43.27</v>
      </c>
      <c r="E3" s="5">
        <f t="shared" si="1"/>
        <v>0.35254399999999997</v>
      </c>
    </row>
    <row r="4" spans="1:9" ht="18.75" customHeight="1" x14ac:dyDescent="0.25">
      <c r="A4" s="2">
        <v>80000</v>
      </c>
      <c r="B4" s="2">
        <f t="shared" si="0"/>
        <v>6666.666666666667</v>
      </c>
      <c r="C4" s="2">
        <v>4369.67</v>
      </c>
      <c r="D4" s="2">
        <v>38.46</v>
      </c>
      <c r="E4" s="5">
        <f t="shared" si="1"/>
        <v>0.34454950000000001</v>
      </c>
    </row>
    <row r="5" spans="1:9" ht="18.75" customHeight="1" x14ac:dyDescent="0.25">
      <c r="A5" s="2">
        <v>70000</v>
      </c>
      <c r="B5" s="2">
        <f t="shared" si="0"/>
        <v>5833.333333333333</v>
      </c>
      <c r="C5" s="2">
        <v>3883.41</v>
      </c>
      <c r="D5" s="2">
        <v>33.65</v>
      </c>
      <c r="E5" s="5">
        <f t="shared" si="1"/>
        <v>0.33427257142857142</v>
      </c>
    </row>
    <row r="6" spans="1:9" ht="18.75" customHeight="1" x14ac:dyDescent="0.25">
      <c r="A6" s="2">
        <v>60000</v>
      </c>
      <c r="B6" s="2">
        <f t="shared" si="0"/>
        <v>5000</v>
      </c>
      <c r="C6" s="2">
        <v>3397.17</v>
      </c>
      <c r="D6" s="2">
        <v>28.85</v>
      </c>
      <c r="E6" s="5">
        <f t="shared" si="1"/>
        <v>0.32056599999999996</v>
      </c>
    </row>
    <row r="7" spans="1:9" ht="18.75" customHeight="1" x14ac:dyDescent="0.25">
      <c r="A7" s="2">
        <v>50000</v>
      </c>
      <c r="B7" s="2">
        <f t="shared" si="0"/>
        <v>4166.666666666667</v>
      </c>
      <c r="C7" s="2">
        <v>2910.92</v>
      </c>
      <c r="D7" s="2">
        <v>24.04</v>
      </c>
      <c r="E7" s="5">
        <f t="shared" si="1"/>
        <v>0.30137920000000001</v>
      </c>
    </row>
    <row r="8" spans="1:9" ht="18.75" customHeight="1" x14ac:dyDescent="0.25">
      <c r="A8" s="2">
        <v>40000</v>
      </c>
      <c r="B8" s="2">
        <f t="shared" si="0"/>
        <v>3333.3333333333335</v>
      </c>
      <c r="C8" s="2">
        <v>2399.66</v>
      </c>
      <c r="D8" s="2">
        <v>19.23</v>
      </c>
      <c r="E8" s="5">
        <f t="shared" si="1"/>
        <v>0.28010200000000007</v>
      </c>
    </row>
    <row r="9" spans="1:9" ht="18.75" customHeight="1" x14ac:dyDescent="0.25">
      <c r="A9" s="2"/>
      <c r="B9" s="2"/>
      <c r="C9" s="2"/>
      <c r="D9" s="2"/>
      <c r="E9" s="5"/>
    </row>
    <row r="10" spans="1:9" ht="18.75" customHeight="1" x14ac:dyDescent="0.25">
      <c r="A10" s="2"/>
      <c r="B10" s="2"/>
      <c r="C10" s="6"/>
      <c r="D10" s="6"/>
      <c r="E10" s="5"/>
    </row>
    <row r="11" spans="1:9" ht="18.75" customHeight="1" x14ac:dyDescent="0.25">
      <c r="A11" s="2"/>
      <c r="B11" s="2" t="s">
        <v>6</v>
      </c>
      <c r="C11" s="4" t="s">
        <v>7</v>
      </c>
      <c r="D11" s="4"/>
    </row>
    <row r="12" spans="1:9" ht="18.75" customHeight="1" x14ac:dyDescent="0.25">
      <c r="A12" s="2" t="s">
        <v>5</v>
      </c>
      <c r="B12" s="2">
        <v>5000</v>
      </c>
      <c r="C12" s="2">
        <v>3397.17</v>
      </c>
      <c r="D12" s="2"/>
    </row>
    <row r="13" spans="1:9" ht="18.75" customHeight="1" x14ac:dyDescent="0.25">
      <c r="A13" s="2" t="s">
        <v>8</v>
      </c>
      <c r="B13" s="2">
        <v>2200</v>
      </c>
      <c r="C13" s="2">
        <v>1700</v>
      </c>
      <c r="D13" s="2"/>
      <c r="I13" s="7"/>
    </row>
    <row r="14" spans="1:9" ht="18.75" customHeight="1" x14ac:dyDescent="0.25">
      <c r="A14" s="8" t="s">
        <v>9</v>
      </c>
      <c r="B14" s="8">
        <f>B12-B13</f>
        <v>2800</v>
      </c>
      <c r="C14" s="8">
        <f>C12-C13</f>
        <v>1697.17</v>
      </c>
      <c r="D14" s="2"/>
    </row>
    <row r="15" spans="1:9" ht="18.75" customHeight="1" x14ac:dyDescent="0.25">
      <c r="A15" s="4"/>
      <c r="B15" s="4"/>
      <c r="C15" s="3"/>
      <c r="D15" s="3"/>
    </row>
    <row r="16" spans="1:9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2"/>
      <c r="D18" s="3"/>
    </row>
    <row r="19" spans="1:4" x14ac:dyDescent="0.25">
      <c r="A19" s="3"/>
      <c r="B19" s="3"/>
      <c r="C19" s="2"/>
      <c r="D19" s="3"/>
    </row>
    <row r="20" spans="1:4" x14ac:dyDescent="0.25">
      <c r="A20" s="3"/>
      <c r="B20" s="3"/>
      <c r="C20" s="3"/>
      <c r="D20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35" sqref="B35"/>
    </sheetView>
  </sheetViews>
  <sheetFormatPr defaultRowHeight="15" x14ac:dyDescent="0.25"/>
  <cols>
    <col min="1" max="1" width="27" customWidth="1"/>
    <col min="2" max="5" width="22.85546875" customWidth="1"/>
    <col min="6" max="8" width="16.28515625" customWidth="1"/>
  </cols>
  <sheetData>
    <row r="1" spans="1:6" x14ac:dyDescent="0.25">
      <c r="A1" s="1" t="s">
        <v>31</v>
      </c>
      <c r="B1" s="1" t="s">
        <v>30</v>
      </c>
      <c r="C1" s="1" t="s">
        <v>29</v>
      </c>
      <c r="D1" s="1" t="s">
        <v>28</v>
      </c>
      <c r="E1" s="1" t="s">
        <v>27</v>
      </c>
      <c r="F1" s="1" t="s">
        <v>3</v>
      </c>
    </row>
    <row r="2" spans="1:6" x14ac:dyDescent="0.25">
      <c r="A2" s="9" t="s">
        <v>26</v>
      </c>
      <c r="B2" s="9" t="s">
        <v>11</v>
      </c>
      <c r="C2" s="9"/>
      <c r="D2" s="2">
        <v>90648</v>
      </c>
      <c r="E2" s="9" t="s">
        <v>10</v>
      </c>
      <c r="F2" s="2">
        <f>D2/9</f>
        <v>10072</v>
      </c>
    </row>
    <row r="3" spans="1:6" x14ac:dyDescent="0.25">
      <c r="A3" s="9" t="s">
        <v>26</v>
      </c>
      <c r="B3" s="9" t="s">
        <v>16</v>
      </c>
      <c r="C3" s="9"/>
      <c r="D3" s="2">
        <v>126000</v>
      </c>
      <c r="E3" s="9" t="s">
        <v>10</v>
      </c>
      <c r="F3" s="2">
        <f>D3/9</f>
        <v>14000</v>
      </c>
    </row>
    <row r="4" spans="1:6" x14ac:dyDescent="0.25">
      <c r="A4" s="9" t="s">
        <v>12</v>
      </c>
      <c r="B4" s="9" t="s">
        <v>16</v>
      </c>
      <c r="C4" s="9"/>
      <c r="D4" s="2">
        <v>167364</v>
      </c>
      <c r="E4" s="9" t="s">
        <v>10</v>
      </c>
      <c r="F4" s="2">
        <f>D4/9</f>
        <v>18596</v>
      </c>
    </row>
    <row r="5" spans="1:6" x14ac:dyDescent="0.25">
      <c r="A5" s="9" t="s">
        <v>25</v>
      </c>
      <c r="B5" s="9" t="s">
        <v>16</v>
      </c>
      <c r="C5" s="9" t="s">
        <v>24</v>
      </c>
      <c r="D5" s="2">
        <v>92700</v>
      </c>
      <c r="E5" s="9" t="s">
        <v>14</v>
      </c>
      <c r="F5" s="2">
        <f>D5/12</f>
        <v>7725</v>
      </c>
    </row>
    <row r="6" spans="1:6" x14ac:dyDescent="0.25">
      <c r="A6" s="9" t="s">
        <v>23</v>
      </c>
      <c r="B6" s="9" t="s">
        <v>19</v>
      </c>
      <c r="C6" s="9"/>
      <c r="D6" s="2">
        <v>81522</v>
      </c>
      <c r="E6" s="9" t="s">
        <v>10</v>
      </c>
      <c r="F6" s="2">
        <f>D6/9</f>
        <v>9058</v>
      </c>
    </row>
    <row r="7" spans="1:6" x14ac:dyDescent="0.25">
      <c r="A7" s="9" t="s">
        <v>23</v>
      </c>
      <c r="B7" s="9" t="s">
        <v>11</v>
      </c>
      <c r="C7" s="9"/>
      <c r="D7" s="2">
        <v>73008</v>
      </c>
      <c r="E7" s="9" t="s">
        <v>10</v>
      </c>
      <c r="F7" s="2">
        <f>D7/9</f>
        <v>8112</v>
      </c>
    </row>
    <row r="8" spans="1:6" x14ac:dyDescent="0.25">
      <c r="A8" s="9" t="s">
        <v>22</v>
      </c>
      <c r="B8" s="9" t="s">
        <v>16</v>
      </c>
      <c r="C8" s="9"/>
      <c r="D8" s="2">
        <v>106930</v>
      </c>
      <c r="E8" s="9" t="s">
        <v>10</v>
      </c>
      <c r="F8" s="2">
        <f>D8/9</f>
        <v>11881.111111111111</v>
      </c>
    </row>
    <row r="9" spans="1:6" x14ac:dyDescent="0.25">
      <c r="A9" s="9" t="s">
        <v>21</v>
      </c>
      <c r="B9" s="9" t="s">
        <v>16</v>
      </c>
      <c r="C9" s="9"/>
      <c r="D9" s="2">
        <v>122976</v>
      </c>
      <c r="E9" s="9" t="s">
        <v>14</v>
      </c>
      <c r="F9" s="2">
        <f>D9/12</f>
        <v>10248</v>
      </c>
    </row>
    <row r="10" spans="1:6" x14ac:dyDescent="0.25">
      <c r="A10" s="9" t="s">
        <v>21</v>
      </c>
      <c r="B10" s="9" t="s">
        <v>19</v>
      </c>
      <c r="C10" s="9"/>
      <c r="D10" s="2">
        <v>95616</v>
      </c>
      <c r="E10" s="9" t="s">
        <v>14</v>
      </c>
      <c r="F10" s="2">
        <f>D10/12</f>
        <v>7968</v>
      </c>
    </row>
    <row r="11" spans="1:6" x14ac:dyDescent="0.25">
      <c r="A11" s="9" t="s">
        <v>15</v>
      </c>
      <c r="B11" s="9" t="s">
        <v>19</v>
      </c>
      <c r="C11" s="9"/>
      <c r="D11" s="2">
        <v>83574</v>
      </c>
      <c r="E11" s="9" t="s">
        <v>10</v>
      </c>
      <c r="F11" s="2">
        <f>D11/9</f>
        <v>9286</v>
      </c>
    </row>
    <row r="12" spans="1:6" x14ac:dyDescent="0.25">
      <c r="A12" s="9" t="s">
        <v>15</v>
      </c>
      <c r="B12" s="9" t="s">
        <v>19</v>
      </c>
      <c r="C12" s="9"/>
      <c r="D12" s="2">
        <v>106788</v>
      </c>
      <c r="E12" s="9" t="s">
        <v>14</v>
      </c>
      <c r="F12" s="2">
        <f>D12/12</f>
        <v>8899</v>
      </c>
    </row>
    <row r="13" spans="1:6" x14ac:dyDescent="0.25">
      <c r="A13" s="9" t="s">
        <v>15</v>
      </c>
      <c r="B13" s="9" t="s">
        <v>16</v>
      </c>
      <c r="C13" s="9"/>
      <c r="D13" s="2">
        <v>123876</v>
      </c>
      <c r="E13" s="9" t="s">
        <v>14</v>
      </c>
      <c r="F13" s="2">
        <f>D13/12</f>
        <v>10323</v>
      </c>
    </row>
    <row r="14" spans="1:6" x14ac:dyDescent="0.25">
      <c r="A14" s="9" t="s">
        <v>20</v>
      </c>
      <c r="B14" s="9" t="s">
        <v>19</v>
      </c>
      <c r="C14" s="9"/>
      <c r="D14" s="2">
        <v>105075</v>
      </c>
      <c r="E14" s="9" t="s">
        <v>10</v>
      </c>
      <c r="F14" s="2">
        <f>D14/9</f>
        <v>11675</v>
      </c>
    </row>
    <row r="15" spans="1:6" x14ac:dyDescent="0.25">
      <c r="A15" s="9" t="s">
        <v>18</v>
      </c>
      <c r="B15" s="9" t="s">
        <v>11</v>
      </c>
      <c r="C15" s="9"/>
      <c r="D15" s="2">
        <v>97857</v>
      </c>
      <c r="E15" s="9" t="s">
        <v>10</v>
      </c>
      <c r="F15" s="2">
        <f>D15/9</f>
        <v>10873</v>
      </c>
    </row>
    <row r="16" spans="1:6" x14ac:dyDescent="0.25">
      <c r="A16" s="9" t="s">
        <v>17</v>
      </c>
      <c r="B16" s="9" t="s">
        <v>16</v>
      </c>
      <c r="D16" s="2">
        <v>174645</v>
      </c>
      <c r="E16" s="9" t="s">
        <v>10</v>
      </c>
      <c r="F16" s="2">
        <f>D16/9</f>
        <v>19405</v>
      </c>
    </row>
    <row r="17" spans="1:6" x14ac:dyDescent="0.25">
      <c r="A17" s="9" t="s">
        <v>17</v>
      </c>
      <c r="B17" s="9" t="s">
        <v>11</v>
      </c>
      <c r="D17" s="2">
        <v>75006</v>
      </c>
      <c r="E17" s="9" t="s">
        <v>10</v>
      </c>
      <c r="F17" s="2">
        <f>D17/9</f>
        <v>8334</v>
      </c>
    </row>
    <row r="18" spans="1:6" x14ac:dyDescent="0.25">
      <c r="A18" s="9" t="s">
        <v>17</v>
      </c>
      <c r="B18" s="9" t="s">
        <v>16</v>
      </c>
      <c r="D18" s="2">
        <v>118179</v>
      </c>
      <c r="E18" s="9" t="s">
        <v>10</v>
      </c>
      <c r="F18" s="2">
        <f>D18/9</f>
        <v>13131</v>
      </c>
    </row>
    <row r="19" spans="1:6" x14ac:dyDescent="0.25">
      <c r="A19" s="9" t="s">
        <v>15</v>
      </c>
      <c r="B19" s="9" t="s">
        <v>11</v>
      </c>
      <c r="D19" s="2">
        <v>72768</v>
      </c>
      <c r="E19" s="9" t="s">
        <v>14</v>
      </c>
      <c r="F19" s="2">
        <f>D19/12</f>
        <v>6064</v>
      </c>
    </row>
    <row r="20" spans="1:6" x14ac:dyDescent="0.25">
      <c r="A20" s="9" t="s">
        <v>13</v>
      </c>
      <c r="B20" s="9" t="s">
        <v>11</v>
      </c>
      <c r="D20" s="2">
        <v>66204</v>
      </c>
      <c r="E20" s="9" t="s">
        <v>14</v>
      </c>
      <c r="F20" s="2">
        <f>D20/12</f>
        <v>5517</v>
      </c>
    </row>
    <row r="21" spans="1:6" x14ac:dyDescent="0.25">
      <c r="A21" s="9" t="s">
        <v>13</v>
      </c>
      <c r="B21" s="9" t="s">
        <v>11</v>
      </c>
      <c r="D21" s="2">
        <v>78003</v>
      </c>
      <c r="E21" s="9" t="s">
        <v>10</v>
      </c>
      <c r="F21" s="2">
        <f>D21/9</f>
        <v>8667</v>
      </c>
    </row>
    <row r="22" spans="1:6" x14ac:dyDescent="0.25">
      <c r="A22" s="9" t="s">
        <v>12</v>
      </c>
      <c r="B22" s="9" t="s">
        <v>11</v>
      </c>
      <c r="D22" s="2">
        <v>122013</v>
      </c>
      <c r="E22" s="9" t="s">
        <v>10</v>
      </c>
      <c r="F22" s="2">
        <f>D22/9</f>
        <v>13557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</vt:lpstr>
      <vt:lpstr>Sheet1</vt:lpstr>
      <vt:lpstr>Sheet1 (2)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Vasquez, David</dc:creator>
  <cp:lastModifiedBy>Client Services</cp:lastModifiedBy>
  <dcterms:created xsi:type="dcterms:W3CDTF">2015-03-22T22:07:07Z</dcterms:created>
  <dcterms:modified xsi:type="dcterms:W3CDTF">2017-09-10T21:06:45Z</dcterms:modified>
</cp:coreProperties>
</file>