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\www\sites\david\"/>
    </mc:Choice>
  </mc:AlternateContent>
  <bookViews>
    <workbookView xWindow="0" yWindow="0" windowWidth="19200" windowHeight="11610"/>
  </bookViews>
  <sheets>
    <sheet name="Take Home" sheetId="4" r:id="rId1"/>
    <sheet name="Faculty Salar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E6" i="3"/>
  <c r="E4" i="3"/>
  <c r="E28" i="3"/>
  <c r="E35" i="3"/>
  <c r="E44" i="3"/>
  <c r="E18" i="3"/>
  <c r="E12" i="3"/>
  <c r="E26" i="3"/>
  <c r="E32" i="3"/>
  <c r="E20" i="3"/>
  <c r="E10" i="3"/>
  <c r="E22" i="3"/>
  <c r="E24" i="3"/>
  <c r="E2" i="3"/>
  <c r="E40" i="3"/>
  <c r="E16" i="3"/>
  <c r="E46" i="3"/>
  <c r="E48" i="3"/>
  <c r="E38" i="3"/>
  <c r="E14" i="3"/>
  <c r="E43" i="3"/>
  <c r="E52" i="3"/>
  <c r="E7" i="3"/>
  <c r="E50" i="3"/>
  <c r="E33" i="3"/>
  <c r="E8" i="3"/>
  <c r="E49" i="3"/>
  <c r="E36" i="3"/>
  <c r="E41" i="3"/>
  <c r="E51" i="3"/>
  <c r="C14" i="4" l="1"/>
  <c r="B14" i="4"/>
  <c r="B8" i="4"/>
  <c r="E8" i="4" s="1"/>
  <c r="B7" i="4"/>
  <c r="E7" i="4" s="1"/>
  <c r="B6" i="4"/>
  <c r="E6" i="4" s="1"/>
  <c r="B5" i="4"/>
  <c r="E5" i="4" s="1"/>
  <c r="B4" i="4"/>
  <c r="E4" i="4" s="1"/>
  <c r="B3" i="4"/>
  <c r="E3" i="4" s="1"/>
  <c r="B2" i="4"/>
  <c r="E2" i="4" s="1"/>
  <c r="E13" i="3" l="1"/>
  <c r="E37" i="3"/>
  <c r="E47" i="3"/>
  <c r="E45" i="3"/>
  <c r="E15" i="3"/>
  <c r="E39" i="3"/>
  <c r="E23" i="3"/>
  <c r="E21" i="3"/>
  <c r="E9" i="3"/>
  <c r="E19" i="3"/>
  <c r="E31" i="3"/>
  <c r="E25" i="3"/>
  <c r="E11" i="3"/>
  <c r="E17" i="3"/>
  <c r="E42" i="3"/>
  <c r="E34" i="3"/>
  <c r="E27" i="3"/>
  <c r="E3" i="3"/>
  <c r="E5" i="3"/>
  <c r="E29" i="3"/>
</calcChain>
</file>

<file path=xl/sharedStrings.xml><?xml version="1.0" encoding="utf-8"?>
<sst xmlns="http://schemas.openxmlformats.org/spreadsheetml/2006/main" count="173" uniqueCount="37">
  <si>
    <t>Department</t>
  </si>
  <si>
    <t>Position</t>
  </si>
  <si>
    <t>Assistant Professor</t>
  </si>
  <si>
    <t>NE/RHP</t>
  </si>
  <si>
    <t>Salary</t>
  </si>
  <si>
    <t>Term</t>
  </si>
  <si>
    <t>9 month</t>
  </si>
  <si>
    <t>Professor</t>
  </si>
  <si>
    <t>Business</t>
  </si>
  <si>
    <t>12 month</t>
  </si>
  <si>
    <t>Ari Friedlaender</t>
  </si>
  <si>
    <t>Marine Mammal Institute</t>
  </si>
  <si>
    <t>Monthly</t>
  </si>
  <si>
    <t>Physics</t>
  </si>
  <si>
    <t>Associate Professor</t>
  </si>
  <si>
    <t>Statistics</t>
  </si>
  <si>
    <t>Forestry</t>
  </si>
  <si>
    <t>CEOAS</t>
  </si>
  <si>
    <t>Applied Economics</t>
  </si>
  <si>
    <t>Economics</t>
  </si>
  <si>
    <t>Integrative Biology</t>
  </si>
  <si>
    <t>Fisheries and Wildlife</t>
  </si>
  <si>
    <t>Gross</t>
  </si>
  <si>
    <t>Monthly take Home</t>
  </si>
  <si>
    <t>Hourly</t>
  </si>
  <si>
    <t>Taxes</t>
  </si>
  <si>
    <t>Month</t>
  </si>
  <si>
    <t>Take Home</t>
  </si>
  <si>
    <t>Job</t>
  </si>
  <si>
    <t>School</t>
  </si>
  <si>
    <t>Difference</t>
  </si>
  <si>
    <t>Name</t>
  </si>
  <si>
    <t>Public Health</t>
  </si>
  <si>
    <t>Grutzmacher, Stephanie K</t>
  </si>
  <si>
    <t>Sue Hannigan-Downs</t>
  </si>
  <si>
    <t>Instructor</t>
  </si>
  <si>
    <t>Gilley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</si>
</sst>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0" xfId="0" applyNumberFormat="1"/>
    <xf numFmtId="164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left" vertical="center" indent="1"/>
    </xf>
    <xf numFmtId="165" fontId="0" fillId="0" borderId="0" xfId="0" applyNumberFormat="1"/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'Take Home'!$E$1</c:f>
              <c:strCache>
                <c:ptCount val="1"/>
                <c:pt idx="0">
                  <c:v>Taxes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'Take Home'!$A$2:$A$8</c:f>
              <c:numCache>
                <c:formatCode>"$"#,##0</c:formatCode>
                <c:ptCount val="7"/>
                <c:pt idx="0">
                  <c:v>100000</c:v>
                </c:pt>
                <c:pt idx="1">
                  <c:v>90000</c:v>
                </c:pt>
                <c:pt idx="2">
                  <c:v>80000</c:v>
                </c:pt>
                <c:pt idx="3">
                  <c:v>70000</c:v>
                </c:pt>
                <c:pt idx="4">
                  <c:v>60000</c:v>
                </c:pt>
                <c:pt idx="5">
                  <c:v>50000</c:v>
                </c:pt>
                <c:pt idx="6">
                  <c:v>40000</c:v>
                </c:pt>
              </c:numCache>
            </c:numRef>
          </c:xVal>
          <c:yVal>
            <c:numRef>
              <c:f>'Take Home'!$E$2:$E$8</c:f>
              <c:numCache>
                <c:formatCode>0.00%</c:formatCode>
                <c:ptCount val="7"/>
                <c:pt idx="0">
                  <c:v>0.36102520000000005</c:v>
                </c:pt>
                <c:pt idx="1">
                  <c:v>0.35254399999999997</c:v>
                </c:pt>
                <c:pt idx="2">
                  <c:v>0.34454950000000001</c:v>
                </c:pt>
                <c:pt idx="3">
                  <c:v>0.33427257142857142</c:v>
                </c:pt>
                <c:pt idx="4">
                  <c:v>0.32056599999999996</c:v>
                </c:pt>
                <c:pt idx="5">
                  <c:v>0.30137920000000001</c:v>
                </c:pt>
                <c:pt idx="6">
                  <c:v>0.28010200000000007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8-4FC7-90A4-51872B5D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097088"/>
        <c:axId val="62918656"/>
      </c:scatterChart>
      <c:valAx>
        <c:axId val="6309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18656"/>
        <c:crosses val="autoZero"/>
        <c:crossBetween val="midCat"/>
      </c:valAx>
      <c:valAx>
        <c:axId val="629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9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15</xdr:row>
      <xdr:rowOff>4762</xdr:rowOff>
    </xdr:from>
    <xdr:to>
      <xdr:col>4</xdr:col>
      <xdr:colOff>857250</xdr:colOff>
      <xdr:row>29</xdr:row>
      <xdr:rowOff>80962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K14" sqref="K14"/>
    </sheetView>
  </sheetViews>
  <sheetFormatPr defaultRowHeight="15" x14ac:dyDescent="0.25"/>
  <cols>
    <col min="1" max="5" width="19.85546875" customWidth="1"/>
  </cols>
  <sheetData>
    <row r="1" spans="1:9" ht="18.75" customHeight="1" x14ac:dyDescent="0.25">
      <c r="A1" s="1" t="s">
        <v>22</v>
      </c>
      <c r="B1" s="1" t="s">
        <v>12</v>
      </c>
      <c r="C1" s="1" t="s">
        <v>23</v>
      </c>
      <c r="D1" s="1" t="s">
        <v>24</v>
      </c>
      <c r="E1" s="1" t="s">
        <v>25</v>
      </c>
    </row>
    <row r="2" spans="1:9" ht="18.75" customHeight="1" x14ac:dyDescent="0.25">
      <c r="A2" s="3">
        <v>100000</v>
      </c>
      <c r="B2" s="3">
        <f t="shared" ref="B2:B8" si="0">A2/12</f>
        <v>8333.3333333333339</v>
      </c>
      <c r="C2" s="3">
        <v>5324.79</v>
      </c>
      <c r="D2" s="3">
        <v>48.08</v>
      </c>
      <c r="E2" s="4">
        <f t="shared" ref="E2:E8" si="1">(B2-C2)/B2</f>
        <v>0.36102520000000005</v>
      </c>
      <c r="G2" s="5"/>
    </row>
    <row r="3" spans="1:9" ht="18.75" customHeight="1" x14ac:dyDescent="0.25">
      <c r="A3" s="3">
        <v>90000</v>
      </c>
      <c r="B3" s="3">
        <f t="shared" si="0"/>
        <v>7500</v>
      </c>
      <c r="C3" s="3">
        <v>4855.92</v>
      </c>
      <c r="D3" s="3">
        <v>43.27</v>
      </c>
      <c r="E3" s="4">
        <f t="shared" si="1"/>
        <v>0.35254399999999997</v>
      </c>
    </row>
    <row r="4" spans="1:9" ht="18.75" customHeight="1" x14ac:dyDescent="0.25">
      <c r="A4" s="3">
        <v>80000</v>
      </c>
      <c r="B4" s="3">
        <f t="shared" si="0"/>
        <v>6666.666666666667</v>
      </c>
      <c r="C4" s="3">
        <v>4369.67</v>
      </c>
      <c r="D4" s="3">
        <v>38.46</v>
      </c>
      <c r="E4" s="4">
        <f t="shared" si="1"/>
        <v>0.34454950000000001</v>
      </c>
    </row>
    <row r="5" spans="1:9" ht="18.75" customHeight="1" x14ac:dyDescent="0.25">
      <c r="A5" s="3">
        <v>70000</v>
      </c>
      <c r="B5" s="3">
        <f t="shared" si="0"/>
        <v>5833.333333333333</v>
      </c>
      <c r="C5" s="3">
        <v>3883.41</v>
      </c>
      <c r="D5" s="3">
        <v>33.65</v>
      </c>
      <c r="E5" s="4">
        <f t="shared" si="1"/>
        <v>0.33427257142857142</v>
      </c>
    </row>
    <row r="6" spans="1:9" ht="18.75" customHeight="1" x14ac:dyDescent="0.25">
      <c r="A6" s="3">
        <v>60000</v>
      </c>
      <c r="B6" s="3">
        <f t="shared" si="0"/>
        <v>5000</v>
      </c>
      <c r="C6" s="3">
        <v>3397.17</v>
      </c>
      <c r="D6" s="3">
        <v>28.85</v>
      </c>
      <c r="E6" s="4">
        <f t="shared" si="1"/>
        <v>0.32056599999999996</v>
      </c>
    </row>
    <row r="7" spans="1:9" ht="18.75" customHeight="1" x14ac:dyDescent="0.25">
      <c r="A7" s="3">
        <v>50000</v>
      </c>
      <c r="B7" s="3">
        <f t="shared" si="0"/>
        <v>4166.666666666667</v>
      </c>
      <c r="C7" s="3">
        <v>2910.92</v>
      </c>
      <c r="D7" s="3">
        <v>24.04</v>
      </c>
      <c r="E7" s="4">
        <f t="shared" si="1"/>
        <v>0.30137920000000001</v>
      </c>
    </row>
    <row r="8" spans="1:9" ht="18.75" customHeight="1" x14ac:dyDescent="0.25">
      <c r="A8" s="3">
        <v>40000</v>
      </c>
      <c r="B8" s="3">
        <f t="shared" si="0"/>
        <v>3333.3333333333335</v>
      </c>
      <c r="C8" s="3">
        <v>2399.66</v>
      </c>
      <c r="D8" s="3">
        <v>19.23</v>
      </c>
      <c r="E8" s="4">
        <f t="shared" si="1"/>
        <v>0.28010200000000007</v>
      </c>
    </row>
    <row r="9" spans="1:9" ht="18.75" customHeight="1" x14ac:dyDescent="0.25">
      <c r="A9" s="3"/>
      <c r="B9" s="3"/>
      <c r="C9" s="3"/>
      <c r="D9" s="3"/>
      <c r="E9" s="4"/>
    </row>
    <row r="10" spans="1:9" ht="18.75" customHeight="1" x14ac:dyDescent="0.25">
      <c r="A10" s="3"/>
      <c r="B10" s="3"/>
      <c r="C10" s="6"/>
      <c r="D10" s="6"/>
      <c r="E10" s="4"/>
    </row>
    <row r="11" spans="1:9" ht="18.75" customHeight="1" x14ac:dyDescent="0.25">
      <c r="A11" s="3"/>
      <c r="B11" s="3" t="s">
        <v>26</v>
      </c>
      <c r="C11" s="7" t="s">
        <v>27</v>
      </c>
      <c r="D11" s="7"/>
    </row>
    <row r="12" spans="1:9" ht="18.75" customHeight="1" x14ac:dyDescent="0.25">
      <c r="A12" s="3" t="s">
        <v>28</v>
      </c>
      <c r="B12" s="3">
        <v>5000</v>
      </c>
      <c r="C12" s="3">
        <v>3397.17</v>
      </c>
      <c r="D12" s="3"/>
    </row>
    <row r="13" spans="1:9" ht="18.75" customHeight="1" x14ac:dyDescent="0.25">
      <c r="A13" s="3" t="s">
        <v>29</v>
      </c>
      <c r="B13" s="3">
        <v>2200</v>
      </c>
      <c r="C13" s="3">
        <v>1700</v>
      </c>
      <c r="D13" s="3"/>
      <c r="I13" s="8"/>
    </row>
    <row r="14" spans="1:9" ht="18.75" customHeight="1" x14ac:dyDescent="0.25">
      <c r="A14" s="9" t="s">
        <v>30</v>
      </c>
      <c r="B14" s="9">
        <f>B12-B13</f>
        <v>2800</v>
      </c>
      <c r="C14" s="9">
        <f>C12-C13</f>
        <v>1697.17</v>
      </c>
      <c r="D14" s="3"/>
    </row>
    <row r="15" spans="1:9" ht="18.75" customHeight="1" x14ac:dyDescent="0.25">
      <c r="A15" s="7"/>
      <c r="B15" s="7"/>
      <c r="C15" s="5"/>
      <c r="D15" s="5"/>
    </row>
    <row r="16" spans="1:9" x14ac:dyDescent="0.25">
      <c r="A16" s="5"/>
      <c r="B16" s="5"/>
      <c r="C16" s="5"/>
      <c r="D16" s="5"/>
    </row>
    <row r="17" spans="1:4" x14ac:dyDescent="0.25">
      <c r="A17" s="5"/>
      <c r="B17" s="5"/>
      <c r="C17" s="5"/>
      <c r="D17" s="5"/>
    </row>
    <row r="18" spans="1:4" x14ac:dyDescent="0.25">
      <c r="A18" s="5"/>
      <c r="B18" s="5"/>
      <c r="C18" s="3"/>
      <c r="D18" s="5"/>
    </row>
    <row r="19" spans="1:4" x14ac:dyDescent="0.25">
      <c r="A19" s="5"/>
      <c r="B19" s="5"/>
      <c r="C19" s="3"/>
      <c r="D19" s="5"/>
    </row>
    <row r="20" spans="1:4" x14ac:dyDescent="0.25">
      <c r="A20" s="5"/>
      <c r="B20" s="5"/>
      <c r="C20" s="5"/>
      <c r="D20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opLeftCell="A13" workbookViewId="0">
      <selection activeCell="G19" sqref="G19"/>
    </sheetView>
  </sheetViews>
  <sheetFormatPr defaultRowHeight="15" x14ac:dyDescent="0.25"/>
  <cols>
    <col min="1" max="1" width="27" customWidth="1"/>
    <col min="2" max="4" width="22.85546875" customWidth="1"/>
    <col min="5" max="5" width="16.28515625" customWidth="1"/>
    <col min="6" max="6" width="24.28515625" bestFit="1" customWidth="1"/>
  </cols>
  <sheetData>
    <row r="1" spans="1:6" x14ac:dyDescent="0.25">
      <c r="A1" s="1" t="s">
        <v>0</v>
      </c>
      <c r="B1" s="1" t="s">
        <v>1</v>
      </c>
      <c r="C1" s="1" t="s">
        <v>4</v>
      </c>
      <c r="D1" s="1" t="s">
        <v>5</v>
      </c>
      <c r="E1" s="1" t="s">
        <v>12</v>
      </c>
      <c r="F1" s="1" t="s">
        <v>31</v>
      </c>
    </row>
    <row r="2" spans="1:6" x14ac:dyDescent="0.25">
      <c r="A2" s="2" t="s">
        <v>20</v>
      </c>
      <c r="B2" s="2" t="s">
        <v>7</v>
      </c>
      <c r="C2" s="3">
        <v>174645</v>
      </c>
      <c r="D2" s="2" t="s">
        <v>6</v>
      </c>
      <c r="E2" s="3">
        <f>C2/12</f>
        <v>14553.75</v>
      </c>
    </row>
    <row r="3" spans="1:6" x14ac:dyDescent="0.25">
      <c r="A3" s="2" t="s">
        <v>8</v>
      </c>
      <c r="B3" s="2" t="s">
        <v>7</v>
      </c>
      <c r="C3" s="3">
        <v>167364</v>
      </c>
      <c r="D3" s="2" t="s">
        <v>6</v>
      </c>
      <c r="E3" s="3">
        <f>C3/9</f>
        <v>18596</v>
      </c>
    </row>
    <row r="4" spans="1:6" x14ac:dyDescent="0.25">
      <c r="A4" s="2" t="s">
        <v>8</v>
      </c>
      <c r="B4" s="2" t="s">
        <v>7</v>
      </c>
      <c r="C4" s="3">
        <v>167364</v>
      </c>
      <c r="D4" s="2" t="s">
        <v>6</v>
      </c>
      <c r="E4" s="3">
        <f>C4/12</f>
        <v>13947</v>
      </c>
      <c r="F4" s="2" t="s">
        <v>10</v>
      </c>
    </row>
    <row r="5" spans="1:6" x14ac:dyDescent="0.25">
      <c r="A5" s="2" t="s">
        <v>3</v>
      </c>
      <c r="B5" s="2" t="s">
        <v>7</v>
      </c>
      <c r="C5" s="3">
        <v>126000</v>
      </c>
      <c r="D5" s="2" t="s">
        <v>6</v>
      </c>
      <c r="E5" s="3">
        <f>C5/9</f>
        <v>14000</v>
      </c>
    </row>
    <row r="6" spans="1:6" x14ac:dyDescent="0.25">
      <c r="A6" s="2" t="s">
        <v>3</v>
      </c>
      <c r="B6" s="2" t="s">
        <v>7</v>
      </c>
      <c r="C6" s="3">
        <v>126000</v>
      </c>
      <c r="D6" s="2" t="s">
        <v>6</v>
      </c>
      <c r="E6" s="3">
        <f>C6/12</f>
        <v>10500</v>
      </c>
      <c r="F6" s="2"/>
    </row>
    <row r="7" spans="1:6" x14ac:dyDescent="0.25">
      <c r="A7" s="2" t="s">
        <v>13</v>
      </c>
      <c r="B7" s="2" t="s">
        <v>7</v>
      </c>
      <c r="C7" s="3">
        <v>125424</v>
      </c>
      <c r="D7" s="2" t="s">
        <v>6</v>
      </c>
      <c r="E7" s="3">
        <f>C7/12</f>
        <v>10452</v>
      </c>
      <c r="F7" s="2"/>
    </row>
    <row r="8" spans="1:6" x14ac:dyDescent="0.25">
      <c r="A8" s="2" t="s">
        <v>8</v>
      </c>
      <c r="B8" s="2" t="s">
        <v>2</v>
      </c>
      <c r="C8" s="3">
        <v>125001</v>
      </c>
      <c r="D8" s="2" t="s">
        <v>6</v>
      </c>
      <c r="E8" s="3">
        <f>C8/12</f>
        <v>10416.75</v>
      </c>
      <c r="F8" s="2"/>
    </row>
    <row r="9" spans="1:6" x14ac:dyDescent="0.25">
      <c r="A9" s="2" t="s">
        <v>17</v>
      </c>
      <c r="B9" s="2" t="s">
        <v>7</v>
      </c>
      <c r="C9" s="3">
        <v>123876</v>
      </c>
      <c r="D9" s="2" t="s">
        <v>9</v>
      </c>
      <c r="E9" s="3">
        <f>C9/12</f>
        <v>10323</v>
      </c>
    </row>
    <row r="10" spans="1:6" x14ac:dyDescent="0.25">
      <c r="A10" s="2" t="s">
        <v>17</v>
      </c>
      <c r="B10" s="2" t="s">
        <v>7</v>
      </c>
      <c r="C10" s="3">
        <v>123876</v>
      </c>
      <c r="D10" s="2" t="s">
        <v>9</v>
      </c>
      <c r="E10" s="3">
        <f>C10/12</f>
        <v>10323</v>
      </c>
      <c r="F10" s="2"/>
    </row>
    <row r="11" spans="1:6" x14ac:dyDescent="0.25">
      <c r="A11" s="2" t="s">
        <v>16</v>
      </c>
      <c r="B11" s="2" t="s">
        <v>7</v>
      </c>
      <c r="C11" s="3">
        <v>122976</v>
      </c>
      <c r="D11" s="2" t="s">
        <v>9</v>
      </c>
      <c r="E11" s="3">
        <f>C11/12</f>
        <v>10248</v>
      </c>
    </row>
    <row r="12" spans="1:6" x14ac:dyDescent="0.25">
      <c r="A12" s="2" t="s">
        <v>16</v>
      </c>
      <c r="B12" s="2" t="s">
        <v>7</v>
      </c>
      <c r="C12" s="3">
        <v>122976</v>
      </c>
      <c r="D12" s="2" t="s">
        <v>9</v>
      </c>
      <c r="E12" s="3">
        <f>C12/12</f>
        <v>10248</v>
      </c>
      <c r="F12" s="2"/>
    </row>
    <row r="13" spans="1:6" x14ac:dyDescent="0.25">
      <c r="A13" s="2" t="s">
        <v>8</v>
      </c>
      <c r="B13" s="2" t="s">
        <v>2</v>
      </c>
      <c r="C13" s="3">
        <v>122013</v>
      </c>
      <c r="D13" s="2" t="s">
        <v>6</v>
      </c>
      <c r="E13" s="3">
        <f>C13/9</f>
        <v>13557</v>
      </c>
    </row>
    <row r="14" spans="1:6" x14ac:dyDescent="0.25">
      <c r="A14" s="2" t="s">
        <v>8</v>
      </c>
      <c r="B14" s="2" t="s">
        <v>2</v>
      </c>
      <c r="C14" s="3">
        <v>122013</v>
      </c>
      <c r="D14" s="2" t="s">
        <v>6</v>
      </c>
      <c r="E14" s="3">
        <f>C14/12</f>
        <v>10167.75</v>
      </c>
      <c r="F14" s="3"/>
    </row>
    <row r="15" spans="1:6" x14ac:dyDescent="0.25">
      <c r="A15" s="2" t="s">
        <v>20</v>
      </c>
      <c r="B15" s="2" t="s">
        <v>7</v>
      </c>
      <c r="C15" s="3">
        <v>118179</v>
      </c>
      <c r="D15" s="2" t="s">
        <v>6</v>
      </c>
      <c r="E15" s="3">
        <f>C15/9</f>
        <v>13131</v>
      </c>
    </row>
    <row r="16" spans="1:6" x14ac:dyDescent="0.25">
      <c r="A16" s="2" t="s">
        <v>20</v>
      </c>
      <c r="B16" s="2" t="s">
        <v>7</v>
      </c>
      <c r="C16" s="3">
        <v>118179</v>
      </c>
      <c r="D16" s="2" t="s">
        <v>6</v>
      </c>
      <c r="E16" s="3">
        <f>C16/12</f>
        <v>9848.25</v>
      </c>
    </row>
    <row r="17" spans="1:6" x14ac:dyDescent="0.25">
      <c r="A17" s="2" t="s">
        <v>15</v>
      </c>
      <c r="B17" s="2" t="s">
        <v>7</v>
      </c>
      <c r="C17" s="3">
        <v>106930</v>
      </c>
      <c r="D17" s="2" t="s">
        <v>6</v>
      </c>
      <c r="E17" s="3">
        <f>C17/9</f>
        <v>11881.111111111111</v>
      </c>
    </row>
    <row r="18" spans="1:6" x14ac:dyDescent="0.25">
      <c r="A18" s="2" t="s">
        <v>15</v>
      </c>
      <c r="B18" s="2" t="s">
        <v>7</v>
      </c>
      <c r="C18" s="3">
        <v>106930</v>
      </c>
      <c r="D18" s="2" t="s">
        <v>6</v>
      </c>
      <c r="E18" s="3">
        <f>C18/12</f>
        <v>8910.8333333333339</v>
      </c>
      <c r="F18" s="2"/>
    </row>
    <row r="19" spans="1:6" x14ac:dyDescent="0.25">
      <c r="A19" s="2" t="s">
        <v>17</v>
      </c>
      <c r="B19" s="2" t="s">
        <v>14</v>
      </c>
      <c r="C19" s="3">
        <v>106788</v>
      </c>
      <c r="D19" s="2" t="s">
        <v>9</v>
      </c>
      <c r="E19" s="3">
        <f>C19/12</f>
        <v>8899</v>
      </c>
    </row>
    <row r="20" spans="1:6" x14ac:dyDescent="0.25">
      <c r="A20" s="2" t="s">
        <v>17</v>
      </c>
      <c r="B20" s="2" t="s">
        <v>14</v>
      </c>
      <c r="C20" s="3">
        <v>106788</v>
      </c>
      <c r="D20" s="2" t="s">
        <v>9</v>
      </c>
      <c r="E20" s="3">
        <f>C20/12</f>
        <v>8899</v>
      </c>
      <c r="F20" s="2"/>
    </row>
    <row r="21" spans="1:6" x14ac:dyDescent="0.25">
      <c r="A21" s="2" t="s">
        <v>18</v>
      </c>
      <c r="B21" s="2" t="s">
        <v>14</v>
      </c>
      <c r="C21" s="3">
        <v>105075</v>
      </c>
      <c r="D21" s="2" t="s">
        <v>6</v>
      </c>
      <c r="E21" s="3">
        <f>C21/9</f>
        <v>11675</v>
      </c>
    </row>
    <row r="22" spans="1:6" x14ac:dyDescent="0.25">
      <c r="A22" s="2" t="s">
        <v>18</v>
      </c>
      <c r="B22" s="2" t="s">
        <v>14</v>
      </c>
      <c r="C22" s="3">
        <v>105075</v>
      </c>
      <c r="D22" s="2" t="s">
        <v>6</v>
      </c>
      <c r="E22" s="3">
        <f>C22/12</f>
        <v>8756.25</v>
      </c>
      <c r="F22" s="2"/>
    </row>
    <row r="23" spans="1:6" x14ac:dyDescent="0.25">
      <c r="A23" s="2" t="s">
        <v>19</v>
      </c>
      <c r="B23" s="2" t="s">
        <v>2</v>
      </c>
      <c r="C23" s="3">
        <v>97857</v>
      </c>
      <c r="D23" s="2" t="s">
        <v>6</v>
      </c>
      <c r="E23" s="3">
        <f>C23/9</f>
        <v>10873</v>
      </c>
    </row>
    <row r="24" spans="1:6" x14ac:dyDescent="0.25">
      <c r="A24" s="2" t="s">
        <v>19</v>
      </c>
      <c r="B24" s="2" t="s">
        <v>2</v>
      </c>
      <c r="C24" s="3">
        <v>97857</v>
      </c>
      <c r="D24" s="2" t="s">
        <v>6</v>
      </c>
      <c r="E24" s="3">
        <f>C24/12</f>
        <v>8154.75</v>
      </c>
    </row>
    <row r="25" spans="1:6" x14ac:dyDescent="0.25">
      <c r="A25" s="2" t="s">
        <v>16</v>
      </c>
      <c r="B25" s="2" t="s">
        <v>14</v>
      </c>
      <c r="C25" s="3">
        <v>95616</v>
      </c>
      <c r="D25" s="2" t="s">
        <v>9</v>
      </c>
      <c r="E25" s="3">
        <f>C25/12</f>
        <v>7968</v>
      </c>
    </row>
    <row r="26" spans="1:6" x14ac:dyDescent="0.25">
      <c r="A26" s="2" t="s">
        <v>16</v>
      </c>
      <c r="B26" s="2" t="s">
        <v>14</v>
      </c>
      <c r="C26" s="3">
        <v>95616</v>
      </c>
      <c r="D26" s="2" t="s">
        <v>9</v>
      </c>
      <c r="E26" s="3">
        <f>C26/12</f>
        <v>7968</v>
      </c>
      <c r="F26" s="2"/>
    </row>
    <row r="27" spans="1:6" x14ac:dyDescent="0.25">
      <c r="A27" s="2" t="s">
        <v>11</v>
      </c>
      <c r="B27" s="2" t="s">
        <v>7</v>
      </c>
      <c r="C27" s="3">
        <v>92700</v>
      </c>
      <c r="D27" s="2" t="s">
        <v>9</v>
      </c>
      <c r="E27" s="3">
        <f>C27/12</f>
        <v>7725</v>
      </c>
    </row>
    <row r="28" spans="1:6" x14ac:dyDescent="0.25">
      <c r="A28" s="2" t="s">
        <v>11</v>
      </c>
      <c r="B28" s="2" t="s">
        <v>7</v>
      </c>
      <c r="C28" s="3">
        <v>92700</v>
      </c>
      <c r="D28" s="2" t="s">
        <v>9</v>
      </c>
      <c r="E28" s="3">
        <f>C28/12</f>
        <v>7725</v>
      </c>
      <c r="F28" s="2"/>
    </row>
    <row r="29" spans="1:6" x14ac:dyDescent="0.25">
      <c r="A29" s="2" t="s">
        <v>3</v>
      </c>
      <c r="B29" s="2" t="s">
        <v>2</v>
      </c>
      <c r="C29" s="3">
        <v>90648</v>
      </c>
      <c r="D29" s="2" t="s">
        <v>6</v>
      </c>
      <c r="E29" s="3">
        <f>C29/9</f>
        <v>10072</v>
      </c>
    </row>
    <row r="30" spans="1:6" x14ac:dyDescent="0.25">
      <c r="A30" s="2" t="s">
        <v>3</v>
      </c>
      <c r="B30" s="2" t="s">
        <v>2</v>
      </c>
      <c r="C30" s="3">
        <v>90648</v>
      </c>
      <c r="D30" s="2" t="s">
        <v>6</v>
      </c>
      <c r="E30" s="3">
        <f>C30/12</f>
        <v>7554</v>
      </c>
      <c r="F30" s="2"/>
    </row>
    <row r="31" spans="1:6" x14ac:dyDescent="0.25">
      <c r="A31" s="2" t="s">
        <v>17</v>
      </c>
      <c r="B31" s="2" t="s">
        <v>14</v>
      </c>
      <c r="C31" s="3">
        <v>83574</v>
      </c>
      <c r="D31" s="2" t="s">
        <v>6</v>
      </c>
      <c r="E31" s="3">
        <f>C31/9</f>
        <v>9286</v>
      </c>
    </row>
    <row r="32" spans="1:6" x14ac:dyDescent="0.25">
      <c r="A32" s="2" t="s">
        <v>17</v>
      </c>
      <c r="B32" s="2" t="s">
        <v>14</v>
      </c>
      <c r="C32" s="3">
        <v>83574</v>
      </c>
      <c r="D32" s="2" t="s">
        <v>6</v>
      </c>
      <c r="E32" s="3">
        <f>C32/12</f>
        <v>6964.5</v>
      </c>
      <c r="F32" s="2"/>
    </row>
    <row r="33" spans="1:6" x14ac:dyDescent="0.25">
      <c r="A33" s="2" t="s">
        <v>13</v>
      </c>
      <c r="B33" s="2" t="s">
        <v>14</v>
      </c>
      <c r="C33" s="3">
        <v>82404</v>
      </c>
      <c r="D33" s="2" t="s">
        <v>6</v>
      </c>
      <c r="E33" s="3">
        <f>C33/12</f>
        <v>6867</v>
      </c>
      <c r="F33" s="2"/>
    </row>
    <row r="34" spans="1:6" x14ac:dyDescent="0.25">
      <c r="A34" s="2" t="s">
        <v>13</v>
      </c>
      <c r="B34" s="2" t="s">
        <v>14</v>
      </c>
      <c r="C34" s="3">
        <v>81522</v>
      </c>
      <c r="D34" s="2" t="s">
        <v>6</v>
      </c>
      <c r="E34" s="3">
        <f>C34/9</f>
        <v>9058</v>
      </c>
    </row>
    <row r="35" spans="1:6" x14ac:dyDescent="0.25">
      <c r="A35" s="2" t="s">
        <v>13</v>
      </c>
      <c r="B35" s="2" t="s">
        <v>14</v>
      </c>
      <c r="C35" s="3">
        <v>81522</v>
      </c>
      <c r="D35" s="2" t="s">
        <v>6</v>
      </c>
      <c r="E35" s="3">
        <f>C35/12</f>
        <v>6793.5</v>
      </c>
      <c r="F35" s="2"/>
    </row>
    <row r="36" spans="1:6" x14ac:dyDescent="0.25">
      <c r="A36" s="2" t="s">
        <v>32</v>
      </c>
      <c r="B36" s="2" t="s">
        <v>2</v>
      </c>
      <c r="C36" s="3">
        <v>80505</v>
      </c>
      <c r="D36" s="2" t="s">
        <v>6</v>
      </c>
      <c r="E36" s="3">
        <f>C36/12</f>
        <v>6708.75</v>
      </c>
      <c r="F36" s="2" t="s">
        <v>33</v>
      </c>
    </row>
    <row r="37" spans="1:6" x14ac:dyDescent="0.25">
      <c r="A37" s="2" t="s">
        <v>21</v>
      </c>
      <c r="B37" s="2" t="s">
        <v>2</v>
      </c>
      <c r="C37" s="3">
        <v>78003</v>
      </c>
      <c r="D37" s="2" t="s">
        <v>6</v>
      </c>
      <c r="E37" s="3">
        <f>C37/9</f>
        <v>8667</v>
      </c>
    </row>
    <row r="38" spans="1:6" x14ac:dyDescent="0.25">
      <c r="A38" s="2" t="s">
        <v>21</v>
      </c>
      <c r="B38" s="2" t="s">
        <v>2</v>
      </c>
      <c r="C38" s="3">
        <v>78003</v>
      </c>
      <c r="D38" s="2" t="s">
        <v>6</v>
      </c>
      <c r="E38" s="3">
        <f>C38/12</f>
        <v>6500.25</v>
      </c>
    </row>
    <row r="39" spans="1:6" x14ac:dyDescent="0.25">
      <c r="A39" s="2" t="s">
        <v>20</v>
      </c>
      <c r="B39" s="2" t="s">
        <v>2</v>
      </c>
      <c r="C39" s="3">
        <v>75006</v>
      </c>
      <c r="D39" s="2" t="s">
        <v>6</v>
      </c>
      <c r="E39" s="3">
        <f>C39/9</f>
        <v>8334</v>
      </c>
    </row>
    <row r="40" spans="1:6" x14ac:dyDescent="0.25">
      <c r="A40" s="2" t="s">
        <v>20</v>
      </c>
      <c r="B40" s="2" t="s">
        <v>2</v>
      </c>
      <c r="C40" s="3">
        <v>75006</v>
      </c>
      <c r="D40" s="2" t="s">
        <v>6</v>
      </c>
      <c r="E40" s="3">
        <f>C40/12</f>
        <v>6250.5</v>
      </c>
    </row>
    <row r="41" spans="1:6" x14ac:dyDescent="0.25">
      <c r="A41" s="2" t="s">
        <v>32</v>
      </c>
      <c r="B41" s="2" t="s">
        <v>14</v>
      </c>
      <c r="C41" s="3">
        <v>74403</v>
      </c>
      <c r="D41" s="2" t="s">
        <v>6</v>
      </c>
      <c r="E41" s="3">
        <f>C41/12</f>
        <v>6200.25</v>
      </c>
      <c r="F41" s="2" t="s">
        <v>34</v>
      </c>
    </row>
    <row r="42" spans="1:6" x14ac:dyDescent="0.25">
      <c r="A42" s="2" t="s">
        <v>13</v>
      </c>
      <c r="B42" s="2" t="s">
        <v>2</v>
      </c>
      <c r="C42" s="3">
        <v>73008</v>
      </c>
      <c r="D42" s="2" t="s">
        <v>6</v>
      </c>
      <c r="E42" s="3">
        <f>C42/9</f>
        <v>8112</v>
      </c>
    </row>
    <row r="43" spans="1:6" x14ac:dyDescent="0.25">
      <c r="A43" s="2" t="s">
        <v>13</v>
      </c>
      <c r="B43" s="2" t="s">
        <v>2</v>
      </c>
      <c r="C43" s="3">
        <v>73008</v>
      </c>
      <c r="D43" s="2" t="s">
        <v>6</v>
      </c>
      <c r="E43" s="3">
        <f>C43/12</f>
        <v>6084</v>
      </c>
      <c r="F43" s="2"/>
    </row>
    <row r="44" spans="1:6" x14ac:dyDescent="0.25">
      <c r="A44" s="2" t="s">
        <v>13</v>
      </c>
      <c r="B44" s="2" t="s">
        <v>2</v>
      </c>
      <c r="C44" s="3">
        <v>73008</v>
      </c>
      <c r="D44" s="2" t="s">
        <v>6</v>
      </c>
      <c r="E44" s="3">
        <f>C44/12</f>
        <v>6084</v>
      </c>
      <c r="F44" s="2"/>
    </row>
    <row r="45" spans="1:6" x14ac:dyDescent="0.25">
      <c r="A45" s="2" t="s">
        <v>17</v>
      </c>
      <c r="B45" s="2" t="s">
        <v>2</v>
      </c>
      <c r="C45" s="3">
        <v>72768</v>
      </c>
      <c r="D45" s="2" t="s">
        <v>9</v>
      </c>
      <c r="E45" s="3">
        <f>C45/12</f>
        <v>6064</v>
      </c>
    </row>
    <row r="46" spans="1:6" x14ac:dyDescent="0.25">
      <c r="A46" s="2" t="s">
        <v>17</v>
      </c>
      <c r="B46" s="2" t="s">
        <v>2</v>
      </c>
      <c r="C46" s="3">
        <v>72768</v>
      </c>
      <c r="D46" s="2" t="s">
        <v>9</v>
      </c>
      <c r="E46" s="3">
        <f>C46/12</f>
        <v>6064</v>
      </c>
    </row>
    <row r="47" spans="1:6" x14ac:dyDescent="0.25">
      <c r="A47" s="2" t="s">
        <v>21</v>
      </c>
      <c r="B47" s="2" t="s">
        <v>2</v>
      </c>
      <c r="C47" s="3">
        <v>66204</v>
      </c>
      <c r="D47" s="2" t="s">
        <v>9</v>
      </c>
      <c r="E47" s="3">
        <f>C47/12</f>
        <v>5517</v>
      </c>
    </row>
    <row r="48" spans="1:6" x14ac:dyDescent="0.25">
      <c r="A48" s="2" t="s">
        <v>21</v>
      </c>
      <c r="B48" s="2" t="s">
        <v>2</v>
      </c>
      <c r="C48" s="3">
        <v>66204</v>
      </c>
      <c r="D48" s="2" t="s">
        <v>9</v>
      </c>
      <c r="E48" s="3">
        <f>C48/12</f>
        <v>5517</v>
      </c>
    </row>
    <row r="49" spans="1:6" x14ac:dyDescent="0.25">
      <c r="A49" s="2" t="s">
        <v>20</v>
      </c>
      <c r="B49" s="2" t="s">
        <v>35</v>
      </c>
      <c r="C49" s="3">
        <v>63504</v>
      </c>
      <c r="D49" s="2" t="s">
        <v>6</v>
      </c>
      <c r="E49" s="3">
        <f>C49/12</f>
        <v>5292</v>
      </c>
      <c r="F49" s="2"/>
    </row>
    <row r="50" spans="1:6" x14ac:dyDescent="0.25">
      <c r="A50" s="2" t="s">
        <v>13</v>
      </c>
      <c r="B50" s="2" t="s">
        <v>35</v>
      </c>
      <c r="C50" s="3">
        <v>61668</v>
      </c>
      <c r="D50" s="2" t="s">
        <v>9</v>
      </c>
      <c r="E50" s="3">
        <f>C50/12</f>
        <v>5139</v>
      </c>
      <c r="F50" s="2"/>
    </row>
    <row r="51" spans="1:6" x14ac:dyDescent="0.25">
      <c r="A51" s="2" t="s">
        <v>32</v>
      </c>
      <c r="B51" s="2" t="s">
        <v>35</v>
      </c>
      <c r="C51" s="3">
        <v>57006</v>
      </c>
      <c r="D51" s="2" t="s">
        <v>6</v>
      </c>
      <c r="E51" s="3">
        <f>C51/12</f>
        <v>4750.5</v>
      </c>
      <c r="F51" s="2" t="s">
        <v>36</v>
      </c>
    </row>
    <row r="52" spans="1:6" x14ac:dyDescent="0.25">
      <c r="A52" s="2" t="s">
        <v>13</v>
      </c>
      <c r="B52" s="2" t="s">
        <v>35</v>
      </c>
      <c r="C52" s="3">
        <v>49446</v>
      </c>
      <c r="D52" s="2" t="s">
        <v>6</v>
      </c>
      <c r="E52" s="3">
        <f>C52/12</f>
        <v>4120.5</v>
      </c>
      <c r="F52" s="2"/>
    </row>
  </sheetData>
  <sortState ref="A2:F61">
    <sortCondition descending="1" ref="C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Take Home</vt:lpstr>
      <vt:lpstr>Faculty Salary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 Services</dc:creator>
  <cp:lastModifiedBy>Client Services</cp:lastModifiedBy>
  <dcterms:created xsi:type="dcterms:W3CDTF">2016-09-30T19:47:47Z</dcterms:created>
  <dcterms:modified xsi:type="dcterms:W3CDTF">2017-04-29T21:26:35Z</dcterms:modified>
</cp:coreProperties>
</file>