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hD Business\Ba 260\Grades\past\"/>
    </mc:Choice>
  </mc:AlternateContent>
  <bookViews>
    <workbookView xWindow="0" yWindow="0" windowWidth="28770" windowHeight="12360"/>
  </bookViews>
  <sheets>
    <sheet name="Midterm Grades" sheetId="2" r:id="rId1"/>
    <sheet name="Presentations" sheetId="5" r:id="rId2"/>
    <sheet name="Sheet2" sheetId="3" r:id="rId3"/>
    <sheet name="Names" sheetId="1" r:id="rId4"/>
    <sheet name="Sheet1" sheetId="4" r:id="rId5"/>
  </sheets>
  <calcPr calcId="152511"/>
</workbook>
</file>

<file path=xl/calcChain.xml><?xml version="1.0" encoding="utf-8"?>
<calcChain xmlns="http://schemas.openxmlformats.org/spreadsheetml/2006/main">
  <c r="C4" i="4" l="1"/>
  <c r="C5" i="4"/>
  <c r="C6" i="4" s="1"/>
  <c r="C7" i="4" s="1"/>
  <c r="C8" i="4" s="1"/>
  <c r="C9" i="4" s="1"/>
  <c r="C3" i="4"/>
  <c r="C2" i="4"/>
  <c r="B4" i="4"/>
  <c r="B2" i="4"/>
  <c r="G3" i="2"/>
  <c r="H3" i="2" s="1"/>
  <c r="G4" i="2"/>
  <c r="H4" i="2" s="1"/>
  <c r="G5" i="2"/>
  <c r="H5" i="2" s="1"/>
  <c r="G35" i="2"/>
  <c r="H3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2" i="2"/>
  <c r="H2" i="2" s="1"/>
  <c r="H31" i="2" l="1"/>
</calcChain>
</file>

<file path=xl/sharedStrings.xml><?xml version="1.0" encoding="utf-8"?>
<sst xmlns="http://schemas.openxmlformats.org/spreadsheetml/2006/main" count="183" uniqueCount="101">
  <si>
    <t>Student</t>
  </si>
  <si>
    <t>ID</t>
  </si>
  <si>
    <t>SIS User ID</t>
  </si>
  <si>
    <t>SIS Login ID</t>
  </si>
  <si>
    <t>Al Hosni, Mohammed</t>
  </si>
  <si>
    <t>alhosnim@oregonstate.edu</t>
  </si>
  <si>
    <t>Al Issa'ey, Bashayir</t>
  </si>
  <si>
    <t>alissaeb@oregonstate.edu</t>
  </si>
  <si>
    <t>Al Yaarubi, Mohammed</t>
  </si>
  <si>
    <t>alyaarum@oregonstate.edu</t>
  </si>
  <si>
    <t>Alharthi, Lamees</t>
  </si>
  <si>
    <t>alharthl@oregonstate.edu</t>
  </si>
  <si>
    <t>Allred, Michael</t>
  </si>
  <si>
    <t>allredm@oregonstate.edu</t>
  </si>
  <si>
    <t>Chen, Chao Yu</t>
  </si>
  <si>
    <t>chenc6@oregonstate.edu</t>
  </si>
  <si>
    <t>Curtis, Melissa</t>
  </si>
  <si>
    <t>curtisme@oregonstate.edu</t>
  </si>
  <si>
    <t>Green, Kendall</t>
  </si>
  <si>
    <t>greenke@oregonstate.edu</t>
  </si>
  <si>
    <t>Gurung, Melina</t>
  </si>
  <si>
    <t>gurungm@oregonstate.edu</t>
  </si>
  <si>
    <t>Hanson, Erin</t>
  </si>
  <si>
    <t>hansoner@oregonstate.edu</t>
  </si>
  <si>
    <t>Holland, Ryan</t>
  </si>
  <si>
    <t>hollandr@oregonstate.edu</t>
  </si>
  <si>
    <t>Laconsay, Kaisha</t>
  </si>
  <si>
    <t>laconsak@oregonstate.edu</t>
  </si>
  <si>
    <t>Latt, Ei Thazin</t>
  </si>
  <si>
    <t>latte@oregonstate.edu</t>
  </si>
  <si>
    <t>Lauziere, Bradley</t>
  </si>
  <si>
    <t>lauzierb@oregonstate.edu</t>
  </si>
  <si>
    <t>Li, Xuan</t>
  </si>
  <si>
    <t>lix5@oregonstate.edu</t>
  </si>
  <si>
    <t>Liu, Ruiyang</t>
  </si>
  <si>
    <t>liurui@oregonstate.edu</t>
  </si>
  <si>
    <t>Lu, Jiaan</t>
  </si>
  <si>
    <t>lujiaa@oregonstate.edu</t>
  </si>
  <si>
    <t>Marks, Jason</t>
  </si>
  <si>
    <t>marksja@oregonstate.edu</t>
  </si>
  <si>
    <t>Mohamad, Shinta</t>
  </si>
  <si>
    <t>mohamads@oregonstate.edu</t>
  </si>
  <si>
    <t>Mueller, Christina</t>
  </si>
  <si>
    <t>muellchr@oregonstate.edu</t>
  </si>
  <si>
    <t>Palasri, Yatida</t>
  </si>
  <si>
    <t>palasriy@oregonstate.edu</t>
  </si>
  <si>
    <t>Pesicka, Matthew</t>
  </si>
  <si>
    <t>pesickma@oregonstate.edu</t>
  </si>
  <si>
    <t>Renyck, John</t>
  </si>
  <si>
    <t>renyckj@oregonstate.edu</t>
  </si>
  <si>
    <t>Schumacher, Michael</t>
  </si>
  <si>
    <t>schumacm@oregonstate.edu</t>
  </si>
  <si>
    <t>Shen, Haiyue</t>
  </si>
  <si>
    <t>shenh@oregonstate.edu</t>
  </si>
  <si>
    <t>Stine, Kevin</t>
  </si>
  <si>
    <t>stinek@oregonstate.edu</t>
  </si>
  <si>
    <t>Su, Yu-Tzu</t>
  </si>
  <si>
    <t>suyut@oregonstate.edu</t>
  </si>
  <si>
    <t>Surcamp, Colton</t>
  </si>
  <si>
    <t>surcampc@oregonstate.edu</t>
  </si>
  <si>
    <t>Tamez, Ashley</t>
  </si>
  <si>
    <t>tameza@oregonstate.edu</t>
  </si>
  <si>
    <t>Umesaki, Miki</t>
  </si>
  <si>
    <t>umesakim@oregonstate.edu</t>
  </si>
  <si>
    <t>Total</t>
  </si>
  <si>
    <t>Multiple Choice</t>
  </si>
  <si>
    <t>True False</t>
  </si>
  <si>
    <t>Short Answer</t>
  </si>
  <si>
    <t xml:space="preserve">Essay </t>
  </si>
  <si>
    <t>Extra Credit</t>
  </si>
  <si>
    <t>Category</t>
  </si>
  <si>
    <t>Total Possible</t>
  </si>
  <si>
    <t>Points Score</t>
  </si>
  <si>
    <t>Percentage</t>
  </si>
  <si>
    <t>Gender</t>
  </si>
  <si>
    <t>Status</t>
  </si>
  <si>
    <t>m</t>
  </si>
  <si>
    <t>i</t>
  </si>
  <si>
    <t>f</t>
  </si>
  <si>
    <t>Original</t>
  </si>
  <si>
    <t>Average</t>
  </si>
  <si>
    <t>Bin</t>
  </si>
  <si>
    <t>Random</t>
  </si>
  <si>
    <t>Histogram</t>
  </si>
  <si>
    <t>STDEV</t>
  </si>
  <si>
    <t xml:space="preserve">Jiaan Lu
</t>
  </si>
  <si>
    <t xml:space="preserve">xuan Li 
</t>
  </si>
  <si>
    <t>yatida Palasri</t>
  </si>
  <si>
    <t>Jason Marks</t>
  </si>
  <si>
    <t>Chen, Chao-Yu</t>
  </si>
  <si>
    <t xml:space="preserve">Ashley tamez
</t>
  </si>
  <si>
    <t>Ei Thazin Latt</t>
  </si>
  <si>
    <t xml:space="preserve">Michael Schumacher
</t>
  </si>
  <si>
    <t>Matt pesicka</t>
  </si>
  <si>
    <t>Brad Lauziere</t>
  </si>
  <si>
    <t xml:space="preserve">mohammed al-yaarubi
</t>
  </si>
  <si>
    <t>melissa curtis</t>
  </si>
  <si>
    <t>Lamees alharthi</t>
  </si>
  <si>
    <t>Colton Surcamp</t>
  </si>
  <si>
    <t>Ruiyang Liu</t>
  </si>
  <si>
    <t>Kevin 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</si>
</sst>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13" xfId="0" applyBorder="1"/>
    <xf numFmtId="0" fontId="16" fillId="0" borderId="14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15" xfId="0" applyBorder="1"/>
    <xf numFmtId="0" fontId="16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6" fillId="0" borderId="19" xfId="0" applyFont="1" applyBorder="1" applyAlignment="1">
      <alignment horizontal="left"/>
    </xf>
    <xf numFmtId="0" fontId="0" fillId="0" borderId="20" xfId="0" applyBorder="1"/>
    <xf numFmtId="0" fontId="0" fillId="0" borderId="21" xfId="0" applyBorder="1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R7" sqref="R7"/>
    </sheetView>
  </sheetViews>
  <sheetFormatPr defaultRowHeight="15" x14ac:dyDescent="0.25"/>
  <cols>
    <col min="1" max="1" width="22" bestFit="1" customWidth="1"/>
    <col min="2" max="7" width="15.28515625" customWidth="1"/>
    <col min="8" max="8" width="16.85546875" customWidth="1"/>
    <col min="9" max="11" width="0" hidden="1" customWidth="1"/>
    <col min="16" max="16" width="10.140625" bestFit="1" customWidth="1"/>
  </cols>
  <sheetData>
    <row r="1" spans="1:16" s="1" customFormat="1" ht="22.5" customHeight="1" x14ac:dyDescent="0.25">
      <c r="A1" s="1" t="s">
        <v>0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64</v>
      </c>
      <c r="H1" s="2" t="s">
        <v>73</v>
      </c>
      <c r="I1" s="1" t="s">
        <v>74</v>
      </c>
      <c r="J1" s="1" t="s">
        <v>75</v>
      </c>
      <c r="K1" s="1" t="s">
        <v>75</v>
      </c>
    </row>
    <row r="2" spans="1:16" x14ac:dyDescent="0.25">
      <c r="A2" t="s">
        <v>4</v>
      </c>
      <c r="B2">
        <v>60</v>
      </c>
      <c r="C2">
        <v>24</v>
      </c>
      <c r="D2">
        <v>37</v>
      </c>
      <c r="E2">
        <v>16</v>
      </c>
      <c r="F2">
        <v>5</v>
      </c>
      <c r="G2">
        <f t="shared" ref="G2:G30" si="0">SUM(B2:F2)</f>
        <v>142</v>
      </c>
      <c r="H2" s="15">
        <f>G2/200</f>
        <v>0.71</v>
      </c>
      <c r="I2" t="s">
        <v>76</v>
      </c>
      <c r="J2" t="s">
        <v>77</v>
      </c>
    </row>
    <row r="3" spans="1:16" x14ac:dyDescent="0.25">
      <c r="A3" t="s">
        <v>6</v>
      </c>
      <c r="B3">
        <v>68</v>
      </c>
      <c r="C3">
        <v>21</v>
      </c>
      <c r="D3">
        <v>40</v>
      </c>
      <c r="E3">
        <v>16</v>
      </c>
      <c r="F3">
        <v>5</v>
      </c>
      <c r="G3">
        <f t="shared" si="0"/>
        <v>150</v>
      </c>
      <c r="H3" s="15">
        <f t="shared" ref="H3:H30" si="1">G3/200</f>
        <v>0.75</v>
      </c>
      <c r="I3" t="s">
        <v>78</v>
      </c>
      <c r="J3" t="s">
        <v>77</v>
      </c>
      <c r="K3" t="s">
        <v>77</v>
      </c>
    </row>
    <row r="4" spans="1:16" x14ac:dyDescent="0.25">
      <c r="A4" t="s">
        <v>8</v>
      </c>
      <c r="B4">
        <v>84</v>
      </c>
      <c r="C4">
        <v>0</v>
      </c>
      <c r="D4">
        <v>34</v>
      </c>
      <c r="E4">
        <v>20</v>
      </c>
      <c r="F4">
        <v>5</v>
      </c>
      <c r="G4">
        <f t="shared" si="0"/>
        <v>143</v>
      </c>
      <c r="H4" s="15">
        <f t="shared" si="1"/>
        <v>0.71499999999999997</v>
      </c>
      <c r="I4" t="s">
        <v>76</v>
      </c>
      <c r="J4" t="s">
        <v>77</v>
      </c>
    </row>
    <row r="5" spans="1:16" x14ac:dyDescent="0.25">
      <c r="A5" t="s">
        <v>10</v>
      </c>
      <c r="B5">
        <v>84</v>
      </c>
      <c r="C5">
        <v>27</v>
      </c>
      <c r="D5">
        <v>43</v>
      </c>
      <c r="E5">
        <v>18</v>
      </c>
      <c r="F5">
        <v>5</v>
      </c>
      <c r="G5">
        <f t="shared" si="0"/>
        <v>177</v>
      </c>
      <c r="H5" s="15">
        <f t="shared" si="1"/>
        <v>0.88500000000000001</v>
      </c>
      <c r="I5" t="s">
        <v>78</v>
      </c>
      <c r="J5" t="s">
        <v>77</v>
      </c>
    </row>
    <row r="6" spans="1:16" x14ac:dyDescent="0.25">
      <c r="A6" t="s">
        <v>14</v>
      </c>
      <c r="B6">
        <v>64</v>
      </c>
      <c r="C6">
        <v>21</v>
      </c>
      <c r="D6">
        <v>39</v>
      </c>
      <c r="E6">
        <v>17</v>
      </c>
      <c r="F6">
        <v>0</v>
      </c>
      <c r="G6">
        <f t="shared" si="0"/>
        <v>141</v>
      </c>
      <c r="H6" s="15">
        <f t="shared" si="1"/>
        <v>0.70499999999999996</v>
      </c>
      <c r="I6" t="s">
        <v>76</v>
      </c>
      <c r="J6" t="s">
        <v>77</v>
      </c>
      <c r="K6" t="s">
        <v>77</v>
      </c>
    </row>
    <row r="7" spans="1:16" x14ac:dyDescent="0.25">
      <c r="A7" t="s">
        <v>16</v>
      </c>
      <c r="B7">
        <v>76</v>
      </c>
      <c r="C7">
        <v>21</v>
      </c>
      <c r="D7">
        <v>48</v>
      </c>
      <c r="E7">
        <v>20</v>
      </c>
      <c r="F7">
        <v>5</v>
      </c>
      <c r="G7">
        <f t="shared" si="0"/>
        <v>170</v>
      </c>
      <c r="H7" s="15">
        <f t="shared" si="1"/>
        <v>0.85</v>
      </c>
      <c r="I7" t="s">
        <v>78</v>
      </c>
      <c r="P7" s="16"/>
    </row>
    <row r="8" spans="1:16" x14ac:dyDescent="0.25">
      <c r="A8" t="s">
        <v>18</v>
      </c>
      <c r="B8">
        <v>64</v>
      </c>
      <c r="C8">
        <v>27</v>
      </c>
      <c r="D8">
        <v>41</v>
      </c>
      <c r="E8">
        <v>14</v>
      </c>
      <c r="F8">
        <v>5</v>
      </c>
      <c r="G8">
        <f t="shared" si="0"/>
        <v>151</v>
      </c>
      <c r="H8" s="15">
        <f t="shared" si="1"/>
        <v>0.755</v>
      </c>
      <c r="I8" t="s">
        <v>78</v>
      </c>
    </row>
    <row r="9" spans="1:16" x14ac:dyDescent="0.25">
      <c r="A9" t="s">
        <v>20</v>
      </c>
      <c r="B9">
        <v>84</v>
      </c>
      <c r="C9">
        <v>24</v>
      </c>
      <c r="D9">
        <v>40</v>
      </c>
      <c r="E9">
        <v>19</v>
      </c>
      <c r="F9">
        <v>0</v>
      </c>
      <c r="G9">
        <f t="shared" si="0"/>
        <v>167</v>
      </c>
      <c r="H9" s="15">
        <f t="shared" si="1"/>
        <v>0.83499999999999996</v>
      </c>
      <c r="I9" t="s">
        <v>78</v>
      </c>
      <c r="J9" t="s">
        <v>77</v>
      </c>
    </row>
    <row r="10" spans="1:16" x14ac:dyDescent="0.25">
      <c r="A10" t="s">
        <v>22</v>
      </c>
      <c r="B10">
        <v>92</v>
      </c>
      <c r="C10">
        <v>27</v>
      </c>
      <c r="D10">
        <v>46</v>
      </c>
      <c r="E10">
        <v>19</v>
      </c>
      <c r="F10">
        <v>0</v>
      </c>
      <c r="G10">
        <f t="shared" si="0"/>
        <v>184</v>
      </c>
      <c r="H10" s="15">
        <f t="shared" si="1"/>
        <v>0.92</v>
      </c>
      <c r="I10" t="s">
        <v>78</v>
      </c>
    </row>
    <row r="11" spans="1:16" x14ac:dyDescent="0.25">
      <c r="A11" t="s">
        <v>24</v>
      </c>
      <c r="B11">
        <v>80</v>
      </c>
      <c r="C11">
        <v>27</v>
      </c>
      <c r="D11">
        <v>47</v>
      </c>
      <c r="E11">
        <v>20</v>
      </c>
      <c r="F11">
        <v>0</v>
      </c>
      <c r="G11">
        <f t="shared" si="0"/>
        <v>174</v>
      </c>
      <c r="H11" s="15">
        <f t="shared" si="1"/>
        <v>0.87</v>
      </c>
      <c r="I11" t="s">
        <v>76</v>
      </c>
    </row>
    <row r="12" spans="1:16" x14ac:dyDescent="0.25">
      <c r="A12" t="s">
        <v>26</v>
      </c>
      <c r="B12">
        <v>80</v>
      </c>
      <c r="C12">
        <v>24</v>
      </c>
      <c r="D12">
        <v>43</v>
      </c>
      <c r="E12">
        <v>16</v>
      </c>
      <c r="F12">
        <v>5</v>
      </c>
      <c r="G12">
        <f t="shared" si="0"/>
        <v>168</v>
      </c>
      <c r="H12" s="15">
        <f t="shared" si="1"/>
        <v>0.84</v>
      </c>
      <c r="I12" t="s">
        <v>78</v>
      </c>
      <c r="J12" t="s">
        <v>77</v>
      </c>
    </row>
    <row r="13" spans="1:16" x14ac:dyDescent="0.25">
      <c r="A13" t="s">
        <v>28</v>
      </c>
      <c r="B13">
        <v>60</v>
      </c>
      <c r="C13">
        <v>18</v>
      </c>
      <c r="D13">
        <v>40</v>
      </c>
      <c r="E13">
        <v>18</v>
      </c>
      <c r="F13">
        <v>5</v>
      </c>
      <c r="G13">
        <f t="shared" si="0"/>
        <v>141</v>
      </c>
      <c r="H13" s="15">
        <f t="shared" si="1"/>
        <v>0.70499999999999996</v>
      </c>
      <c r="I13" t="s">
        <v>78</v>
      </c>
      <c r="J13" t="s">
        <v>77</v>
      </c>
    </row>
    <row r="14" spans="1:16" x14ac:dyDescent="0.25">
      <c r="A14" t="s">
        <v>30</v>
      </c>
      <c r="B14">
        <v>92</v>
      </c>
      <c r="C14">
        <v>24</v>
      </c>
      <c r="D14">
        <v>45</v>
      </c>
      <c r="E14">
        <v>20</v>
      </c>
      <c r="F14">
        <v>0</v>
      </c>
      <c r="G14">
        <f t="shared" si="0"/>
        <v>181</v>
      </c>
      <c r="H14" s="15">
        <f t="shared" si="1"/>
        <v>0.90500000000000003</v>
      </c>
      <c r="I14" t="s">
        <v>76</v>
      </c>
    </row>
    <row r="15" spans="1:16" x14ac:dyDescent="0.25">
      <c r="A15" t="s">
        <v>32</v>
      </c>
      <c r="B15">
        <v>64</v>
      </c>
      <c r="C15">
        <v>24</v>
      </c>
      <c r="D15">
        <v>41</v>
      </c>
      <c r="E15">
        <v>16</v>
      </c>
      <c r="F15">
        <v>5</v>
      </c>
      <c r="G15">
        <f t="shared" si="0"/>
        <v>150</v>
      </c>
      <c r="H15" s="15">
        <f t="shared" si="1"/>
        <v>0.75</v>
      </c>
      <c r="I15" t="s">
        <v>78</v>
      </c>
      <c r="J15" t="s">
        <v>77</v>
      </c>
      <c r="K15" t="s">
        <v>77</v>
      </c>
    </row>
    <row r="16" spans="1:16" x14ac:dyDescent="0.25">
      <c r="A16" t="s">
        <v>34</v>
      </c>
      <c r="B16">
        <v>56</v>
      </c>
      <c r="C16">
        <v>15</v>
      </c>
      <c r="D16">
        <v>41</v>
      </c>
      <c r="E16">
        <v>18</v>
      </c>
      <c r="F16">
        <v>5</v>
      </c>
      <c r="G16">
        <f t="shared" si="0"/>
        <v>135</v>
      </c>
      <c r="H16" s="15">
        <f t="shared" si="1"/>
        <v>0.67500000000000004</v>
      </c>
      <c r="J16" t="s">
        <v>77</v>
      </c>
    </row>
    <row r="17" spans="1:10" x14ac:dyDescent="0.25">
      <c r="A17" t="s">
        <v>36</v>
      </c>
      <c r="B17">
        <v>72</v>
      </c>
      <c r="C17">
        <v>27</v>
      </c>
      <c r="D17">
        <v>44</v>
      </c>
      <c r="E17">
        <v>20</v>
      </c>
      <c r="F17">
        <v>5</v>
      </c>
      <c r="G17">
        <f t="shared" si="0"/>
        <v>168</v>
      </c>
      <c r="H17" s="15">
        <f t="shared" si="1"/>
        <v>0.84</v>
      </c>
      <c r="J17" t="s">
        <v>77</v>
      </c>
    </row>
    <row r="18" spans="1:10" x14ac:dyDescent="0.25">
      <c r="A18" t="s">
        <v>38</v>
      </c>
      <c r="B18">
        <v>84</v>
      </c>
      <c r="C18">
        <v>27</v>
      </c>
      <c r="D18">
        <v>45</v>
      </c>
      <c r="E18">
        <v>19</v>
      </c>
      <c r="F18">
        <v>5</v>
      </c>
      <c r="G18">
        <f t="shared" si="0"/>
        <v>180</v>
      </c>
      <c r="H18" s="15">
        <f t="shared" si="1"/>
        <v>0.9</v>
      </c>
      <c r="I18" t="s">
        <v>76</v>
      </c>
    </row>
    <row r="19" spans="1:10" x14ac:dyDescent="0.25">
      <c r="A19" t="s">
        <v>40</v>
      </c>
      <c r="B19">
        <v>68</v>
      </c>
      <c r="C19">
        <v>27</v>
      </c>
      <c r="D19">
        <v>47</v>
      </c>
      <c r="E19">
        <v>15</v>
      </c>
      <c r="F19">
        <v>5</v>
      </c>
      <c r="G19">
        <f t="shared" si="0"/>
        <v>162</v>
      </c>
      <c r="H19" s="15">
        <f t="shared" si="1"/>
        <v>0.81</v>
      </c>
      <c r="I19" t="s">
        <v>76</v>
      </c>
      <c r="J19" t="s">
        <v>77</v>
      </c>
    </row>
    <row r="20" spans="1:10" x14ac:dyDescent="0.25">
      <c r="A20" t="s">
        <v>42</v>
      </c>
      <c r="B20">
        <v>72</v>
      </c>
      <c r="C20">
        <v>27</v>
      </c>
      <c r="D20">
        <v>47</v>
      </c>
      <c r="E20">
        <v>19</v>
      </c>
      <c r="F20">
        <v>0</v>
      </c>
      <c r="G20">
        <f t="shared" si="0"/>
        <v>165</v>
      </c>
      <c r="H20" s="15">
        <f t="shared" si="1"/>
        <v>0.82499999999999996</v>
      </c>
      <c r="I20" t="s">
        <v>78</v>
      </c>
    </row>
    <row r="21" spans="1:10" x14ac:dyDescent="0.25">
      <c r="A21" t="s">
        <v>44</v>
      </c>
      <c r="B21">
        <v>72</v>
      </c>
      <c r="C21">
        <v>24</v>
      </c>
      <c r="D21">
        <v>40</v>
      </c>
      <c r="E21">
        <v>19</v>
      </c>
      <c r="F21">
        <v>5</v>
      </c>
      <c r="G21">
        <f t="shared" si="0"/>
        <v>160</v>
      </c>
      <c r="H21" s="15">
        <f t="shared" si="1"/>
        <v>0.8</v>
      </c>
      <c r="I21" t="s">
        <v>78</v>
      </c>
      <c r="J21" t="s">
        <v>77</v>
      </c>
    </row>
    <row r="22" spans="1:10" x14ac:dyDescent="0.25">
      <c r="A22" t="s">
        <v>46</v>
      </c>
      <c r="B22">
        <v>84</v>
      </c>
      <c r="C22">
        <v>24</v>
      </c>
      <c r="D22">
        <v>48</v>
      </c>
      <c r="E22">
        <v>20</v>
      </c>
      <c r="F22">
        <v>0</v>
      </c>
      <c r="G22">
        <f t="shared" si="0"/>
        <v>176</v>
      </c>
      <c r="H22" s="15">
        <f t="shared" si="1"/>
        <v>0.88</v>
      </c>
      <c r="I22" t="s">
        <v>76</v>
      </c>
    </row>
    <row r="23" spans="1:10" x14ac:dyDescent="0.25">
      <c r="A23" t="s">
        <v>48</v>
      </c>
      <c r="B23">
        <v>84</v>
      </c>
      <c r="C23">
        <v>24</v>
      </c>
      <c r="D23">
        <v>50</v>
      </c>
      <c r="E23">
        <v>19</v>
      </c>
      <c r="F23">
        <v>0</v>
      </c>
      <c r="G23">
        <f t="shared" si="0"/>
        <v>177</v>
      </c>
      <c r="H23" s="15">
        <f t="shared" si="1"/>
        <v>0.88500000000000001</v>
      </c>
      <c r="I23" t="s">
        <v>76</v>
      </c>
    </row>
    <row r="24" spans="1:10" x14ac:dyDescent="0.25">
      <c r="A24" t="s">
        <v>50</v>
      </c>
      <c r="B24">
        <v>72</v>
      </c>
      <c r="C24">
        <v>21</v>
      </c>
      <c r="D24">
        <v>47</v>
      </c>
      <c r="E24">
        <v>15</v>
      </c>
      <c r="F24">
        <v>5</v>
      </c>
      <c r="G24">
        <f t="shared" si="0"/>
        <v>160</v>
      </c>
      <c r="H24" s="15">
        <f t="shared" si="1"/>
        <v>0.8</v>
      </c>
      <c r="I24" t="s">
        <v>76</v>
      </c>
    </row>
    <row r="25" spans="1:10" x14ac:dyDescent="0.25">
      <c r="A25" t="s">
        <v>52</v>
      </c>
      <c r="B25">
        <v>68</v>
      </c>
      <c r="C25">
        <v>27</v>
      </c>
      <c r="D25">
        <v>41</v>
      </c>
      <c r="E25">
        <v>12</v>
      </c>
      <c r="F25">
        <v>0</v>
      </c>
      <c r="G25">
        <f t="shared" si="0"/>
        <v>148</v>
      </c>
      <c r="H25" s="15">
        <f t="shared" si="1"/>
        <v>0.74</v>
      </c>
      <c r="J25" t="s">
        <v>77</v>
      </c>
    </row>
    <row r="26" spans="1:10" x14ac:dyDescent="0.25">
      <c r="A26" t="s">
        <v>54</v>
      </c>
      <c r="B26">
        <v>68</v>
      </c>
      <c r="C26">
        <v>27</v>
      </c>
      <c r="D26">
        <v>49</v>
      </c>
      <c r="E26">
        <v>16</v>
      </c>
      <c r="F26">
        <v>5</v>
      </c>
      <c r="G26">
        <f t="shared" si="0"/>
        <v>165</v>
      </c>
      <c r="H26" s="15">
        <f t="shared" si="1"/>
        <v>0.82499999999999996</v>
      </c>
      <c r="I26" t="s">
        <v>76</v>
      </c>
    </row>
    <row r="27" spans="1:10" x14ac:dyDescent="0.25">
      <c r="A27" t="s">
        <v>56</v>
      </c>
      <c r="B27">
        <v>60</v>
      </c>
      <c r="C27">
        <v>24</v>
      </c>
      <c r="D27">
        <v>39</v>
      </c>
      <c r="E27">
        <v>20</v>
      </c>
      <c r="F27">
        <v>0</v>
      </c>
      <c r="G27">
        <f t="shared" si="0"/>
        <v>143</v>
      </c>
      <c r="H27" s="15">
        <f t="shared" si="1"/>
        <v>0.71499999999999997</v>
      </c>
      <c r="J27" t="s">
        <v>77</v>
      </c>
    </row>
    <row r="28" spans="1:10" x14ac:dyDescent="0.25">
      <c r="A28" t="s">
        <v>58</v>
      </c>
      <c r="B28">
        <v>92</v>
      </c>
      <c r="C28">
        <v>27</v>
      </c>
      <c r="D28">
        <v>47</v>
      </c>
      <c r="E28">
        <v>19</v>
      </c>
      <c r="F28">
        <v>5</v>
      </c>
      <c r="G28">
        <f t="shared" si="0"/>
        <v>190</v>
      </c>
      <c r="H28" s="15">
        <f t="shared" si="1"/>
        <v>0.95</v>
      </c>
      <c r="I28" t="s">
        <v>76</v>
      </c>
    </row>
    <row r="29" spans="1:10" x14ac:dyDescent="0.25">
      <c r="A29" t="s">
        <v>60</v>
      </c>
      <c r="B29">
        <v>68</v>
      </c>
      <c r="C29">
        <v>27</v>
      </c>
      <c r="D29">
        <v>45</v>
      </c>
      <c r="E29">
        <v>19</v>
      </c>
      <c r="F29">
        <v>0</v>
      </c>
      <c r="G29">
        <f t="shared" si="0"/>
        <v>159</v>
      </c>
      <c r="H29" s="15">
        <f t="shared" si="1"/>
        <v>0.79500000000000004</v>
      </c>
      <c r="I29" t="s">
        <v>78</v>
      </c>
    </row>
    <row r="30" spans="1:10" x14ac:dyDescent="0.25">
      <c r="A30" t="s">
        <v>62</v>
      </c>
      <c r="B30">
        <v>76</v>
      </c>
      <c r="C30">
        <v>24</v>
      </c>
      <c r="D30">
        <v>42</v>
      </c>
      <c r="E30">
        <v>20</v>
      </c>
      <c r="F30">
        <v>0</v>
      </c>
      <c r="G30">
        <f t="shared" si="0"/>
        <v>162</v>
      </c>
      <c r="H30" s="15">
        <f t="shared" si="1"/>
        <v>0.81</v>
      </c>
      <c r="I30" t="s">
        <v>78</v>
      </c>
      <c r="J30" t="s">
        <v>77</v>
      </c>
    </row>
    <row r="31" spans="1:10" x14ac:dyDescent="0.25">
      <c r="G31" t="s">
        <v>80</v>
      </c>
      <c r="H31" s="15">
        <f>AVERAGE(H2:H30)</f>
        <v>0.8084482758620688</v>
      </c>
    </row>
    <row r="35" spans="1:9" x14ac:dyDescent="0.25">
      <c r="A35" t="s">
        <v>12</v>
      </c>
      <c r="G35">
        <f>SUM(B35:F35)</f>
        <v>0</v>
      </c>
      <c r="H35" s="15">
        <f>G35/70</f>
        <v>0</v>
      </c>
      <c r="I35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8" sqref="D8"/>
    </sheetView>
  </sheetViews>
  <sheetFormatPr defaultRowHeight="15" x14ac:dyDescent="0.25"/>
  <cols>
    <col min="1" max="1" width="36.42578125" customWidth="1"/>
  </cols>
  <sheetData>
    <row r="1" spans="1:1" ht="24" customHeight="1" x14ac:dyDescent="0.25">
      <c r="A1" t="s">
        <v>85</v>
      </c>
    </row>
    <row r="2" spans="1:1" ht="24" customHeight="1" x14ac:dyDescent="0.25">
      <c r="A2" t="s">
        <v>88</v>
      </c>
    </row>
    <row r="3" spans="1:1" ht="24" customHeight="1" x14ac:dyDescent="0.25">
      <c r="A3" t="s">
        <v>90</v>
      </c>
    </row>
    <row r="4" spans="1:1" ht="24" customHeight="1" x14ac:dyDescent="0.25">
      <c r="A4" t="s">
        <v>92</v>
      </c>
    </row>
    <row r="5" spans="1:1" ht="24" customHeight="1" x14ac:dyDescent="0.25">
      <c r="A5" t="s">
        <v>95</v>
      </c>
    </row>
    <row r="6" spans="1:1" ht="24" customHeight="1" x14ac:dyDescent="0.25">
      <c r="A6" t="s">
        <v>98</v>
      </c>
    </row>
    <row r="7" spans="1:1" ht="24" customHeight="1" x14ac:dyDescent="0.25">
      <c r="A7" t="s">
        <v>86</v>
      </c>
    </row>
    <row r="8" spans="1:1" ht="24" customHeight="1" x14ac:dyDescent="0.25">
      <c r="A8" t="s">
        <v>89</v>
      </c>
    </row>
    <row r="9" spans="1:1" ht="24" customHeight="1" x14ac:dyDescent="0.25">
      <c r="A9" t="s">
        <v>91</v>
      </c>
    </row>
    <row r="10" spans="1:1" ht="24" customHeight="1" x14ac:dyDescent="0.25">
      <c r="A10" t="s">
        <v>93</v>
      </c>
    </row>
    <row r="11" spans="1:1" ht="24" customHeight="1" x14ac:dyDescent="0.25">
      <c r="A11" t="s">
        <v>96</v>
      </c>
    </row>
    <row r="12" spans="1:1" ht="24" customHeight="1" x14ac:dyDescent="0.25">
      <c r="A12" t="s">
        <v>99</v>
      </c>
    </row>
    <row r="13" spans="1:1" ht="24" customHeight="1" x14ac:dyDescent="0.25">
      <c r="A13" t="s">
        <v>87</v>
      </c>
    </row>
    <row r="14" spans="1:1" ht="24" customHeight="1" x14ac:dyDescent="0.25">
      <c r="A14" t="s">
        <v>94</v>
      </c>
    </row>
    <row r="15" spans="1:1" ht="24" customHeight="1" x14ac:dyDescent="0.25">
      <c r="A15" t="s">
        <v>97</v>
      </c>
    </row>
    <row r="16" spans="1:1" ht="24" customHeight="1" x14ac:dyDescent="0.25">
      <c r="A16" t="s">
        <v>100</v>
      </c>
    </row>
    <row r="17" ht="24" customHeight="1" x14ac:dyDescent="0.25"/>
    <row r="18" ht="24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" sqref="G2"/>
    </sheetView>
  </sheetViews>
  <sheetFormatPr defaultRowHeight="15" x14ac:dyDescent="0.25"/>
  <cols>
    <col min="1" max="3" width="23.5703125" customWidth="1"/>
  </cols>
  <sheetData>
    <row r="1" spans="1:3" ht="32.25" customHeight="1" x14ac:dyDescent="0.25">
      <c r="A1" s="3" t="s">
        <v>70</v>
      </c>
      <c r="B1" s="6" t="s">
        <v>71</v>
      </c>
      <c r="C1" s="7" t="s">
        <v>72</v>
      </c>
    </row>
    <row r="2" spans="1:3" ht="32.25" customHeight="1" x14ac:dyDescent="0.25">
      <c r="A2" s="4" t="s">
        <v>65</v>
      </c>
      <c r="B2" s="8"/>
      <c r="C2" s="5"/>
    </row>
    <row r="3" spans="1:3" ht="32.25" customHeight="1" x14ac:dyDescent="0.25">
      <c r="A3" s="4" t="s">
        <v>66</v>
      </c>
      <c r="B3" s="8"/>
      <c r="C3" s="5"/>
    </row>
    <row r="4" spans="1:3" ht="32.25" customHeight="1" x14ac:dyDescent="0.25">
      <c r="A4" s="4" t="s">
        <v>67</v>
      </c>
      <c r="B4" s="8"/>
      <c r="C4" s="5"/>
    </row>
    <row r="5" spans="1:3" ht="32.25" customHeight="1" x14ac:dyDescent="0.25">
      <c r="A5" s="4" t="s">
        <v>68</v>
      </c>
      <c r="B5" s="8"/>
      <c r="C5" s="5"/>
    </row>
    <row r="6" spans="1:3" ht="32.25" customHeight="1" thickBot="1" x14ac:dyDescent="0.3">
      <c r="A6" s="9" t="s">
        <v>69</v>
      </c>
      <c r="B6" s="10"/>
      <c r="C6" s="11"/>
    </row>
    <row r="7" spans="1:3" ht="32.25" customHeight="1" thickBot="1" x14ac:dyDescent="0.3">
      <c r="A7" s="12" t="s">
        <v>64</v>
      </c>
      <c r="B7" s="13"/>
      <c r="C7" s="14"/>
    </row>
    <row r="8" spans="1:3" ht="32.2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D1:D1048576"/>
    </sheetView>
  </sheetViews>
  <sheetFormatPr defaultRowHeight="15" x14ac:dyDescent="0.25"/>
  <cols>
    <col min="1" max="1" width="22" bestFit="1" customWidth="1"/>
    <col min="2" max="2" width="8" bestFit="1" customWidth="1"/>
    <col min="3" max="3" width="10.28515625" bestFit="1" customWidth="1"/>
    <col min="4" max="4" width="2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>
        <v>6054229</v>
      </c>
      <c r="C3">
        <v>932079545</v>
      </c>
      <c r="D3" t="s">
        <v>5</v>
      </c>
    </row>
    <row r="4" spans="1:4" x14ac:dyDescent="0.25">
      <c r="A4" t="s">
        <v>6</v>
      </c>
      <c r="B4">
        <v>6054230</v>
      </c>
      <c r="C4">
        <v>932079546</v>
      </c>
      <c r="D4" t="s">
        <v>7</v>
      </c>
    </row>
    <row r="5" spans="1:4" x14ac:dyDescent="0.25">
      <c r="A5" t="s">
        <v>8</v>
      </c>
      <c r="B5">
        <v>6055148</v>
      </c>
      <c r="C5">
        <v>931953407</v>
      </c>
      <c r="D5" t="s">
        <v>9</v>
      </c>
    </row>
    <row r="6" spans="1:4" x14ac:dyDescent="0.25">
      <c r="A6" t="s">
        <v>10</v>
      </c>
      <c r="B6">
        <v>6051342</v>
      </c>
      <c r="C6">
        <v>931904636</v>
      </c>
      <c r="D6" t="s">
        <v>11</v>
      </c>
    </row>
    <row r="7" spans="1:4" x14ac:dyDescent="0.25">
      <c r="A7" t="s">
        <v>12</v>
      </c>
      <c r="B7">
        <v>6165313</v>
      </c>
      <c r="C7">
        <v>932673922</v>
      </c>
      <c r="D7" t="s">
        <v>13</v>
      </c>
    </row>
    <row r="8" spans="1:4" x14ac:dyDescent="0.25">
      <c r="A8" t="s">
        <v>14</v>
      </c>
      <c r="B8">
        <v>6072149</v>
      </c>
      <c r="C8">
        <v>932285275</v>
      </c>
      <c r="D8" t="s">
        <v>15</v>
      </c>
    </row>
    <row r="9" spans="1:4" x14ac:dyDescent="0.25">
      <c r="A9" t="s">
        <v>16</v>
      </c>
      <c r="B9">
        <v>6163570</v>
      </c>
      <c r="C9">
        <v>932234905</v>
      </c>
      <c r="D9" t="s">
        <v>17</v>
      </c>
    </row>
    <row r="10" spans="1:4" x14ac:dyDescent="0.25">
      <c r="A10" t="s">
        <v>18</v>
      </c>
      <c r="B10">
        <v>6052583</v>
      </c>
      <c r="C10">
        <v>932011746</v>
      </c>
      <c r="D10" t="s">
        <v>19</v>
      </c>
    </row>
    <row r="11" spans="1:4" x14ac:dyDescent="0.25">
      <c r="A11" t="s">
        <v>20</v>
      </c>
      <c r="B11">
        <v>6078416</v>
      </c>
      <c r="C11">
        <v>932294659</v>
      </c>
      <c r="D11" t="s">
        <v>21</v>
      </c>
    </row>
    <row r="12" spans="1:4" x14ac:dyDescent="0.25">
      <c r="A12" t="s">
        <v>22</v>
      </c>
      <c r="B12">
        <v>6054368</v>
      </c>
      <c r="C12">
        <v>932106264</v>
      </c>
      <c r="D12" t="s">
        <v>23</v>
      </c>
    </row>
    <row r="13" spans="1:4" x14ac:dyDescent="0.25">
      <c r="A13" t="s">
        <v>24</v>
      </c>
      <c r="B13">
        <v>6067091</v>
      </c>
      <c r="C13">
        <v>932060605</v>
      </c>
      <c r="D13" t="s">
        <v>25</v>
      </c>
    </row>
    <row r="14" spans="1:4" x14ac:dyDescent="0.25">
      <c r="A14" t="s">
        <v>26</v>
      </c>
      <c r="B14">
        <v>6067270</v>
      </c>
      <c r="C14">
        <v>932226627</v>
      </c>
      <c r="D14" t="s">
        <v>27</v>
      </c>
    </row>
    <row r="15" spans="1:4" x14ac:dyDescent="0.25">
      <c r="A15" t="s">
        <v>28</v>
      </c>
      <c r="B15">
        <v>6074540</v>
      </c>
      <c r="C15">
        <v>932359046</v>
      </c>
      <c r="D15" t="s">
        <v>29</v>
      </c>
    </row>
    <row r="16" spans="1:4" x14ac:dyDescent="0.25">
      <c r="A16" t="s">
        <v>30</v>
      </c>
      <c r="B16">
        <v>6087969</v>
      </c>
      <c r="C16">
        <v>932470965</v>
      </c>
      <c r="D16" t="s">
        <v>31</v>
      </c>
    </row>
    <row r="17" spans="1:4" x14ac:dyDescent="0.25">
      <c r="A17" t="s">
        <v>32</v>
      </c>
      <c r="B17">
        <v>6081165</v>
      </c>
      <c r="C17">
        <v>932366209</v>
      </c>
      <c r="D17" t="s">
        <v>33</v>
      </c>
    </row>
    <row r="18" spans="1:4" x14ac:dyDescent="0.25">
      <c r="A18" t="s">
        <v>34</v>
      </c>
      <c r="B18">
        <v>6057568</v>
      </c>
      <c r="C18">
        <v>932132214</v>
      </c>
      <c r="D18" t="s">
        <v>35</v>
      </c>
    </row>
    <row r="19" spans="1:4" x14ac:dyDescent="0.25">
      <c r="A19" t="s">
        <v>36</v>
      </c>
      <c r="B19">
        <v>6077486</v>
      </c>
      <c r="C19">
        <v>932286796</v>
      </c>
      <c r="D19" t="s">
        <v>37</v>
      </c>
    </row>
    <row r="20" spans="1:4" x14ac:dyDescent="0.25">
      <c r="A20" t="s">
        <v>38</v>
      </c>
      <c r="B20">
        <v>6052998</v>
      </c>
      <c r="C20">
        <v>931773438</v>
      </c>
      <c r="D20" t="s">
        <v>39</v>
      </c>
    </row>
    <row r="21" spans="1:4" x14ac:dyDescent="0.25">
      <c r="A21" t="s">
        <v>40</v>
      </c>
      <c r="B21">
        <v>6177891</v>
      </c>
      <c r="C21">
        <v>932694902</v>
      </c>
      <c r="D21" t="s">
        <v>41</v>
      </c>
    </row>
    <row r="22" spans="1:4" x14ac:dyDescent="0.25">
      <c r="A22" t="s">
        <v>42</v>
      </c>
      <c r="B22">
        <v>6049632</v>
      </c>
      <c r="C22">
        <v>932014031</v>
      </c>
      <c r="D22" t="s">
        <v>43</v>
      </c>
    </row>
    <row r="23" spans="1:4" x14ac:dyDescent="0.25">
      <c r="A23" t="s">
        <v>44</v>
      </c>
      <c r="B23">
        <v>6176068</v>
      </c>
      <c r="C23">
        <v>932769760</v>
      </c>
      <c r="D23" t="s">
        <v>45</v>
      </c>
    </row>
    <row r="24" spans="1:4" x14ac:dyDescent="0.25">
      <c r="A24" t="s">
        <v>46</v>
      </c>
      <c r="B24">
        <v>6082685</v>
      </c>
      <c r="C24">
        <v>932289506</v>
      </c>
      <c r="D24" t="s">
        <v>47</v>
      </c>
    </row>
    <row r="25" spans="1:4" x14ac:dyDescent="0.25">
      <c r="A25" t="s">
        <v>48</v>
      </c>
      <c r="B25">
        <v>6078447</v>
      </c>
      <c r="C25">
        <v>932226882</v>
      </c>
      <c r="D25" t="s">
        <v>49</v>
      </c>
    </row>
    <row r="26" spans="1:4" x14ac:dyDescent="0.25">
      <c r="A26" t="s">
        <v>50</v>
      </c>
      <c r="B26">
        <v>6058697</v>
      </c>
      <c r="C26">
        <v>932079306</v>
      </c>
      <c r="D26" t="s">
        <v>51</v>
      </c>
    </row>
    <row r="27" spans="1:4" x14ac:dyDescent="0.25">
      <c r="A27" t="s">
        <v>52</v>
      </c>
      <c r="B27">
        <v>6082587</v>
      </c>
      <c r="C27">
        <v>932303335</v>
      </c>
      <c r="D27" t="s">
        <v>53</v>
      </c>
    </row>
    <row r="28" spans="1:4" x14ac:dyDescent="0.25">
      <c r="A28" t="s">
        <v>54</v>
      </c>
      <c r="B28">
        <v>6047447</v>
      </c>
      <c r="C28">
        <v>931925300</v>
      </c>
      <c r="D28" t="s">
        <v>55</v>
      </c>
    </row>
    <row r="29" spans="1:4" x14ac:dyDescent="0.25">
      <c r="A29" t="s">
        <v>56</v>
      </c>
      <c r="B29">
        <v>6080385</v>
      </c>
      <c r="C29">
        <v>932495718</v>
      </c>
      <c r="D29" t="s">
        <v>57</v>
      </c>
    </row>
    <row r="30" spans="1:4" x14ac:dyDescent="0.25">
      <c r="A30" t="s">
        <v>58</v>
      </c>
      <c r="B30">
        <v>6040459</v>
      </c>
      <c r="C30">
        <v>931710932</v>
      </c>
      <c r="D30" t="s">
        <v>59</v>
      </c>
    </row>
    <row r="31" spans="1:4" x14ac:dyDescent="0.25">
      <c r="A31" t="s">
        <v>60</v>
      </c>
      <c r="B31">
        <v>6047935</v>
      </c>
      <c r="C31">
        <v>931937757</v>
      </c>
      <c r="D31" t="s">
        <v>61</v>
      </c>
    </row>
    <row r="32" spans="1:4" x14ac:dyDescent="0.25">
      <c r="A32" t="s">
        <v>62</v>
      </c>
      <c r="B32">
        <v>6071939</v>
      </c>
      <c r="C32">
        <v>932370931</v>
      </c>
      <c r="D3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defaultRowHeight="15" x14ac:dyDescent="0.25"/>
  <cols>
    <col min="1" max="1" width="13" customWidth="1"/>
    <col min="5" max="5" width="13.42578125" customWidth="1"/>
  </cols>
  <sheetData>
    <row r="1" spans="1: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G1" s="1" t="s">
        <v>83</v>
      </c>
    </row>
    <row r="2" spans="1:7" x14ac:dyDescent="0.25">
      <c r="A2">
        <v>23</v>
      </c>
      <c r="B2">
        <f>AVERAGE(A2:A9)</f>
        <v>29</v>
      </c>
      <c r="C2">
        <f>$B$2-3*$B4</f>
        <v>-15.061645128485296</v>
      </c>
    </row>
    <row r="3" spans="1:7" x14ac:dyDescent="0.25">
      <c r="A3">
        <v>25</v>
      </c>
      <c r="B3" t="s">
        <v>84</v>
      </c>
      <c r="C3">
        <f>C2+$B$4</f>
        <v>-0.37443008565686497</v>
      </c>
    </row>
    <row r="4" spans="1:7" x14ac:dyDescent="0.25">
      <c r="A4">
        <v>12</v>
      </c>
      <c r="B4">
        <f>STDEV(A2:A9)</f>
        <v>14.687215042828431</v>
      </c>
      <c r="C4">
        <f t="shared" ref="C4:C9" si="0">C3+$B$4</f>
        <v>14.312784957171566</v>
      </c>
    </row>
    <row r="5" spans="1:7" x14ac:dyDescent="0.25">
      <c r="A5">
        <v>24</v>
      </c>
      <c r="C5">
        <f t="shared" si="0"/>
        <v>28.999999999999996</v>
      </c>
    </row>
    <row r="6" spans="1:7" x14ac:dyDescent="0.25">
      <c r="A6">
        <v>27</v>
      </c>
      <c r="C6">
        <f t="shared" si="0"/>
        <v>43.687215042828427</v>
      </c>
    </row>
    <row r="7" spans="1:7" x14ac:dyDescent="0.25">
      <c r="A7">
        <v>57</v>
      </c>
      <c r="C7">
        <f t="shared" si="0"/>
        <v>58.374430085656854</v>
      </c>
    </row>
    <row r="8" spans="1:7" x14ac:dyDescent="0.25">
      <c r="A8">
        <v>45</v>
      </c>
      <c r="C8">
        <f t="shared" si="0"/>
        <v>73.061645128485281</v>
      </c>
    </row>
    <row r="9" spans="1:7" x14ac:dyDescent="0.25">
      <c r="A9">
        <v>19</v>
      </c>
      <c r="C9">
        <f t="shared" si="0"/>
        <v>87.748860171313709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Midterm Grades</vt:lpstr>
      <vt:lpstr>Presentations</vt:lpstr>
      <vt:lpstr>Sheet2</vt:lpstr>
      <vt:lpstr>Names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David</dc:creator>
  <cp:lastModifiedBy>Vasquez, David</cp:lastModifiedBy>
  <dcterms:created xsi:type="dcterms:W3CDTF">2015-07-03T19:31:15Z</dcterms:created>
  <dcterms:modified xsi:type="dcterms:W3CDTF">2015-07-07T20:45:28Z</dcterms:modified>
</cp:coreProperties>
</file>