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c3ffa52332da53/Trading codes/roe and roa/4th week/"/>
    </mc:Choice>
  </mc:AlternateContent>
  <xr:revisionPtr revIDLastSave="22" documentId="11_23F921EDE19BC9222D2D4C6575CB9C5061BA937C" xr6:coauthVersionLast="47" xr6:coauthVersionMax="47" xr10:uidLastSave="{3687C9E1-C2BB-41A1-8B5D-AB90C0AE9AA3}"/>
  <bookViews>
    <workbookView xWindow="5310" yWindow="420" windowWidth="21465" windowHeight="13215" activeTab="4" xr2:uid="{00000000-000D-0000-FFFF-FFFF00000000}"/>
  </bookViews>
  <sheets>
    <sheet name="Sheet1" sheetId="1" r:id="rId1"/>
    <sheet name="CCLS-FDX" sheetId="3" r:id="rId2"/>
    <sheet name="WGO-GIS" sheetId="5" r:id="rId3"/>
    <sheet name="MU-MKC" sheetId="6" r:id="rId4"/>
    <sheet name="NKE-EPAC" sheetId="7" r:id="rId5"/>
  </sheets>
  <definedNames>
    <definedName name="_xlnm._FilterDatabase" localSheetId="1" hidden="1">'CCLS-FDX'!$B$69:$C$72</definedName>
    <definedName name="_xlnm._FilterDatabase" localSheetId="3" hidden="1">'MU-MKC'!$V$1:$W$5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8" i="6" l="1"/>
  <c r="P118" i="6"/>
  <c r="Q118" i="6"/>
  <c r="N118" i="6"/>
  <c r="D115" i="6"/>
  <c r="E115" i="6"/>
  <c r="F115" i="6"/>
  <c r="C115" i="6"/>
  <c r="K59" i="5"/>
  <c r="L59" i="5"/>
  <c r="M59" i="5"/>
  <c r="J59" i="5"/>
  <c r="D58" i="5"/>
  <c r="E58" i="5"/>
  <c r="F58" i="5"/>
  <c r="C58" i="5"/>
  <c r="R59" i="3"/>
  <c r="S59" i="3"/>
  <c r="T59" i="3"/>
  <c r="Q59" i="3"/>
  <c r="K58" i="3"/>
  <c r="L58" i="3"/>
  <c r="M58" i="3"/>
  <c r="J58" i="3"/>
  <c r="D58" i="3"/>
  <c r="E58" i="3"/>
  <c r="F58" i="3"/>
  <c r="C58" i="3"/>
</calcChain>
</file>

<file path=xl/sharedStrings.xml><?xml version="1.0" encoding="utf-8"?>
<sst xmlns="http://schemas.openxmlformats.org/spreadsheetml/2006/main" count="448" uniqueCount="195">
  <si>
    <t>Ticker</t>
  </si>
  <si>
    <t>No.</t>
  </si>
  <si>
    <t>Company</t>
  </si>
  <si>
    <t>Sector_x</t>
  </si>
  <si>
    <t>Industry_x</t>
  </si>
  <si>
    <t>Country</t>
  </si>
  <si>
    <t>Market Cap</t>
  </si>
  <si>
    <t>P/E</t>
  </si>
  <si>
    <t>Price</t>
  </si>
  <si>
    <t>Change</t>
  </si>
  <si>
    <t>Volume</t>
  </si>
  <si>
    <t>Company Name</t>
  </si>
  <si>
    <t>Market Cap (mil)</t>
  </si>
  <si>
    <t>Exchange</t>
  </si>
  <si>
    <t>Sector_y</t>
  </si>
  <si>
    <t>Industry_y</t>
  </si>
  <si>
    <t>Last Close</t>
  </si>
  <si>
    <t>Current ROE (TTM)</t>
  </si>
  <si>
    <t>Current ROA (TTM)</t>
  </si>
  <si>
    <t>Book Value</t>
  </si>
  <si>
    <t>Debt/Equity Ratio</t>
  </si>
  <si>
    <t>Current Ratio</t>
  </si>
  <si>
    <t>Quick Ratio</t>
  </si>
  <si>
    <t>WGO</t>
  </si>
  <si>
    <t>WOR</t>
  </si>
  <si>
    <t>AVAV</t>
  </si>
  <si>
    <t>FUL</t>
  </si>
  <si>
    <t>KBH</t>
  </si>
  <si>
    <t>FDS</t>
  </si>
  <si>
    <t>MKC</t>
  </si>
  <si>
    <t>WBA</t>
  </si>
  <si>
    <t>NKE</t>
  </si>
  <si>
    <t>CCL</t>
  </si>
  <si>
    <t>DAKT</t>
  </si>
  <si>
    <t>FDX</t>
  </si>
  <si>
    <t>CMC</t>
  </si>
  <si>
    <t>GIS</t>
  </si>
  <si>
    <t>EPAC</t>
  </si>
  <si>
    <t>MU</t>
  </si>
  <si>
    <t>MLKN</t>
  </si>
  <si>
    <t>PAYX</t>
  </si>
  <si>
    <t>Winnebago Industries, Inc</t>
  </si>
  <si>
    <t>Worthington Enterprises Inc</t>
  </si>
  <si>
    <t>AeroVironment Inc</t>
  </si>
  <si>
    <t>H.B. Fuller Company</t>
  </si>
  <si>
    <t>KB Home</t>
  </si>
  <si>
    <t>Factset Research Systems Inc</t>
  </si>
  <si>
    <t>McCormick &amp; Co., Inc</t>
  </si>
  <si>
    <t>Walgreens Boots Alliance Inc</t>
  </si>
  <si>
    <t>Nike, Inc</t>
  </si>
  <si>
    <t>Carnival Corp</t>
  </si>
  <si>
    <t>Daktronics Inc</t>
  </si>
  <si>
    <t>Fedex Corp</t>
  </si>
  <si>
    <t>Commercial Metals Co</t>
  </si>
  <si>
    <t>General Mills, Inc</t>
  </si>
  <si>
    <t>Enerpac Tool Group Corp</t>
  </si>
  <si>
    <t>Micron Technology Inc</t>
  </si>
  <si>
    <t>MillerKnoll Inc</t>
  </si>
  <si>
    <t>Paychex Inc</t>
  </si>
  <si>
    <t>Consumer Cyclical</t>
  </si>
  <si>
    <t>Industrials</t>
  </si>
  <si>
    <t>Basic Materials</t>
  </si>
  <si>
    <t>Financial</t>
  </si>
  <si>
    <t>Consumer Defensive</t>
  </si>
  <si>
    <t>Healthcare</t>
  </si>
  <si>
    <t>Technology</t>
  </si>
  <si>
    <t>Recreational Vehicles</t>
  </si>
  <si>
    <t>Metal Fabrication</t>
  </si>
  <si>
    <t>Aerospace &amp; Defense</t>
  </si>
  <si>
    <t>Specialty Chemicals</t>
  </si>
  <si>
    <t>Residential Construction</t>
  </si>
  <si>
    <t>Financial Data &amp; Stock Exchanges</t>
  </si>
  <si>
    <t>Packaged Foods</t>
  </si>
  <si>
    <t>Pharmaceutical Retailers</t>
  </si>
  <si>
    <t>Footwear &amp; Accessories</t>
  </si>
  <si>
    <t>Travel Services</t>
  </si>
  <si>
    <t>Electronic Components</t>
  </si>
  <si>
    <t>Integrated Freight &amp; Logistics</t>
  </si>
  <si>
    <t>Steel</t>
  </si>
  <si>
    <t>Specialty Industrial Machinery</t>
  </si>
  <si>
    <t>Semiconductors</t>
  </si>
  <si>
    <t>Furnishings, Fixtures &amp; Appliances</t>
  </si>
  <si>
    <t>Software - Application</t>
  </si>
  <si>
    <t>USA</t>
  </si>
  <si>
    <t>869.90M</t>
  </si>
  <si>
    <t>2.92B</t>
  </si>
  <si>
    <t>8.76B</t>
  </si>
  <si>
    <t>2.95B</t>
  </si>
  <si>
    <t>3.68B</t>
  </si>
  <si>
    <t>16.07B</t>
  </si>
  <si>
    <t>19.62B</t>
  </si>
  <si>
    <t>9.83B</t>
  </si>
  <si>
    <t>87.94B</t>
  </si>
  <si>
    <t>30.80B</t>
  </si>
  <si>
    <t>707.50M</t>
  </si>
  <si>
    <t>54.05B</t>
  </si>
  <si>
    <t>5.53B</t>
  </si>
  <si>
    <t>28.87B</t>
  </si>
  <si>
    <t>2.27B</t>
  </si>
  <si>
    <t>137.02B</t>
  </si>
  <si>
    <t>1.14B</t>
  </si>
  <si>
    <t>53.87B</t>
  </si>
  <si>
    <t>-</t>
  </si>
  <si>
    <t>Winnebago Industries</t>
  </si>
  <si>
    <t>Worthington Enterprises, Inc.</t>
  </si>
  <si>
    <t>AeroVironment</t>
  </si>
  <si>
    <t>H. B. Fuller</t>
  </si>
  <si>
    <t>FactSet Research Systems</t>
  </si>
  <si>
    <t>McCormick &amp; Company</t>
  </si>
  <si>
    <t>Walgreens Boots Alliance</t>
  </si>
  <si>
    <t>NIKE</t>
  </si>
  <si>
    <t>Carnival</t>
  </si>
  <si>
    <t>Daktronics</t>
  </si>
  <si>
    <t>FedEx</t>
  </si>
  <si>
    <t>Commercial Metals</t>
  </si>
  <si>
    <t>General Mills</t>
  </si>
  <si>
    <t>Enerpac Tool Group</t>
  </si>
  <si>
    <t>Micron Technology</t>
  </si>
  <si>
    <t>MillerKnoll</t>
  </si>
  <si>
    <t>Paychex</t>
  </si>
  <si>
    <t>NYSE</t>
  </si>
  <si>
    <t>NSDQ</t>
  </si>
  <si>
    <t>Construction</t>
  </si>
  <si>
    <t>Aerospace</t>
  </si>
  <si>
    <t>Business Services</t>
  </si>
  <si>
    <t>Consumer Staples</t>
  </si>
  <si>
    <t>Retail-Wholesale</t>
  </si>
  <si>
    <t>Consumer Discretionary</t>
  </si>
  <si>
    <t>Computer and Technology</t>
  </si>
  <si>
    <t>Transportation</t>
  </si>
  <si>
    <t>Industrial Products</t>
  </si>
  <si>
    <t>Building Products - Mobile Homes and RV Builders</t>
  </si>
  <si>
    <t>Building Products - Wood</t>
  </si>
  <si>
    <t>Aerospace - Defense Equipment</t>
  </si>
  <si>
    <t>Chemical - Specialty</t>
  </si>
  <si>
    <t>Building Products - Home Builders</t>
  </si>
  <si>
    <t>Business - Information Services</t>
  </si>
  <si>
    <t>Food - Miscellaneous</t>
  </si>
  <si>
    <t>Retail - Pharmacies and Drug Stores</t>
  </si>
  <si>
    <t xml:space="preserve">Shoes and Retail Apparel </t>
  </si>
  <si>
    <t>Leisure and Recreation Services</t>
  </si>
  <si>
    <t>Electronics - Miscellaneous Products</t>
  </si>
  <si>
    <t>Transportation - Air Freight and Cargo</t>
  </si>
  <si>
    <t>Steel - Producers</t>
  </si>
  <si>
    <t>Manufacturing - Tools &amp; Related Products</t>
  </si>
  <si>
    <t>Computer - Integrated Systems</t>
  </si>
  <si>
    <t>Furniture</t>
  </si>
  <si>
    <t>Internet - Software</t>
  </si>
  <si>
    <t>Asset Turnover</t>
  </si>
  <si>
    <t>Fixed Assets Turnover</t>
  </si>
  <si>
    <t>Inventory Turnover</t>
  </si>
  <si>
    <t>Recieveables Turnover</t>
  </si>
  <si>
    <t>Cash Conversion Cycle</t>
  </si>
  <si>
    <t>Payables Period</t>
  </si>
  <si>
    <t>Days Inventory</t>
  </si>
  <si>
    <t>Days Sales Outstanding</t>
  </si>
  <si>
    <t>Return on Invested Capital %</t>
  </si>
  <si>
    <t>Return on Equity %</t>
  </si>
  <si>
    <t>Return on Asset %</t>
  </si>
  <si>
    <t>5-Yr</t>
  </si>
  <si>
    <t>Current</t>
  </si>
  <si>
    <t>Fiscal</t>
  </si>
  <si>
    <t>Current Qtr (5/2025)</t>
  </si>
  <si>
    <t>Next Qtr (8/2025)</t>
  </si>
  <si>
    <t>Current Year (5/2025)</t>
  </si>
  <si>
    <t>Next Year (5/2026)</t>
  </si>
  <si>
    <t>Zacks Consensus Estimate</t>
  </si>
  <si>
    <t># of Estimates</t>
  </si>
  <si>
    <t>Most Recent Consensus</t>
  </si>
  <si>
    <t>High Estimate</t>
  </si>
  <si>
    <t>Low Estimate</t>
  </si>
  <si>
    <t>Year ago EPS</t>
  </si>
  <si>
    <t>Year over Year Growth Est.</t>
  </si>
  <si>
    <t>Current Year (11/2025)</t>
  </si>
  <si>
    <t>Next Year (11/2026)</t>
  </si>
  <si>
    <t>Up Last 7 Days</t>
  </si>
  <si>
    <t>Up Last 30 Days</t>
  </si>
  <si>
    <t>Up Last 60 Days</t>
  </si>
  <si>
    <t>Down Last 7 Days</t>
  </si>
  <si>
    <t>Down Last 30 Days</t>
  </si>
  <si>
    <t>Down Last 60 Days</t>
  </si>
  <si>
    <t>Current Year (8/2025)</t>
  </si>
  <si>
    <t>Next Year (8/2026)</t>
  </si>
  <si>
    <t>Currency in USD</t>
  </si>
  <si>
    <t>Current Qtr. (Aug 2025)</t>
  </si>
  <si>
    <t>Next Qtr. (Nov 2025)</t>
  </si>
  <si>
    <t>Current Year (2026)</t>
  </si>
  <si>
    <t>Next Year (2027)</t>
  </si>
  <si>
    <t>No. of Analysts</t>
  </si>
  <si>
    <t>Avg. Estimate</t>
  </si>
  <si>
    <t>Year Ago EPS</t>
  </si>
  <si>
    <t>--</t>
  </si>
  <si>
    <t>Current Year (2025)</t>
  </si>
  <si>
    <t>Next Year (2026)</t>
  </si>
  <si>
    <t>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</si>
</sst>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0" fillId="0" borderId="0" xfId="0" applyAlignment="1">
      <alignment horizontal="right"/>
    </xf>
    <xf numFmtId="10" fontId="2" fillId="0" borderId="0" xfId="1" applyNumberFormat="1" applyFont="1" applyFill="1" applyBorder="1" applyAlignment="1"/>
    <xf numFmtId="0" fontId="3" fillId="2" borderId="0" xfId="1" applyNumberFormat="1" applyFont="1" applyFill="1" applyBorder="1" applyAlignment="1"/>
    <xf numFmtId="0" fontId="3" fillId="3" borderId="0" xfId="1" applyNumberFormat="1" applyFont="1" applyFill="1" applyBorder="1" applyAlignment="1"/>
    <xf numFmtId="0" fontId="3" fillId="4" borderId="0" xfId="1" applyNumberFormat="1" applyFont="1" applyFill="1" applyBorder="1" applyAlignment="1"/>
    <xf numFmtId="0" fontId="0" fillId="0" borderId="0" xfId="0" applyNumberFormat="1" applyAlignment="1">
      <alignment horizontal="right"/>
    </xf>
  </cellXfs>
  <cellStyles count="2">
    <cellStyle name="Normal" xfId="0" builtinId="0"/>
    <cellStyle name="Normal 2" xfId="1" xr:uid="{DF4F0F8D-68F2-4913-A44A-EF10CA2B19F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'CCLS-FDX'!$A$15</c:f>
              <c:strCache>
                <c:ptCount val="1"/>
                <c:pt idx="0">
                  <c:v>KBH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'CCLS-FDX'!$B$14:$M$14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'CCLS-FDX'!$B$15:$M$15</c:f>
              <c:numCache>
                <c:formatCode>General</c:formatCode>
                <c:ptCount val="12"/>
                <c:pt idx="0">
                  <c:v>5.13</c:v>
                </c:pt>
                <c:pt idx="1">
                  <c:v>6.15</c:v>
                </c:pt>
                <c:pt idx="2">
                  <c:v>9.83</c:v>
                </c:pt>
                <c:pt idx="3">
                  <c:v>8.44</c:v>
                </c:pt>
                <c:pt idx="4">
                  <c:v>11.95</c:v>
                </c:pt>
                <c:pt idx="5">
                  <c:v>11.67</c:v>
                </c:pt>
                <c:pt idx="6">
                  <c:v>19.77</c:v>
                </c:pt>
                <c:pt idx="7">
                  <c:v>24.33</c:v>
                </c:pt>
                <c:pt idx="8">
                  <c:v>15.68</c:v>
                </c:pt>
                <c:pt idx="9">
                  <c:v>16.52</c:v>
                </c:pt>
                <c:pt idx="10">
                  <c:v>15.58</c:v>
                </c:pt>
                <c:pt idx="1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E-4735-AB40-B7F96C7F0D6A}"/>
            </c:ext>
          </c:extLst>
        </c:ser>
        <c:ser>
          <c:idx val="1"/>
          <c:order val="1"/>
          <c:tx>
            <c:strRef>
              <c:f>'CCLS-FDX'!$A$16</c:f>
              <c:strCache>
                <c:ptCount val="1"/>
                <c:pt idx="0">
                  <c:v>CCL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'CCLS-FDX'!$B$14:$M$14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'CCLS-FDX'!$B$16:$M$16</c:f>
              <c:numCache>
                <c:formatCode>General</c:formatCode>
                <c:ptCount val="12"/>
                <c:pt idx="0">
                  <c:v>7.31</c:v>
                </c:pt>
                <c:pt idx="1">
                  <c:v>11.99</c:v>
                </c:pt>
                <c:pt idx="2">
                  <c:v>11.13</c:v>
                </c:pt>
                <c:pt idx="3">
                  <c:v>12.96</c:v>
                </c:pt>
                <c:pt idx="4">
                  <c:v>12.01</c:v>
                </c:pt>
                <c:pt idx="5">
                  <c:v>-44.58</c:v>
                </c:pt>
                <c:pt idx="6">
                  <c:v>-58.11</c:v>
                </c:pt>
                <c:pt idx="7">
                  <c:v>-63.44</c:v>
                </c:pt>
                <c:pt idx="8">
                  <c:v>-1.06</c:v>
                </c:pt>
                <c:pt idx="9">
                  <c:v>23.75</c:v>
                </c:pt>
                <c:pt idx="10">
                  <c:v>25.87</c:v>
                </c:pt>
                <c:pt idx="11">
                  <c:v>11.08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E-4735-AB40-B7F96C7F0D6A}"/>
            </c:ext>
          </c:extLst>
        </c:ser>
        <c:ser>
          <c:idx val="2"/>
          <c:order val="2"/>
          <c:tx>
            <c:strRef>
              <c:f>'CCLS-FDX'!$A$17</c:f>
              <c:strCache>
                <c:ptCount val="1"/>
                <c:pt idx="0">
                  <c:v>FDX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'CCLS-FDX'!$B$14:$M$14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'CCLS-FDX'!$B$17:$M$17</c:f>
              <c:numCache>
                <c:formatCode>General</c:formatCode>
                <c:ptCount val="12"/>
                <c:pt idx="0">
                  <c:v>6.92</c:v>
                </c:pt>
                <c:pt idx="1">
                  <c:v>12.64</c:v>
                </c:pt>
                <c:pt idx="2">
                  <c:v>20.05</c:v>
                </c:pt>
                <c:pt idx="3">
                  <c:v>25.73</c:v>
                </c:pt>
                <c:pt idx="4">
                  <c:v>2.9</c:v>
                </c:pt>
                <c:pt idx="5">
                  <c:v>7.12</c:v>
                </c:pt>
                <c:pt idx="6">
                  <c:v>24.59</c:v>
                </c:pt>
                <c:pt idx="7">
                  <c:v>15.55</c:v>
                </c:pt>
                <c:pt idx="8">
                  <c:v>15.54</c:v>
                </c:pt>
                <c:pt idx="9">
                  <c:v>16.12</c:v>
                </c:pt>
                <c:pt idx="10">
                  <c:v>14.74</c:v>
                </c:pt>
                <c:pt idx="11">
                  <c:v>13.65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E-4735-AB40-B7F96C7F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041120"/>
        <c:axId val="2127049856"/>
      </c:barChart>
      <c:catAx>
        <c:axId val="21270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049856"/>
        <c:crosses val="autoZero"/>
        <c:auto val="1"/>
        <c:lblAlgn val="ctr"/>
        <c:lblOffset val="100"/>
        <c:noMultiLvlLbl val="0"/>
      </c:catAx>
      <c:valAx>
        <c:axId val="2127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1270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'CCLS-FDX'!$B$70:$B$72</c:f>
              <c:strCache>
                <c:ptCount val="3"/>
                <c:pt idx="0">
                  <c:v>CCL</c:v>
                </c:pt>
                <c:pt idx="1">
                  <c:v>FDX</c:v>
                </c:pt>
                <c:pt idx="2">
                  <c:v>KBH</c:v>
                </c:pt>
              </c:strCache>
            </c:strRef>
          </c:cat>
          <c:val>
            <c:numRef>
              <c:f>'CCLS-FDX'!$C$70:$C$72</c:f>
              <c:numCache>
                <c:formatCode>General</c:formatCode>
                <c:ptCount val="3"/>
                <c:pt idx="0">
                  <c:v>0.34</c:v>
                </c:pt>
                <c:pt idx="1">
                  <c:v>0.22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9EA-ABAB-939F13F36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984879"/>
        <c:axId val="1442984047"/>
      </c:barChart>
      <c:catAx>
        <c:axId val="144298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984047"/>
        <c:crosses val="autoZero"/>
        <c:auto val="1"/>
        <c:lblAlgn val="ctr"/>
        <c:lblOffset val="100"/>
        <c:noMultiLvlLbl val="0"/>
      </c:catAx>
      <c:valAx>
        <c:axId val="144298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298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'WGO-GIS'!$A$16</c:f>
              <c:strCache>
                <c:ptCount val="1"/>
                <c:pt idx="0">
                  <c:v>WGO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'WGO-GIS'!$B$15:$M$15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'WGO-GIS'!$B$16:$M$16</c:f>
              <c:numCache>
                <c:formatCode>General</c:formatCode>
                <c:ptCount val="12"/>
                <c:pt idx="0">
                  <c:v>19.920000000000002</c:v>
                </c:pt>
                <c:pt idx="1">
                  <c:v>18.600000000000001</c:v>
                </c:pt>
                <c:pt idx="2">
                  <c:v>20.09</c:v>
                </c:pt>
                <c:pt idx="3">
                  <c:v>20.97</c:v>
                </c:pt>
                <c:pt idx="4">
                  <c:v>19.170000000000002</c:v>
                </c:pt>
                <c:pt idx="5">
                  <c:v>8.42</c:v>
                </c:pt>
                <c:pt idx="6">
                  <c:v>29.92</c:v>
                </c:pt>
                <c:pt idx="7">
                  <c:v>33.68</c:v>
                </c:pt>
                <c:pt idx="8">
                  <c:v>16.41</c:v>
                </c:pt>
                <c:pt idx="9">
                  <c:v>0.98</c:v>
                </c:pt>
                <c:pt idx="10">
                  <c:v>-0.45</c:v>
                </c:pt>
                <c:pt idx="11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D-464A-899E-3EFB17DA38DC}"/>
            </c:ext>
          </c:extLst>
        </c:ser>
        <c:ser>
          <c:idx val="1"/>
          <c:order val="1"/>
          <c:tx>
            <c:strRef>
              <c:f>'WGO-GIS'!$A$17</c:f>
              <c:strCache>
                <c:ptCount val="1"/>
                <c:pt idx="0">
                  <c:v>WOR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'WGO-GIS'!$B$15:$M$15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'WGO-GIS'!$B$17:$M$17</c:f>
              <c:numCache>
                <c:formatCode>General</c:formatCode>
                <c:ptCount val="12"/>
                <c:pt idx="0">
                  <c:v>9.6</c:v>
                </c:pt>
                <c:pt idx="1">
                  <c:v>18.63</c:v>
                </c:pt>
                <c:pt idx="2">
                  <c:v>23.44</c:v>
                </c:pt>
                <c:pt idx="3">
                  <c:v>20.83</c:v>
                </c:pt>
                <c:pt idx="4">
                  <c:v>17.54</c:v>
                </c:pt>
                <c:pt idx="5">
                  <c:v>9.5399999999999991</c:v>
                </c:pt>
                <c:pt idx="6">
                  <c:v>65.239999999999995</c:v>
                </c:pt>
                <c:pt idx="7">
                  <c:v>26.36</c:v>
                </c:pt>
                <c:pt idx="8">
                  <c:v>16.149999999999999</c:v>
                </c:pt>
                <c:pt idx="9">
                  <c:v>8.56</c:v>
                </c:pt>
                <c:pt idx="10">
                  <c:v>6.53</c:v>
                </c:pt>
                <c:pt idx="11">
                  <c:v>18.010000000000002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D-464A-899E-3EFB17DA38DC}"/>
            </c:ext>
          </c:extLst>
        </c:ser>
        <c:ser>
          <c:idx val="2"/>
          <c:order val="2"/>
          <c:tx>
            <c:strRef>
              <c:f>'WGO-GIS'!$A$18</c:f>
              <c:strCache>
                <c:ptCount val="1"/>
                <c:pt idx="0">
                  <c:v>GIS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'WGO-GIS'!$B$15:$M$15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'WGO-GIS'!$B$18:$M$18</c:f>
              <c:numCache>
                <c:formatCode>General</c:formatCode>
                <c:ptCount val="12"/>
                <c:pt idx="0">
                  <c:v>21.18</c:v>
                </c:pt>
                <c:pt idx="1">
                  <c:v>34.200000000000003</c:v>
                </c:pt>
                <c:pt idx="2">
                  <c:v>35.81</c:v>
                </c:pt>
                <c:pt idx="3">
                  <c:v>40.71</c:v>
                </c:pt>
                <c:pt idx="4">
                  <c:v>26.56</c:v>
                </c:pt>
                <c:pt idx="5">
                  <c:v>28.87</c:v>
                </c:pt>
                <c:pt idx="6">
                  <c:v>26.7</c:v>
                </c:pt>
                <c:pt idx="7">
                  <c:v>27.06</c:v>
                </c:pt>
                <c:pt idx="8">
                  <c:v>24.71</c:v>
                </c:pt>
                <c:pt idx="9">
                  <c:v>25.16</c:v>
                </c:pt>
                <c:pt idx="10">
                  <c:v>27.37</c:v>
                </c:pt>
                <c:pt idx="11">
                  <c:v>31.69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D-464A-899E-3EFB17DA38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5420863"/>
        <c:axId val="345426271"/>
      </c:barChart>
      <c:catAx>
        <c:axId val="34542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5426271"/>
        <c:crosses val="autoZero"/>
        <c:auto val="1"/>
        <c:lblAlgn val="ctr"/>
        <c:lblOffset val="100"/>
        <c:noMultiLvlLbl val="0"/>
      </c:catAx>
      <c:valAx>
        <c:axId val="345426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542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'WGO-GIS'!$B$70:$B$72</c:f>
              <c:strCache>
                <c:ptCount val="3"/>
                <c:pt idx="0">
                  <c:v>WGO</c:v>
                </c:pt>
                <c:pt idx="1">
                  <c:v>GIS</c:v>
                </c:pt>
                <c:pt idx="2">
                  <c:v>WOR</c:v>
                </c:pt>
              </c:strCache>
            </c:strRef>
          </c:cat>
          <c:val>
            <c:numRef>
              <c:f>'WGO-GIS'!$C$70:$C$72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0.22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F-4FDE-B3F6-D3561834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175216"/>
        <c:axId val="1991171472"/>
      </c:barChart>
      <c:catAx>
        <c:axId val="19911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1171472"/>
        <c:crosses val="autoZero"/>
        <c:auto val="1"/>
        <c:lblAlgn val="ctr"/>
        <c:lblOffset val="100"/>
        <c:noMultiLvlLbl val="0"/>
      </c:catAx>
      <c:valAx>
        <c:axId val="19911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11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'MU-MKC'!$A$2</c:f>
              <c:strCache>
                <c:ptCount val="1"/>
                <c:pt idx="0">
                  <c:v>MKC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'MU-MKC'!$B$1:$M$1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'MU-MKC'!$B$2:$M$2</c:f>
              <c:numCache>
                <c:formatCode>General</c:formatCode>
                <c:ptCount val="12"/>
                <c:pt idx="0">
                  <c:v>23.2</c:v>
                </c:pt>
                <c:pt idx="1">
                  <c:v>28.65</c:v>
                </c:pt>
                <c:pt idx="2">
                  <c:v>22.81</c:v>
                </c:pt>
                <c:pt idx="3">
                  <c:v>32.57</c:v>
                </c:pt>
                <c:pt idx="4">
                  <c:v>21.25</c:v>
                </c:pt>
                <c:pt idx="5">
                  <c:v>20.28</c:v>
                </c:pt>
                <c:pt idx="6">
                  <c:v>18.12</c:v>
                </c:pt>
                <c:pt idx="7">
                  <c:v>15</c:v>
                </c:pt>
                <c:pt idx="8">
                  <c:v>13.97</c:v>
                </c:pt>
                <c:pt idx="9">
                  <c:v>15.23</c:v>
                </c:pt>
                <c:pt idx="10">
                  <c:v>14.73</c:v>
                </c:pt>
                <c:pt idx="11">
                  <c:v>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A-4B3D-B524-785F17A027FA}"/>
            </c:ext>
          </c:extLst>
        </c:ser>
        <c:ser>
          <c:idx val="1"/>
          <c:order val="1"/>
          <c:tx>
            <c:strRef>
              <c:f>'MU-MKC'!$A$3</c:f>
              <c:strCache>
                <c:ptCount val="1"/>
                <c:pt idx="0">
                  <c:v>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'MU-MKC'!$B$1:$M$1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'MU-MKC'!$B$3:$M$3</c:f>
              <c:numCache>
                <c:formatCode>General</c:formatCode>
                <c:ptCount val="12"/>
                <c:pt idx="0">
                  <c:v>9.83</c:v>
                </c:pt>
                <c:pt idx="1">
                  <c:v>13.71</c:v>
                </c:pt>
                <c:pt idx="2">
                  <c:v>5.88</c:v>
                </c:pt>
                <c:pt idx="3">
                  <c:v>15.6</c:v>
                </c:pt>
                <c:pt idx="4">
                  <c:v>11.02</c:v>
                </c:pt>
                <c:pt idx="5">
                  <c:v>9.5</c:v>
                </c:pt>
                <c:pt idx="6">
                  <c:v>10.84</c:v>
                </c:pt>
                <c:pt idx="7">
                  <c:v>11.25</c:v>
                </c:pt>
                <c:pt idx="8">
                  <c:v>8.61</c:v>
                </c:pt>
                <c:pt idx="9">
                  <c:v>7.27</c:v>
                </c:pt>
                <c:pt idx="10">
                  <c:v>6.35</c:v>
                </c:pt>
                <c:pt idx="11">
                  <c:v>11.21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A-4B3D-B524-785F17A027FA}"/>
            </c:ext>
          </c:extLst>
        </c:ser>
        <c:ser>
          <c:idx val="2"/>
          <c:order val="2"/>
          <c:tx>
            <c:strRef>
              <c:f>'MU-MKC'!$A$4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'MU-MKC'!$B$1:$M$1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'MU-MKC'!$B$4:$M$4</c:f>
              <c:numCache>
                <c:formatCode>General</c:formatCode>
                <c:ptCount val="12"/>
                <c:pt idx="0">
                  <c:v>25.13</c:v>
                </c:pt>
                <c:pt idx="1">
                  <c:v>-2.2599999999999998</c:v>
                </c:pt>
                <c:pt idx="2">
                  <c:v>33.15</c:v>
                </c:pt>
                <c:pt idx="3">
                  <c:v>55.52</c:v>
                </c:pt>
                <c:pt idx="4">
                  <c:v>18.52</c:v>
                </c:pt>
                <c:pt idx="5">
                  <c:v>7.18</c:v>
                </c:pt>
                <c:pt idx="6">
                  <c:v>14.14</c:v>
                </c:pt>
                <c:pt idx="7">
                  <c:v>18.510000000000002</c:v>
                </c:pt>
                <c:pt idx="8">
                  <c:v>-12.41</c:v>
                </c:pt>
                <c:pt idx="9">
                  <c:v>1.74</c:v>
                </c:pt>
                <c:pt idx="10">
                  <c:v>10.1</c:v>
                </c:pt>
                <c:pt idx="11">
                  <c:v>26.01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A-4B3D-B524-785F17A027FA}"/>
            </c:ext>
          </c:extLst>
        </c:ser>
        <c:ser>
          <c:idx val="3"/>
          <c:order val="3"/>
          <c:tx>
            <c:strRef>
              <c:f>'MU-MKC'!$A$5</c:f>
              <c:strCache>
                <c:ptCount val="1"/>
                <c:pt idx="0">
                  <c:v>WBA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'MU-MKC'!$B$1:$M$1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'MU-MKC'!$B$5:$M$5</c:f>
              <c:numCache>
                <c:formatCode>General</c:formatCode>
                <c:ptCount val="12"/>
                <c:pt idx="0">
                  <c:v>16.45</c:v>
                </c:pt>
                <c:pt idx="1">
                  <c:v>13.74</c:v>
                </c:pt>
                <c:pt idx="2">
                  <c:v>14.22</c:v>
                </c:pt>
                <c:pt idx="3">
                  <c:v>18.79</c:v>
                </c:pt>
                <c:pt idx="4">
                  <c:v>16.079999999999998</c:v>
                </c:pt>
                <c:pt idx="5">
                  <c:v>2.0699999999999998</c:v>
                </c:pt>
                <c:pt idx="6">
                  <c:v>11.54</c:v>
                </c:pt>
                <c:pt idx="7">
                  <c:v>17.809999999999999</c:v>
                </c:pt>
                <c:pt idx="8">
                  <c:v>-13.6</c:v>
                </c:pt>
                <c:pt idx="9">
                  <c:v>-56.69</c:v>
                </c:pt>
                <c:pt idx="10">
                  <c:v>-56.12</c:v>
                </c:pt>
                <c:pt idx="11">
                  <c:v>15.86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A-4B3D-B524-785F17A027FA}"/>
            </c:ext>
          </c:extLst>
        </c:ser>
        <c:ser>
          <c:idx val="4"/>
          <c:order val="4"/>
          <c:tx>
            <c:strRef>
              <c:f>'MU-MKC'!$A$6</c:f>
              <c:strCache>
                <c:ptCount val="1"/>
                <c:pt idx="0">
                  <c:v>MLKN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'MU-MKC'!$B$1:$M$1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'MU-MKC'!$B$6:$M$6</c:f>
              <c:numCache>
                <c:formatCode>General</c:formatCode>
                <c:ptCount val="12"/>
                <c:pt idx="0">
                  <c:v>24.38</c:v>
                </c:pt>
                <c:pt idx="1">
                  <c:v>28.72</c:v>
                </c:pt>
                <c:pt idx="2">
                  <c:v>22.29</c:v>
                </c:pt>
                <c:pt idx="3">
                  <c:v>20.46</c:v>
                </c:pt>
                <c:pt idx="4">
                  <c:v>23.2</c:v>
                </c:pt>
                <c:pt idx="5">
                  <c:v>-1.34</c:v>
                </c:pt>
                <c:pt idx="6">
                  <c:v>23.19</c:v>
                </c:pt>
                <c:pt idx="7">
                  <c:v>-2.38</c:v>
                </c:pt>
                <c:pt idx="8">
                  <c:v>2.94</c:v>
                </c:pt>
                <c:pt idx="9">
                  <c:v>5.84</c:v>
                </c:pt>
                <c:pt idx="10">
                  <c:v>2.2799999999999998</c:v>
                </c:pt>
                <c:pt idx="11">
                  <c:v>23.81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A-4B3D-B524-785F17A027FA}"/>
            </c:ext>
          </c:extLst>
        </c:ser>
        <c:ser>
          <c:idx val="5"/>
          <c:order val="5"/>
          <c:tx>
            <c:strRef>
              <c:f>'MU-MLKN'!#REF!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'MU-MKC'!$B$1:$M$1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'MU-MLKN'!#REF!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A-4B3D-B524-785F17A027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75748239"/>
        <c:axId val="475749071"/>
      </c:barChart>
      <c:catAx>
        <c:axId val="4757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5749071"/>
        <c:crosses val="autoZero"/>
        <c:auto val="1"/>
        <c:lblAlgn val="ctr"/>
        <c:lblOffset val="100"/>
        <c:noMultiLvlLbl val="0"/>
      </c:catAx>
      <c:valAx>
        <c:axId val="4757490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574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'MU-MKC'!$V$2:$V$5</c:f>
              <c:strCache>
                <c:ptCount val="4"/>
                <c:pt idx="0">
                  <c:v>MU</c:v>
                </c:pt>
                <c:pt idx="1">
                  <c:v>MLKN</c:v>
                </c:pt>
                <c:pt idx="2">
                  <c:v>MKC</c:v>
                </c:pt>
                <c:pt idx="3">
                  <c:v>FUL</c:v>
                </c:pt>
              </c:strCache>
            </c:strRef>
          </c:cat>
          <c:val>
            <c:numRef>
              <c:f>'MU-MKC'!$W$2:$W$5</c:f>
              <c:numCache>
                <c:formatCode>General</c:formatCode>
                <c:ptCount val="4"/>
                <c:pt idx="0">
                  <c:v>0.38</c:v>
                </c:pt>
                <c:pt idx="1">
                  <c:v>0.19</c:v>
                </c:pt>
                <c:pt idx="2">
                  <c:v>0.16</c:v>
                </c:pt>
                <c:pt idx="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C-4F04-848E-2AF3C077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5392"/>
        <c:axId val="124651648"/>
      </c:barChart>
      <c:catAx>
        <c:axId val="1246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51648"/>
        <c:crosses val="autoZero"/>
        <c:auto val="1"/>
        <c:lblAlgn val="ctr"/>
        <c:lblOffset val="100"/>
        <c:noMultiLvlLbl val="0"/>
      </c:catAx>
      <c:valAx>
        <c:axId val="1246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6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ROE%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'NKE-EPAC'!$A$15</c:f>
              <c:strCache>
                <c:ptCount val="1"/>
                <c:pt idx="0">
                  <c:v>NKE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'NKE-EPAC'!$B$14:$M$14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'NKE-EPAC'!$B$15:$M$15</c:f>
              <c:numCache>
                <c:formatCode>General</c:formatCode>
                <c:ptCount val="12"/>
                <c:pt idx="0">
                  <c:v>27.82</c:v>
                </c:pt>
                <c:pt idx="1">
                  <c:v>30.12</c:v>
                </c:pt>
                <c:pt idx="2">
                  <c:v>34.380000000000003</c:v>
                </c:pt>
                <c:pt idx="3">
                  <c:v>17.399999999999999</c:v>
                </c:pt>
                <c:pt idx="4">
                  <c:v>42.74</c:v>
                </c:pt>
                <c:pt idx="5">
                  <c:v>29.7</c:v>
                </c:pt>
                <c:pt idx="6">
                  <c:v>55.01</c:v>
                </c:pt>
                <c:pt idx="7">
                  <c:v>43.11</c:v>
                </c:pt>
                <c:pt idx="8">
                  <c:v>34.630000000000003</c:v>
                </c:pt>
                <c:pt idx="9">
                  <c:v>40.090000000000003</c:v>
                </c:pt>
                <c:pt idx="10">
                  <c:v>31.93</c:v>
                </c:pt>
                <c:pt idx="11">
                  <c:v>30.49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8-4A0A-8A69-F6C36B13DCFC}"/>
            </c:ext>
          </c:extLst>
        </c:ser>
        <c:ser>
          <c:idx val="1"/>
          <c:order val="1"/>
          <c:tx>
            <c:strRef>
              <c:f>'NKE-EPAC'!$A$16</c:f>
              <c:strCache>
                <c:ptCount val="1"/>
                <c:pt idx="0">
                  <c:v>EPAC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'NKE-EPAC'!$B$14:$M$14</c:f>
              <c:strCache>
                <c:ptCount val="1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Current</c:v>
                </c:pt>
                <c:pt idx="11">
                  <c:v>5-Yr</c:v>
                </c:pt>
              </c:strCache>
            </c:strRef>
          </c:cat>
          <c:val>
            <c:numRef>
              <c:f>'NKE-EPAC'!$B$16:$M$16</c:f>
              <c:numCache>
                <c:formatCode>General</c:formatCode>
                <c:ptCount val="12"/>
                <c:pt idx="0">
                  <c:v>2.37</c:v>
                </c:pt>
                <c:pt idx="1">
                  <c:v>-17.62</c:v>
                </c:pt>
                <c:pt idx="2">
                  <c:v>-12.96</c:v>
                </c:pt>
                <c:pt idx="3">
                  <c:v>-4.09</c:v>
                </c:pt>
                <c:pt idx="4">
                  <c:v>-57.95</c:v>
                </c:pt>
                <c:pt idx="5">
                  <c:v>0.22</c:v>
                </c:pt>
                <c:pt idx="6">
                  <c:v>9.8699999999999992</c:v>
                </c:pt>
                <c:pt idx="7">
                  <c:v>4.29</c:v>
                </c:pt>
                <c:pt idx="8">
                  <c:v>14.43</c:v>
                </c:pt>
                <c:pt idx="9">
                  <c:v>23.87</c:v>
                </c:pt>
                <c:pt idx="10">
                  <c:v>24.99</c:v>
                </c:pt>
                <c:pt idx="11">
                  <c:v>-18.05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8-4A0A-8A69-F6C36B13DC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7166479"/>
        <c:axId val="467180623"/>
      </c:barChart>
      <c:catAx>
        <c:axId val="4671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180623"/>
        <c:crosses val="autoZero"/>
        <c:auto val="1"/>
        <c:lblAlgn val="ctr"/>
        <c:lblOffset val="100"/>
        <c:noMultiLvlLbl val="0"/>
      </c:catAx>
      <c:valAx>
        <c:axId val="467180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16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3.xml"/><Relationship Id="rId6" Type="http://schemas.openxmlformats.org/officeDocument/2006/relationships/image" Target="../media/image7.png"/><Relationship Id="rId5" Type="http://schemas.openxmlformats.org/officeDocument/2006/relationships/chart" Target="../charts/chart4.xml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9.png"/><Relationship Id="rId7" Type="http://schemas.openxmlformats.org/officeDocument/2006/relationships/chart" Target="../charts/chart6.xml"/><Relationship Id="rId2" Type="http://schemas.openxmlformats.org/officeDocument/2006/relationships/image" Target="../media/image8.png"/><Relationship Id="rId1" Type="http://schemas.openxmlformats.org/officeDocument/2006/relationships/chart" Target="../charts/chart5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447675</xdr:colOff>
      <xdr:row>22</xdr:row>
      <xdr:rowOff>28575</xdr:rowOff>
    </xdr:from>
    <xdr:to>
      <xdr:col>18</xdr:col>
      <xdr:colOff>295275</xdr:colOff>
      <xdr:row>46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3F9438-9C4B-48E2-9650-7C3C3FC87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186690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18</xdr:col>
      <xdr:colOff>590550</xdr:colOff>
      <xdr:row>23</xdr:row>
      <xdr:rowOff>123825</xdr:rowOff>
    </xdr:from>
    <xdr:to>
      <xdr:col>31</xdr:col>
      <xdr:colOff>438150</xdr:colOff>
      <xdr:row>47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127ECE-5C27-4445-B895-D55592325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20650" y="3905250"/>
          <a:ext cx="7772400" cy="3886200"/>
        </a:xfrm>
        <a:prstGeom prst="rect">
          <a:avLst/>
        </a:prstGeom>
      </xdr:spPr>
    </xdr:pic>
    <xdr:clientData/>
  </xdr:twoCellAnchor>
  <xdr:twoCellAnchor>
    <xdr:from>
      <xdr:col>0</xdr:col>
      <xdr:colOff>147637</xdr:colOff>
      <xdr:row>20</xdr:row>
      <xdr:rowOff>95250</xdr:rowOff>
    </xdr:from>
    <xdr:to>
      <xdr:col>5</xdr:col>
      <xdr:colOff>414337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52F10-1334-480C-AFB4-0353F679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161925</xdr:colOff>
      <xdr:row>68</xdr:row>
      <xdr:rowOff>76200</xdr:rowOff>
    </xdr:from>
    <xdr:to>
      <xdr:col>12</xdr:col>
      <xdr:colOff>466725</xdr:colOff>
      <xdr:row>85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FA26B-D4B5-4AF5-A951-2D77526D6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69</xdr:row>
      <xdr:rowOff>0</xdr:rowOff>
    </xdr:from>
    <xdr:to>
      <xdr:col>23</xdr:col>
      <xdr:colOff>365772</xdr:colOff>
      <xdr:row>96</xdr:row>
      <xdr:rowOff>17154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1508D4-309C-4C3D-B703-EB4234539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11258550"/>
          <a:ext cx="5852172" cy="4389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18</xdr:row>
      <xdr:rowOff>57150</xdr:rowOff>
    </xdr:from>
    <xdr:to>
      <xdr:col>5</xdr:col>
      <xdr:colOff>395287</xdr:colOff>
      <xdr:row>35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E1126-6897-4DA4-9B56-3F54937A3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9525</xdr:colOff>
      <xdr:row>24</xdr:row>
      <xdr:rowOff>133350</xdr:rowOff>
    </xdr:from>
    <xdr:to>
      <xdr:col>18</xdr:col>
      <xdr:colOff>466725</xdr:colOff>
      <xdr:row>48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03382-74FF-47D5-9C01-352EDEF63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407670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457200</xdr:colOff>
      <xdr:row>23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1BC6197-699C-428F-932A-C4FD7A7CA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</xdr:colOff>
      <xdr:row>24</xdr:row>
      <xdr:rowOff>57150</xdr:rowOff>
    </xdr:from>
    <xdr:to>
      <xdr:col>31</xdr:col>
      <xdr:colOff>495300</xdr:colOff>
      <xdr:row>48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25EB8D3-2929-4673-9BD0-21A44D2D4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7800" y="4000500"/>
          <a:ext cx="7772400" cy="3886200"/>
        </a:xfrm>
        <a:prstGeom prst="rect">
          <a:avLst/>
        </a:prstGeom>
      </xdr:spPr>
    </xdr:pic>
    <xdr:clientData/>
  </xdr:twoCellAnchor>
  <xdr:oneCellAnchor>
    <xdr:from>
      <xdr:col>14</xdr:col>
      <xdr:colOff>561975</xdr:colOff>
      <xdr:row>49</xdr:row>
      <xdr:rowOff>114300</xdr:rowOff>
    </xdr:from>
    <xdr:ext cx="4523739" cy="45702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61DE67-D7AB-40A9-B589-884679BDB38E}"/>
            </a:ext>
          </a:extLst>
        </xdr:cNvPr>
        <xdr:cNvSpPr txBox="1"/>
      </xdr:nvSpPr>
      <xdr:spPr>
        <a:xfrm>
          <a:off x="10353675" y="8105775"/>
          <a:ext cx="4523739" cy="457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WGO:</a:t>
          </a:r>
        </a:p>
        <a:p>
          <a:endParaRPr lang="es-MX" sz="1100" b="1"/>
        </a:p>
        <a:p>
          <a:r>
            <a:rPr lang="es-MX" sz="1100" b="1"/>
            <a:t>1.-</a:t>
          </a:r>
          <a:r>
            <a:rPr lang="es-MX" sz="1100" b="1" baseline="0"/>
            <a:t>Solido flujo de caja y estrategia financiera:</a:t>
          </a:r>
        </a:p>
        <a:p>
          <a:r>
            <a:rPr lang="es-MX" sz="1100" b="0" baseline="0"/>
            <a:t>La compañia tiene un historial fuerte en generacion de flujo de caja libre,</a:t>
          </a:r>
        </a:p>
        <a:p>
          <a:r>
            <a:rPr lang="es-MX" sz="1100" b="0" baseline="0"/>
            <a:t>lo que le permite financiar crecimiento, adquicisiones, devolver capital a los</a:t>
          </a:r>
        </a:p>
        <a:p>
          <a:r>
            <a:rPr lang="es-MX" sz="1100" b="0" baseline="0"/>
            <a:t>accionistas mediante dividendos y recompras, y gestionar su deuda </a:t>
          </a:r>
        </a:p>
        <a:p>
          <a:r>
            <a:rPr lang="es-MX" sz="1100" b="0" baseline="0"/>
            <a:t>eficientemente.</a:t>
          </a:r>
        </a:p>
        <a:p>
          <a:endParaRPr lang="es-MX" sz="1100" b="0" baseline="0"/>
        </a:p>
        <a:p>
          <a:r>
            <a:rPr lang="es-MX" sz="1100" b="1" baseline="0"/>
            <a:t>2.- Iniciativas de recopmra y dividendos:</a:t>
          </a:r>
        </a:p>
        <a:p>
          <a:r>
            <a:rPr lang="es-MX" sz="1100" b="0" baseline="0"/>
            <a:t>Han realizado recompras significativas (ej. 20 millones en Q2) y mantienen</a:t>
          </a:r>
        </a:p>
        <a:p>
          <a:r>
            <a:rPr lang="es-MX" sz="1100" b="0" baseline="0"/>
            <a:t>una politica de dividendos consecutivos, lo que demuestra compromiso</a:t>
          </a:r>
        </a:p>
        <a:p>
          <a:r>
            <a:rPr lang="es-MX" sz="1100" b="0" baseline="0"/>
            <a:t>con los accionistas y ofrece cierta estabilidad en movimientos de capital.</a:t>
          </a:r>
        </a:p>
        <a:p>
          <a:endParaRPr lang="es-MX" sz="1100" b="0" baseline="0"/>
        </a:p>
        <a:p>
          <a:r>
            <a:rPr lang="es-MX" sz="1100" b="1" baseline="0"/>
            <a:t>3.-Diversificacion en segmentos:</a:t>
          </a:r>
        </a:p>
        <a:p>
          <a:r>
            <a:rPr lang="es-MX" sz="1100" b="0" baseline="0"/>
            <a:t>La segmentacion en lineas de producto como caravanas, motorhomes, y la</a:t>
          </a:r>
        </a:p>
        <a:p>
          <a:r>
            <a:rPr lang="es-MX" sz="1100" b="0" baseline="0"/>
            <a:t>adquisicion de marcas como Grand Design les proporciona distintas fuentes</a:t>
          </a:r>
        </a:p>
        <a:p>
          <a:r>
            <a:rPr lang="es-MX" sz="1100" b="0" baseline="0"/>
            <a:t>de ingresos y potenciales margenes de beneficio.</a:t>
          </a:r>
        </a:p>
        <a:p>
          <a:endParaRPr lang="es-MX" sz="1100" b="0" baseline="0"/>
        </a:p>
        <a:p>
          <a:r>
            <a:rPr lang="es-MX" sz="1100" b="1" baseline="0"/>
            <a:t>4.- Innovacion y gestion de calidad:</a:t>
          </a:r>
        </a:p>
        <a:p>
          <a:r>
            <a:rPr lang="es-MX" sz="1100" b="0" baseline="0"/>
            <a:t>La empresa enfatiza en la calidad y en responder a compañas de calidad</a:t>
          </a:r>
        </a:p>
        <a:p>
          <a:r>
            <a:rPr lang="es-MX" sz="1100" b="0" baseline="0"/>
            <a:t>lo que puede mejorar su percepcion en el mercado y reducir futuros </a:t>
          </a:r>
        </a:p>
        <a:p>
          <a:r>
            <a:rPr lang="es-MX" sz="1100" b="0" baseline="0"/>
            <a:t>gastos por garantias. </a:t>
          </a:r>
        </a:p>
        <a:p>
          <a:endParaRPr lang="es-MX" sz="1100" b="0" baseline="0"/>
        </a:p>
        <a:p>
          <a:r>
            <a:rPr lang="es-MX" sz="1100" b="1" baseline="0"/>
            <a:t>5.- Resilencia en tiempos dificiles: </a:t>
          </a:r>
        </a:p>
        <a:p>
          <a:r>
            <a:rPr lang="es-MX" sz="1100" b="0" baseline="0"/>
            <a:t>La direccion destaca experiencia previa en superar momentos complidados</a:t>
          </a:r>
        </a:p>
        <a:p>
          <a:r>
            <a:rPr lang="es-MX" sz="1100" b="0" baseline="0"/>
            <a:t>fortaleciendose en terminos de eficiencia y enfoque estrategico.</a:t>
          </a:r>
          <a:endParaRPr lang="es-MX" sz="1100" b="0"/>
        </a:p>
      </xdr:txBody>
    </xdr:sp>
    <xdr:clientData/>
  </xdr:oneCellAnchor>
  <xdr:oneCellAnchor>
    <xdr:from>
      <xdr:col>23</xdr:col>
      <xdr:colOff>38100</xdr:colOff>
      <xdr:row>50</xdr:row>
      <xdr:rowOff>47625</xdr:rowOff>
    </xdr:from>
    <xdr:ext cx="6187078" cy="35368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2FC1ECE-B3BE-42A1-9BC7-934664181503}"/>
            </a:ext>
          </a:extLst>
        </xdr:cNvPr>
        <xdr:cNvSpPr txBox="1"/>
      </xdr:nvSpPr>
      <xdr:spPr>
        <a:xfrm>
          <a:off x="15316200" y="8201025"/>
          <a:ext cx="6187078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GIS:</a:t>
          </a:r>
        </a:p>
        <a:p>
          <a:endParaRPr lang="es-MX" sz="1100" b="1"/>
        </a:p>
        <a:p>
          <a:r>
            <a:rPr lang="es-MX" sz="1100" b="1"/>
            <a:t>1.-Declive</a:t>
          </a:r>
          <a:r>
            <a:rPr lang="es-MX" sz="1100" b="1" baseline="0"/>
            <a:t> en categorias clave:</a:t>
          </a:r>
        </a:p>
        <a:p>
          <a:r>
            <a:rPr lang="es-MX" sz="1100" b="0" baseline="0"/>
            <a:t>El segmento de cereales, uno de sus pilares historicos, ha enfrentado una disminucion en ventas</a:t>
          </a:r>
        </a:p>
        <a:p>
          <a:r>
            <a:rPr lang="es-MX" sz="1100" b="0" baseline="0"/>
            <a:t>del 5% en EE.UU,. con dificultades en recuperar los niveles de antes de la pandemia, lo que refleja</a:t>
          </a:r>
        </a:p>
        <a:p>
          <a:r>
            <a:rPr lang="es-MX" sz="1100" b="0" baseline="0"/>
            <a:t>una tendencia desafiante en habitos de consumo y en la competitividad de esa categoria.</a:t>
          </a:r>
        </a:p>
        <a:p>
          <a:endParaRPr lang="es-MX" sz="1100" b="0" baseline="0"/>
        </a:p>
        <a:p>
          <a:r>
            <a:rPr lang="es-MX" sz="1100" b="1" baseline="0"/>
            <a:t>2.- Aumento de la competencia y presion en precios:</a:t>
          </a:r>
        </a:p>
        <a:p>
          <a:r>
            <a:rPr lang="es-MX" sz="1100" b="0" baseline="0"/>
            <a:t>La empresa ha mencionado la  necesidad de ajustar precios y ha estado enfrentando gaps de valor</a:t>
          </a:r>
        </a:p>
        <a:p>
          <a:r>
            <a:rPr lang="es-MX" sz="1100" b="0" baseline="0"/>
            <a:t>lo que podria presionar los margenes si no se maneja adecuadamente. La competencia en categorias </a:t>
          </a:r>
        </a:p>
        <a:p>
          <a:r>
            <a:rPr lang="es-MX" sz="1100" b="0" baseline="0"/>
            <a:t>como alimentos envasados y snacks sigue siendo intensa. </a:t>
          </a:r>
        </a:p>
        <a:p>
          <a:endParaRPr lang="es-MX" sz="1100" b="0" baseline="0"/>
        </a:p>
        <a:p>
          <a:r>
            <a:rPr lang="es-MX" sz="1100" b="1" baseline="0"/>
            <a:t>3.- Dependencia de innovacion exitosa:</a:t>
          </a:r>
        </a:p>
        <a:p>
          <a:r>
            <a:rPr lang="es-MX" sz="1100" b="0" baseline="0"/>
            <a:t>Aunque estan incrementando su inversion en innovacion (ej. Cheerios Protein, Nature valley Granola), </a:t>
          </a:r>
        </a:p>
        <a:p>
          <a:r>
            <a:rPr lang="es-MX" sz="1100" b="0" baseline="0"/>
            <a:t>el exito de estos nuevos productos y su aceptacion en el mercado no esta garantizado. La innovacion</a:t>
          </a:r>
        </a:p>
        <a:p>
          <a:r>
            <a:rPr lang="es-MX" sz="1100" b="0" baseline="0"/>
            <a:t>aun no ha alcanzado niveles pre-pandemia, lo cual limita oportunidades de crecimiento inmediato.</a:t>
          </a:r>
        </a:p>
        <a:p>
          <a:endParaRPr lang="es-MX" sz="1100" b="0" baseline="0"/>
        </a:p>
        <a:p>
          <a:r>
            <a:rPr lang="es-MX" sz="1100" b="1" baseline="0"/>
            <a:t>4.-Incertidumbre en el entorno macroeconomico: </a:t>
          </a:r>
        </a:p>
        <a:p>
          <a:r>
            <a:rPr lang="es-MX" sz="1100" b="0" baseline="0"/>
            <a:t>La continua situacion de inflacion y presion sobre dubgets de marketing y gastos operativos pude limitar </a:t>
          </a:r>
        </a:p>
        <a:p>
          <a:r>
            <a:rPr lang="es-MX" sz="1100" b="0" baseline="0"/>
            <a:t>el alcance de su estrategia de reinversion y crecimiento.</a:t>
          </a:r>
          <a:endParaRPr lang="es-MX" sz="1100" b="0"/>
        </a:p>
      </xdr:txBody>
    </xdr:sp>
    <xdr:clientData/>
  </xdr:oneCellAnchor>
  <xdr:twoCellAnchor>
    <xdr:from>
      <xdr:col>5</xdr:col>
      <xdr:colOff>76200</xdr:colOff>
      <xdr:row>72</xdr:row>
      <xdr:rowOff>23812</xdr:rowOff>
    </xdr:from>
    <xdr:to>
      <xdr:col>12</xdr:col>
      <xdr:colOff>381000</xdr:colOff>
      <xdr:row>89</xdr:row>
      <xdr:rowOff>14287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0930FC-CCF2-44DB-8916-227237E4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0</xdr:colOff>
      <xdr:row>92</xdr:row>
      <xdr:rowOff>0</xdr:rowOff>
    </xdr:from>
    <xdr:to>
      <xdr:col>15</xdr:col>
      <xdr:colOff>365772</xdr:colOff>
      <xdr:row>119</xdr:row>
      <xdr:rowOff>17154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9801FFE-C524-4AB3-9C37-F8D9576E8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0" y="149542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7</xdr:row>
      <xdr:rowOff>19050</xdr:rowOff>
    </xdr:from>
    <xdr:to>
      <xdr:col>7</xdr:col>
      <xdr:colOff>257175</xdr:colOff>
      <xdr:row>27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4DD5E9-A73A-4B58-A77C-C49EB5E6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7</xdr:row>
      <xdr:rowOff>0</xdr:rowOff>
    </xdr:from>
    <xdr:to>
      <xdr:col>20</xdr:col>
      <xdr:colOff>457200</xdr:colOff>
      <xdr:row>31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767844-0739-4E2D-8D46-3E76D0E7C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24777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10</xdr:col>
      <xdr:colOff>419100</xdr:colOff>
      <xdr:row>54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DC82BC7-5966-42E1-9AA4-F82F92E8E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7205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23</xdr:col>
      <xdr:colOff>457200</xdr:colOff>
      <xdr:row>56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E9835BD-9BE0-46B4-8BA7-88A1940B8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5295900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10</xdr:col>
      <xdr:colOff>419100</xdr:colOff>
      <xdr:row>79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AFFA447-80BB-4789-8FA2-A78F0D79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20175"/>
          <a:ext cx="7772400" cy="3886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23</xdr:col>
      <xdr:colOff>457200</xdr:colOff>
      <xdr:row>81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286AE04-9856-43D0-A326-BE16F8A21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9344025"/>
          <a:ext cx="7772400" cy="3886200"/>
        </a:xfrm>
        <a:prstGeom prst="rect">
          <a:avLst/>
        </a:prstGeom>
      </xdr:spPr>
    </xdr:pic>
    <xdr:clientData/>
  </xdr:twoCellAnchor>
  <xdr:oneCellAnchor>
    <xdr:from>
      <xdr:col>0</xdr:col>
      <xdr:colOff>247650</xdr:colOff>
      <xdr:row>80</xdr:row>
      <xdr:rowOff>104775</xdr:rowOff>
    </xdr:from>
    <xdr:ext cx="7900176" cy="38813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4265AF7-EABB-4EA5-AB0E-6BE37331DD21}"/>
            </a:ext>
          </a:extLst>
        </xdr:cNvPr>
        <xdr:cNvSpPr txBox="1"/>
      </xdr:nvSpPr>
      <xdr:spPr>
        <a:xfrm>
          <a:off x="247650" y="13173075"/>
          <a:ext cx="7900176" cy="38813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MLKN: PROS</a:t>
          </a:r>
        </a:p>
        <a:p>
          <a:endParaRPr lang="es-MX" sz="1100" b="1"/>
        </a:p>
        <a:p>
          <a:r>
            <a:rPr lang="es-MX" sz="1100" b="1"/>
            <a:t>1.-Diversificacion</a:t>
          </a:r>
          <a:r>
            <a:rPr lang="es-MX" sz="1100" b="1" baseline="0"/>
            <a:t> del modelo de negocio:</a:t>
          </a:r>
        </a:p>
        <a:p>
          <a:r>
            <a:rPr lang="es-MX" sz="1100" b="0" baseline="0"/>
            <a:t>MillerKnoll ha logrado mitigar la desaceleracion de algunas areas gracias a su negocio diversificado, con presencia en </a:t>
          </a:r>
        </a:p>
        <a:p>
          <a:r>
            <a:rPr lang="es-MX" sz="1100" b="0" baseline="0"/>
            <a:t>multiples semgentos como el contrato en Norteamerica, internacional y retail global. Esto le permite compensar la </a:t>
          </a:r>
        </a:p>
        <a:p>
          <a:r>
            <a:rPr lang="es-MX" sz="1100" b="0" baseline="0"/>
            <a:t>debilidad en ciertos ambitos con el redimiento en otros.</a:t>
          </a:r>
        </a:p>
        <a:p>
          <a:endParaRPr lang="es-MX" sz="1100" b="0" baseline="0"/>
        </a:p>
        <a:p>
          <a:r>
            <a:rPr lang="es-MX" sz="1100" b="1" baseline="0"/>
            <a:t>2.-Crecimiento en retail y nuevas iniciativas:</a:t>
          </a:r>
        </a:p>
        <a:p>
          <a:r>
            <a:rPr lang="es-MX" sz="1100" b="0" baseline="0"/>
            <a:t>La expansion en su semgentos retail muestas signos de momentum, con un aumento del 14% en Norteamerica, </a:t>
          </a:r>
        </a:p>
        <a:p>
          <a:r>
            <a:rPr lang="es-MX" sz="1100" b="0" baseline="0"/>
            <a:t>impulsado por nuevas colecciones, aperturas de tiendas y mejores capacidades de marketing. Estas iniciativas</a:t>
          </a:r>
        </a:p>
        <a:p>
          <a:r>
            <a:rPr lang="es-MX" sz="1100" b="0" baseline="0"/>
            <a:t>apuntan a un potencial aumentos de ingresos y participacion en el mercado.</a:t>
          </a:r>
        </a:p>
        <a:p>
          <a:endParaRPr lang="es-MX" sz="1100" b="0" baseline="0"/>
        </a:p>
        <a:p>
          <a:r>
            <a:rPr lang="es-MX" sz="1100" b="1" baseline="0"/>
            <a:t>3.-Posicion financiera solida:</a:t>
          </a:r>
        </a:p>
        <a:p>
          <a:r>
            <a:rPr lang="es-MX" sz="1100" b="0" baseline="0"/>
            <a:t>La empresa genero 62 millones en flujo de caja. Ademas, mantiene una relacion deuda/EBITDA saludable de 2.93</a:t>
          </a:r>
        </a:p>
        <a:p>
          <a:endParaRPr lang="es-MX" sz="1100" b="0" baseline="0"/>
        </a:p>
        <a:p>
          <a:r>
            <a:rPr lang="es-MX" sz="1100" b="1" baseline="0"/>
            <a:t>4.-Estrategia de Gestion de Costos: </a:t>
          </a:r>
        </a:p>
        <a:p>
          <a:r>
            <a:rPr lang="es-MX" sz="1100" b="0" baseline="0"/>
            <a:t>La compañia ha tomado medidas para ajustar su estructura de costos, incluyendo cargos por resstructuracion y reduccion</a:t>
          </a:r>
        </a:p>
        <a:p>
          <a:r>
            <a:rPr lang="es-MX" sz="1100" b="0" baseline="0"/>
            <a:t>de plantilla, con ahorros anuales estimados en alreadedor de $-4-5 millones, para adaptarse a condiciones macroeconomicas inciertas.</a:t>
          </a:r>
        </a:p>
        <a:p>
          <a:endParaRPr lang="es-MX" sz="1100" b="0" baseline="0"/>
        </a:p>
        <a:p>
          <a:r>
            <a:rPr lang="es-MX" sz="1100" b="1" baseline="0"/>
            <a:t>5.-Resilencia en la diversidad de mercados:</a:t>
          </a:r>
        </a:p>
        <a:p>
          <a:r>
            <a:rPr lang="es-MX" sz="1100" b="0" baseline="0"/>
            <a:t>La capacidad para mantener crecimiento en algunas regiones y segmentos, pese a la incertidumbre macroeconomica y politica (como</a:t>
          </a:r>
        </a:p>
        <a:p>
          <a:r>
            <a:rPr lang="es-MX" sz="1100" b="0" baseline="0"/>
            <a:t>las tarifas y cambios comerciales), indica que la estrategia de negocio es adaptable.</a:t>
          </a:r>
          <a:endParaRPr lang="es-MX" sz="1100" b="0"/>
        </a:p>
      </xdr:txBody>
    </xdr:sp>
    <xdr:clientData/>
  </xdr:oneCellAnchor>
  <xdr:oneCellAnchor>
    <xdr:from>
      <xdr:col>12</xdr:col>
      <xdr:colOff>104775</xdr:colOff>
      <xdr:row>82</xdr:row>
      <xdr:rowOff>104775</xdr:rowOff>
    </xdr:from>
    <xdr:ext cx="7331494" cy="422577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063A31-5E18-4E13-A8E0-479047B291DB}"/>
            </a:ext>
          </a:extLst>
        </xdr:cNvPr>
        <xdr:cNvSpPr txBox="1"/>
      </xdr:nvSpPr>
      <xdr:spPr>
        <a:xfrm>
          <a:off x="8677275" y="13496925"/>
          <a:ext cx="7331494" cy="42257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MU:</a:t>
          </a:r>
          <a:r>
            <a:rPr lang="es-MX" sz="1100" b="1" baseline="0"/>
            <a:t> CONS</a:t>
          </a:r>
        </a:p>
        <a:p>
          <a:endParaRPr lang="es-MX" sz="1100" b="1" baseline="0"/>
        </a:p>
        <a:p>
          <a:r>
            <a:rPr lang="es-MX" sz="1100" b="1" baseline="0"/>
            <a:t>1.-Presion sobre margenes  y volatilidad de precios:</a:t>
          </a:r>
        </a:p>
        <a:p>
          <a:r>
            <a:rPr lang="es-MX" sz="1100" b="0" baseline="0"/>
            <a:t>Aunque han mejorado en algunas segmentos, los margenes brutos siguen siendo relativamente bajos y pueden verse</a:t>
          </a:r>
        </a:p>
        <a:p>
          <a:r>
            <a:rPr lang="es-MX" sz="1100" b="0" baseline="0"/>
            <a:t>afectados por la competencia, la inflacion de costos y cambios en la demanda. Se anticipa que en Q4 2025 los </a:t>
          </a:r>
        </a:p>
        <a:p>
          <a:r>
            <a:rPr lang="es-MX" sz="1100" b="0" baseline="0"/>
            <a:t>margenes aun seran bajos. </a:t>
          </a:r>
        </a:p>
        <a:p>
          <a:endParaRPr lang="es-MX" sz="1100" b="0" baseline="0"/>
        </a:p>
        <a:p>
          <a:r>
            <a:rPr lang="es-MX" sz="1100" b="1" baseline="0"/>
            <a:t>2.- Dependencia del mercado de centros de datos y del ciclo de inversion:</a:t>
          </a:r>
        </a:p>
        <a:p>
          <a:r>
            <a:rPr lang="es-MX" sz="1100" b="0" baseline="0"/>
            <a:t>La fortaleza en data center y high-value products puede ser vulnerable a la ralentizacion del gasto en infraestructuras </a:t>
          </a:r>
        </a:p>
        <a:p>
          <a:r>
            <a:rPr lang="es-MX" sz="1100" b="0" baseline="0"/>
            <a:t>tecnologicas, algo que Micron reconoce, por ejemplo, en la disminucion de inversiones por parte de clientes de </a:t>
          </a:r>
        </a:p>
        <a:p>
          <a:r>
            <a:rPr lang="es-MX" sz="1100" b="0" baseline="0"/>
            <a:t>almacenamiento.</a:t>
          </a:r>
        </a:p>
        <a:p>
          <a:endParaRPr lang="es-MX" sz="1100" b="0" baseline="0"/>
        </a:p>
        <a:p>
          <a:r>
            <a:rPr lang="es-MX" sz="1100" b="1" baseline="0"/>
            <a:t>3.-Capacidades de produccion y expansion tecnologica limitadas por gastos de capital y riestos de rampas teconlogicas:</a:t>
          </a:r>
        </a:p>
        <a:p>
          <a:r>
            <a:rPr lang="es-MX" sz="1100" b="0" baseline="0"/>
            <a:t>La ejecucion en nuevas teconologias y rampas de produccion es critica pero desafiante. La compañia mantiene una </a:t>
          </a:r>
        </a:p>
        <a:p>
          <a:r>
            <a:rPr lang="es-MX" sz="1100" b="0" baseline="0"/>
            <a:t>inversion significativa ($14 mil millones en 2025) , lo que puede implicar riesgos en la eficiencia y el retorno de inversion. </a:t>
          </a:r>
        </a:p>
        <a:p>
          <a:endParaRPr lang="es-MX" sz="1100" b="0" baseline="0"/>
        </a:p>
        <a:p>
          <a:r>
            <a:rPr lang="es-MX" sz="1100" b="1" baseline="0"/>
            <a:t>4.-Impacto de las tarifas y riesgos geopoliticos:</a:t>
          </a:r>
        </a:p>
        <a:p>
          <a:r>
            <a:rPr lang="es-MX" sz="1100" b="0" baseline="0"/>
            <a:t>La exposicion a tarifas limitadas en algunas regiones y la dependencia de cadenas de suministro globales representan riesgos</a:t>
          </a:r>
        </a:p>
        <a:p>
          <a:r>
            <a:rPr lang="es-MX" sz="1100" b="0" baseline="0"/>
            <a:t>potenciales que pueden aumentar costos o limitar la ofreta.</a:t>
          </a:r>
        </a:p>
        <a:p>
          <a:endParaRPr lang="es-MX" sz="1100" b="0" baseline="0"/>
        </a:p>
        <a:p>
          <a:r>
            <a:rPr lang="es-MX" sz="1100" b="1" baseline="0"/>
            <a:t>5.-Dependencia de segmentos especificos (como NAND y DRAM de alta gama):</a:t>
          </a:r>
        </a:p>
        <a:p>
          <a:r>
            <a:rPr lang="es-MX" sz="1100" b="0" baseline="0"/>
            <a:t>La transicion del portafolio hacia productos de mayor valor puede ser afectada por cambios en las tendencias del mercado o</a:t>
          </a:r>
        </a:p>
        <a:p>
          <a:r>
            <a:rPr lang="es-MX" sz="1100" b="0" baseline="0"/>
            <a:t>por la competencia que tambien inverite fuertemente en estas areas. </a:t>
          </a:r>
        </a:p>
        <a:p>
          <a:endParaRPr lang="es-MX" sz="1100" b="0" baseline="0"/>
        </a:p>
      </xdr:txBody>
    </xdr:sp>
    <xdr:clientData/>
  </xdr:oneCellAnchor>
  <xdr:twoCellAnchor>
    <xdr:from>
      <xdr:col>22</xdr:col>
      <xdr:colOff>114300</xdr:colOff>
      <xdr:row>7</xdr:row>
      <xdr:rowOff>4762</xdr:rowOff>
    </xdr:from>
    <xdr:to>
      <xdr:col>29</xdr:col>
      <xdr:colOff>419100</xdr:colOff>
      <xdr:row>23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49C31-3211-4519-9089-EB3A7148C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0</xdr:colOff>
      <xdr:row>26</xdr:row>
      <xdr:rowOff>0</xdr:rowOff>
    </xdr:from>
    <xdr:to>
      <xdr:col>31</xdr:col>
      <xdr:colOff>365772</xdr:colOff>
      <xdr:row>53</xdr:row>
      <xdr:rowOff>17154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63E01D-8E60-494D-9EFA-852C346D2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4324350"/>
          <a:ext cx="5852172" cy="4389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16</xdr:row>
      <xdr:rowOff>85725</xdr:rowOff>
    </xdr:from>
    <xdr:to>
      <xdr:col>5</xdr:col>
      <xdr:colOff>404812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218CA-113C-488E-BD62-CD2C4F07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0</xdr:row>
      <xdr:rowOff>9525</xdr:rowOff>
    </xdr:from>
    <xdr:to>
      <xdr:col>25</xdr:col>
      <xdr:colOff>457200</xdr:colOff>
      <xdr:row>23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E1C24B-A8AF-40D6-9514-2486724B9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9525"/>
          <a:ext cx="7772400" cy="3886200"/>
        </a:xfrm>
        <a:prstGeom prst="rect">
          <a:avLst/>
        </a:prstGeom>
      </xdr:spPr>
    </xdr:pic>
    <xdr:clientData/>
  </xdr:twoCellAnchor>
  <xdr:oneCellAnchor>
    <xdr:from>
      <xdr:col>6</xdr:col>
      <xdr:colOff>171450</xdr:colOff>
      <xdr:row>17</xdr:row>
      <xdr:rowOff>104775</xdr:rowOff>
    </xdr:from>
    <xdr:ext cx="4588179" cy="52591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88F48A-9271-4515-B428-5C53DA8C5A0C}"/>
            </a:ext>
          </a:extLst>
        </xdr:cNvPr>
        <xdr:cNvSpPr txBox="1"/>
      </xdr:nvSpPr>
      <xdr:spPr>
        <a:xfrm>
          <a:off x="5086350" y="2886075"/>
          <a:ext cx="4588179" cy="52591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NKE:</a:t>
          </a:r>
          <a:r>
            <a:rPr lang="es-MX" sz="1100" b="1" baseline="0"/>
            <a:t> PROS</a:t>
          </a:r>
        </a:p>
        <a:p>
          <a:endParaRPr lang="es-MX" sz="1100" b="1" baseline="0"/>
        </a:p>
        <a:p>
          <a:r>
            <a:rPr lang="es-MX" sz="1100" b="1" baseline="0"/>
            <a:t>1.-Fuerte reconocimiento de marca y liderazgo en el mercado:</a:t>
          </a:r>
        </a:p>
        <a:p>
          <a:r>
            <a:rPr lang="es-MX" sz="1100" b="0" baseline="0"/>
            <a:t>NIKE sigue siendo una de las marcas deportivas mas reconocidas y </a:t>
          </a:r>
        </a:p>
        <a:p>
          <a:r>
            <a:rPr lang="es-MX" sz="1100" b="0" baseline="0"/>
            <a:t>valiosas a nivel mundial, lo que le otorga una ventaja competitiva</a:t>
          </a:r>
        </a:p>
        <a:p>
          <a:r>
            <a:rPr lang="es-MX" sz="1100" b="0" baseline="0"/>
            <a:t>significativa en la industria.</a:t>
          </a:r>
        </a:p>
        <a:p>
          <a:endParaRPr lang="es-MX" sz="1100" b="0" baseline="0"/>
        </a:p>
        <a:p>
          <a:r>
            <a:rPr lang="es-MX" sz="1100" b="1" baseline="0"/>
            <a:t>2.- Innovacion y desarrollo de productos:</a:t>
          </a:r>
        </a:p>
        <a:p>
          <a:r>
            <a:rPr lang="es-MX" sz="1100" b="0" baseline="0"/>
            <a:t>La compañia mantiene un equipo dedicado a la innovacion a largo plazo</a:t>
          </a:r>
        </a:p>
        <a:p>
          <a:r>
            <a:rPr lang="es-MX" sz="1100" b="0" baseline="0"/>
            <a:t>(3-5 años), con productos desarrollados en su NIKE Sports Research Lab,</a:t>
          </a:r>
        </a:p>
        <a:p>
          <a:r>
            <a:rPr lang="es-MX" sz="1100" b="0" baseline="0"/>
            <a:t>lo que puede traducirse en lanzamientos innovadores y diferenciadores</a:t>
          </a:r>
        </a:p>
        <a:p>
          <a:r>
            <a:rPr lang="es-MX" sz="1100" b="0" baseline="0"/>
            <a:t>en el mercado.</a:t>
          </a:r>
        </a:p>
        <a:p>
          <a:endParaRPr lang="es-MX" sz="1100" b="0" baseline="0"/>
        </a:p>
        <a:p>
          <a:r>
            <a:rPr lang="es-MX" sz="1100" b="1" baseline="0"/>
            <a:t>3.- Estrategias de marketing y activaciones de marca:</a:t>
          </a:r>
        </a:p>
        <a:p>
          <a:r>
            <a:rPr lang="es-MX" sz="1100" b="0" baseline="0"/>
            <a:t>La empresa realiza campañas emocionantes y asociaciones con atletas </a:t>
          </a:r>
        </a:p>
        <a:p>
          <a:r>
            <a:rPr lang="es-MX" sz="1100" b="0" baseline="0"/>
            <a:t>de elite, lo que ayuda a fortalecer la conexion con consumidores y a mejorar </a:t>
          </a:r>
        </a:p>
        <a:p>
          <a:r>
            <a:rPr lang="es-MX" sz="1100" b="0" baseline="0"/>
            <a:t>la visibilidad de la marca. </a:t>
          </a:r>
        </a:p>
        <a:p>
          <a:endParaRPr lang="es-MX" sz="1100" b="0" baseline="0"/>
        </a:p>
        <a:p>
          <a:r>
            <a:rPr lang="es-MX" sz="1100" b="1" baseline="0"/>
            <a:t>4.- Diversificacion en geos y segmentos:</a:t>
          </a:r>
        </a:p>
        <a:p>
          <a:r>
            <a:rPr lang="es-MX" sz="1100" b="0" baseline="0"/>
            <a:t>Aunque enfrenta desafios en China, NIKE muestra diferentes niveles de </a:t>
          </a:r>
        </a:p>
        <a:p>
          <a:r>
            <a:rPr lang="es-MX" sz="1100" b="0" baseline="0"/>
            <a:t>rendimiento en otras regiones como Japon y Latin America, que estan </a:t>
          </a:r>
        </a:p>
        <a:p>
          <a:r>
            <a:rPr lang="es-MX" sz="1100" b="0" baseline="0"/>
            <a:t>retomando a crecimiento, mostrando un balance geografico en la </a:t>
          </a:r>
        </a:p>
        <a:p>
          <a:r>
            <a:rPr lang="es-MX" sz="1100" b="0" baseline="0"/>
            <a:t>estrategia. </a:t>
          </a:r>
        </a:p>
        <a:p>
          <a:endParaRPr lang="es-MX" sz="1100" b="0" baseline="0"/>
        </a:p>
        <a:p>
          <a:r>
            <a:rPr lang="es-MX" sz="1100" b="1" baseline="0"/>
            <a:t>5.-Posible recuperacion de categorias clave:</a:t>
          </a:r>
        </a:p>
        <a:p>
          <a:r>
            <a:rPr lang="es-MX" sz="1100" b="0" baseline="0"/>
            <a:t>La estabilizacion en productos como Air Force 1 y la recuperacion en las </a:t>
          </a:r>
        </a:p>
        <a:p>
          <a:r>
            <a:rPr lang="es-MX" sz="1100" b="0" baseline="0"/>
            <a:t>dimensiones de performance (ej. running, entrenamiento) sugieren </a:t>
          </a:r>
        </a:p>
        <a:p>
          <a:r>
            <a:rPr lang="es-MX" sz="1100" b="0" baseline="0"/>
            <a:t>que la recuperacion es factible a medida que implementan acciones </a:t>
          </a:r>
        </a:p>
        <a:p>
          <a:r>
            <a:rPr lang="es-MX" sz="1100" b="0" baseline="0"/>
            <a:t>correctivas.</a:t>
          </a:r>
        </a:p>
      </xdr:txBody>
    </xdr:sp>
    <xdr:clientData/>
  </xdr:oneCellAnchor>
  <xdr:oneCellAnchor>
    <xdr:from>
      <xdr:col>14</xdr:col>
      <xdr:colOff>295275</xdr:colOff>
      <xdr:row>25</xdr:row>
      <xdr:rowOff>142875</xdr:rowOff>
    </xdr:from>
    <xdr:ext cx="6674328" cy="370909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3ED455B-BD5F-4C0D-B18C-B4675A3F550E}"/>
            </a:ext>
          </a:extLst>
        </xdr:cNvPr>
        <xdr:cNvSpPr txBox="1"/>
      </xdr:nvSpPr>
      <xdr:spPr>
        <a:xfrm>
          <a:off x="10086975" y="4219575"/>
          <a:ext cx="6674328" cy="37090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 b="1"/>
            <a:t>EPAC:</a:t>
          </a:r>
          <a:r>
            <a:rPr lang="es-MX" sz="1100" b="1" baseline="0"/>
            <a:t> CONS</a:t>
          </a:r>
        </a:p>
        <a:p>
          <a:endParaRPr lang="es-MX" sz="1100" b="1" baseline="0"/>
        </a:p>
        <a:p>
          <a:r>
            <a:rPr lang="es-MX" sz="1100" b="1" baseline="0"/>
            <a:t>1.-Margen declinante debido a Miz de Productos y Servicios:</a:t>
          </a:r>
        </a:p>
        <a:p>
          <a:r>
            <a:rPr lang="es-MX" sz="1100" b="0" baseline="0"/>
            <a:t>La expansion de su negocio de servicios (que tiene margenes mas bajos)  y cambios en la mezcla de productos</a:t>
          </a:r>
        </a:p>
        <a:p>
          <a:r>
            <a:rPr lang="es-MX" sz="1100" b="0" baseline="0"/>
            <a:t>impactaron los margenes brutos y EBITDA, con una caida de 160 puntos base en margenes en el trimestre.</a:t>
          </a:r>
        </a:p>
        <a:p>
          <a:endParaRPr lang="es-MX" sz="1100" b="0" baseline="0"/>
        </a:p>
        <a:p>
          <a:r>
            <a:rPr lang="es-MX" sz="1100" b="1" baseline="0"/>
            <a:t>2.-Operaciones en sectores industriales debiles: </a:t>
          </a:r>
        </a:p>
        <a:p>
          <a:r>
            <a:rPr lang="es-MX" sz="1100" b="0" baseline="0"/>
            <a:t>Sectores como mineria y manufactura general siguen siendo debiles, especialmente en Australia y EE.UU., lo que </a:t>
          </a:r>
        </a:p>
        <a:p>
          <a:r>
            <a:rPr lang="es-MX" sz="1100" b="0" baseline="0"/>
            <a:t>puede limitar su crecimiento a corto plazo.</a:t>
          </a:r>
        </a:p>
        <a:p>
          <a:endParaRPr lang="es-MX" sz="1100" b="0" baseline="0"/>
        </a:p>
        <a:p>
          <a:r>
            <a:rPr lang="es-MX" sz="1100" b="1" baseline="0"/>
            <a:t>3.-Impacto de mix en Margen y Costos:</a:t>
          </a:r>
        </a:p>
        <a:p>
          <a:r>
            <a:rPr lang="es-MX" sz="1100" b="0" baseline="0"/>
            <a:t>La posicion de ciertos productos, como HLT, aunque con buen margen, tiene menor rentabilidad comparada con </a:t>
          </a:r>
        </a:p>
        <a:p>
          <a:r>
            <a:rPr lang="es-MX" sz="1100" b="0" baseline="0"/>
            <a:t>productos estandar, lo que afecta la rentabilidad general. </a:t>
          </a:r>
        </a:p>
        <a:p>
          <a:endParaRPr lang="es-MX" sz="1100" b="0" baseline="0"/>
        </a:p>
        <a:p>
          <a:r>
            <a:rPr lang="es-MX" sz="1100" b="1" baseline="0"/>
            <a:t>4.- Incertidumbre macroecoonmica y tarifas:</a:t>
          </a:r>
        </a:p>
        <a:p>
          <a:r>
            <a:rPr lang="es-MX" sz="1100" b="0" baseline="0"/>
            <a:t>La compañia mantiene una postura cautelosa debido a la incertidumbre macroeconomica y riesgos asociados a </a:t>
          </a:r>
        </a:p>
        <a:p>
          <a:r>
            <a:rPr lang="es-MX" sz="1100" b="0" baseline="0"/>
            <a:t>tarifas y posibles incrementos en inflacion, lo cual puede afectar futuras ventas y costos.</a:t>
          </a:r>
        </a:p>
        <a:p>
          <a:endParaRPr lang="es-MX" sz="1100" b="0" baseline="0"/>
        </a:p>
        <a:p>
          <a:r>
            <a:rPr lang="es-MX" sz="1100" b="1" baseline="0"/>
            <a:t>5.-Dependencia en eventos y ferias del sector:</a:t>
          </a:r>
        </a:p>
        <a:p>
          <a:r>
            <a:rPr lang="es-MX" sz="1100" b="0" baseline="0"/>
            <a:t>La estrategia de generacion de negocio aun depende en parte de ferias y eventos, lo que puede ser impactado</a:t>
          </a:r>
        </a:p>
        <a:p>
          <a:r>
            <a:rPr lang="es-MX" sz="1100" b="0" baseline="0"/>
            <a:t>por restricciones de viaje o interrupciones futuras.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"/>
  <sheetViews>
    <sheetView workbookViewId="0"/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>
        <v>34</v>
      </c>
      <c r="C2" t="s">
        <v>41</v>
      </c>
      <c r="D2" t="s">
        <v>59</v>
      </c>
      <c r="E2" t="s">
        <v>66</v>
      </c>
      <c r="F2" t="s">
        <v>83</v>
      </c>
      <c r="G2" t="s">
        <v>84</v>
      </c>
      <c r="H2" t="s">
        <v>102</v>
      </c>
      <c r="I2">
        <v>31.04</v>
      </c>
      <c r="J2">
        <v>-7.7000000000000002E-3</v>
      </c>
      <c r="K2">
        <v>247059</v>
      </c>
      <c r="L2" t="s">
        <v>103</v>
      </c>
      <c r="M2">
        <v>927.92</v>
      </c>
      <c r="N2" t="s">
        <v>120</v>
      </c>
      <c r="O2" t="s">
        <v>122</v>
      </c>
      <c r="P2" t="s">
        <v>131</v>
      </c>
      <c r="Q2">
        <v>33.11</v>
      </c>
      <c r="R2">
        <v>3.73</v>
      </c>
      <c r="S2">
        <v>2.0299999999999998</v>
      </c>
      <c r="T2">
        <v>43.4</v>
      </c>
      <c r="U2">
        <v>0.44346999999999998</v>
      </c>
      <c r="V2">
        <v>2.17</v>
      </c>
      <c r="W2">
        <v>1.36</v>
      </c>
    </row>
    <row r="3" spans="1:23" x14ac:dyDescent="0.25">
      <c r="A3" t="s">
        <v>24</v>
      </c>
      <c r="B3">
        <v>35</v>
      </c>
      <c r="C3" t="s">
        <v>42</v>
      </c>
      <c r="D3" t="s">
        <v>60</v>
      </c>
      <c r="E3" t="s">
        <v>67</v>
      </c>
      <c r="F3" t="s">
        <v>83</v>
      </c>
      <c r="G3" t="s">
        <v>85</v>
      </c>
      <c r="H3">
        <v>48.95</v>
      </c>
      <c r="I3">
        <v>58.53</v>
      </c>
      <c r="J3">
        <v>-5.4000000000000003E-3</v>
      </c>
      <c r="K3">
        <v>67754</v>
      </c>
      <c r="L3" t="s">
        <v>104</v>
      </c>
      <c r="M3">
        <v>3040.46</v>
      </c>
      <c r="N3" t="s">
        <v>120</v>
      </c>
      <c r="O3" t="s">
        <v>122</v>
      </c>
      <c r="P3" t="s">
        <v>132</v>
      </c>
      <c r="Q3">
        <v>60.91</v>
      </c>
      <c r="R3">
        <v>15.16</v>
      </c>
      <c r="S3">
        <v>8.35</v>
      </c>
      <c r="T3">
        <v>18.75</v>
      </c>
      <c r="U3">
        <v>0.31317</v>
      </c>
      <c r="V3">
        <v>3.51</v>
      </c>
    </row>
    <row r="4" spans="1:23" x14ac:dyDescent="0.25">
      <c r="A4" t="s">
        <v>25</v>
      </c>
      <c r="B4">
        <v>4</v>
      </c>
      <c r="C4" t="s">
        <v>43</v>
      </c>
      <c r="D4" t="s">
        <v>60</v>
      </c>
      <c r="E4" t="s">
        <v>68</v>
      </c>
      <c r="F4" t="s">
        <v>83</v>
      </c>
      <c r="G4" t="s">
        <v>86</v>
      </c>
      <c r="H4">
        <v>164.11</v>
      </c>
      <c r="I4">
        <v>191.84</v>
      </c>
      <c r="J4">
        <v>9.4999999999999998E-3</v>
      </c>
      <c r="K4">
        <v>233418</v>
      </c>
      <c r="L4" t="s">
        <v>105</v>
      </c>
      <c r="M4">
        <v>5348.04</v>
      </c>
      <c r="N4" t="s">
        <v>121</v>
      </c>
      <c r="O4" t="s">
        <v>123</v>
      </c>
      <c r="P4" t="s">
        <v>133</v>
      </c>
      <c r="Q4">
        <v>189.52</v>
      </c>
      <c r="R4">
        <v>6.92</v>
      </c>
      <c r="S4">
        <v>5.74</v>
      </c>
      <c r="T4">
        <v>30.51</v>
      </c>
      <c r="U4">
        <v>2.903E-2</v>
      </c>
      <c r="V4">
        <v>4.22</v>
      </c>
    </row>
    <row r="5" spans="1:23" x14ac:dyDescent="0.25">
      <c r="A5" t="s">
        <v>26</v>
      </c>
      <c r="B5">
        <v>15</v>
      </c>
      <c r="C5" t="s">
        <v>44</v>
      </c>
      <c r="D5" t="s">
        <v>61</v>
      </c>
      <c r="E5" t="s">
        <v>69</v>
      </c>
      <c r="F5" t="s">
        <v>83</v>
      </c>
      <c r="G5" t="s">
        <v>87</v>
      </c>
      <c r="H5">
        <v>27.42</v>
      </c>
      <c r="I5">
        <v>54.44</v>
      </c>
      <c r="J5">
        <v>6.3E-3</v>
      </c>
      <c r="K5">
        <v>127046</v>
      </c>
      <c r="L5" t="s">
        <v>106</v>
      </c>
      <c r="M5">
        <v>3066.23</v>
      </c>
      <c r="N5" t="s">
        <v>120</v>
      </c>
      <c r="O5" t="s">
        <v>61</v>
      </c>
      <c r="P5" t="s">
        <v>134</v>
      </c>
      <c r="Q5">
        <v>56.58</v>
      </c>
      <c r="R5">
        <v>11.57</v>
      </c>
      <c r="S5">
        <v>4.2300000000000004</v>
      </c>
      <c r="T5">
        <v>32.81</v>
      </c>
      <c r="U5">
        <v>1.2255199999999999</v>
      </c>
      <c r="V5">
        <v>1.97</v>
      </c>
      <c r="W5">
        <v>1.1599999999999999</v>
      </c>
    </row>
    <row r="6" spans="1:23" x14ac:dyDescent="0.25">
      <c r="A6" t="s">
        <v>27</v>
      </c>
      <c r="B6">
        <v>19</v>
      </c>
      <c r="C6" t="s">
        <v>45</v>
      </c>
      <c r="D6" t="s">
        <v>59</v>
      </c>
      <c r="E6" t="s">
        <v>70</v>
      </c>
      <c r="F6" t="s">
        <v>83</v>
      </c>
      <c r="G6" t="s">
        <v>88</v>
      </c>
      <c r="H6">
        <v>6.26</v>
      </c>
      <c r="I6">
        <v>51.3</v>
      </c>
      <c r="J6">
        <v>1.34E-2</v>
      </c>
      <c r="K6">
        <v>415782</v>
      </c>
      <c r="L6" t="s">
        <v>45</v>
      </c>
      <c r="M6">
        <v>3832</v>
      </c>
      <c r="N6" t="s">
        <v>120</v>
      </c>
      <c r="O6" t="s">
        <v>122</v>
      </c>
      <c r="P6" t="s">
        <v>135</v>
      </c>
      <c r="Q6">
        <v>53.42</v>
      </c>
      <c r="R6">
        <v>15.52</v>
      </c>
      <c r="S6">
        <v>9.08</v>
      </c>
      <c r="T6">
        <v>57.05</v>
      </c>
      <c r="U6">
        <v>0.43792999999999999</v>
      </c>
      <c r="V6">
        <v>6.01</v>
      </c>
      <c r="W6">
        <v>0.83</v>
      </c>
    </row>
    <row r="7" spans="1:23" x14ac:dyDescent="0.25">
      <c r="A7" t="s">
        <v>28</v>
      </c>
      <c r="B7">
        <v>13</v>
      </c>
      <c r="C7" t="s">
        <v>46</v>
      </c>
      <c r="D7" t="s">
        <v>62</v>
      </c>
      <c r="E7" t="s">
        <v>71</v>
      </c>
      <c r="F7" t="s">
        <v>83</v>
      </c>
      <c r="G7" t="s">
        <v>89</v>
      </c>
      <c r="H7">
        <v>30.09</v>
      </c>
      <c r="I7">
        <v>423.43</v>
      </c>
      <c r="J7">
        <v>-3.8E-3</v>
      </c>
      <c r="K7">
        <v>163169</v>
      </c>
      <c r="L7" t="s">
        <v>107</v>
      </c>
      <c r="M7">
        <v>16066.02</v>
      </c>
      <c r="N7" t="s">
        <v>120</v>
      </c>
      <c r="O7" t="s">
        <v>124</v>
      </c>
      <c r="P7" t="s">
        <v>136</v>
      </c>
      <c r="Q7">
        <v>423.38</v>
      </c>
      <c r="R7">
        <v>32.909999999999997</v>
      </c>
      <c r="S7">
        <v>15.77</v>
      </c>
      <c r="T7">
        <v>54.21</v>
      </c>
      <c r="U7">
        <v>0.71570999999999996</v>
      </c>
      <c r="V7">
        <v>1.47</v>
      </c>
      <c r="W7">
        <v>1.25</v>
      </c>
    </row>
    <row r="8" spans="1:23" x14ac:dyDescent="0.25">
      <c r="A8" t="s">
        <v>29</v>
      </c>
      <c r="B8">
        <v>23</v>
      </c>
      <c r="C8" t="s">
        <v>47</v>
      </c>
      <c r="D8" t="s">
        <v>63</v>
      </c>
      <c r="E8" t="s">
        <v>72</v>
      </c>
      <c r="F8" t="s">
        <v>83</v>
      </c>
      <c r="G8" t="s">
        <v>90</v>
      </c>
      <c r="H8">
        <v>25.13</v>
      </c>
      <c r="I8">
        <v>73.209999999999994</v>
      </c>
      <c r="J8">
        <v>2.0000000000000001E-4</v>
      </c>
      <c r="K8">
        <v>630807</v>
      </c>
      <c r="L8" t="s">
        <v>108</v>
      </c>
      <c r="M8">
        <v>20282.98</v>
      </c>
      <c r="N8" t="s">
        <v>120</v>
      </c>
      <c r="O8" t="s">
        <v>125</v>
      </c>
      <c r="P8" t="s">
        <v>137</v>
      </c>
      <c r="Q8">
        <v>75.63</v>
      </c>
      <c r="R8">
        <v>14.63</v>
      </c>
      <c r="S8">
        <v>6.05</v>
      </c>
      <c r="T8">
        <v>20.32</v>
      </c>
      <c r="U8">
        <v>0.56803999999999999</v>
      </c>
      <c r="V8">
        <v>0.65</v>
      </c>
      <c r="W8">
        <v>0.31</v>
      </c>
    </row>
    <row r="9" spans="1:23" x14ac:dyDescent="0.25">
      <c r="A9" t="s">
        <v>30</v>
      </c>
      <c r="B9">
        <v>33</v>
      </c>
      <c r="C9" t="s">
        <v>48</v>
      </c>
      <c r="D9" t="s">
        <v>64</v>
      </c>
      <c r="E9" t="s">
        <v>73</v>
      </c>
      <c r="F9" t="s">
        <v>83</v>
      </c>
      <c r="G9" t="s">
        <v>91</v>
      </c>
      <c r="H9" t="s">
        <v>102</v>
      </c>
      <c r="I9">
        <v>11.36</v>
      </c>
      <c r="J9">
        <v>-2.8999999999999998E-3</v>
      </c>
      <c r="K9">
        <v>3671292</v>
      </c>
      <c r="L9" t="s">
        <v>109</v>
      </c>
      <c r="M9">
        <v>9815.4599999999991</v>
      </c>
      <c r="N9" t="s">
        <v>121</v>
      </c>
      <c r="O9" t="s">
        <v>126</v>
      </c>
      <c r="P9" t="s">
        <v>138</v>
      </c>
      <c r="Q9">
        <v>11.34</v>
      </c>
      <c r="R9">
        <v>16.39</v>
      </c>
      <c r="S9">
        <v>2.39</v>
      </c>
      <c r="T9">
        <v>8.2799999999999994</v>
      </c>
      <c r="U9">
        <v>0.92393999999999998</v>
      </c>
      <c r="V9">
        <v>0.61</v>
      </c>
      <c r="W9">
        <v>0.37</v>
      </c>
    </row>
    <row r="10" spans="1:23" x14ac:dyDescent="0.25">
      <c r="A10" t="s">
        <v>31</v>
      </c>
      <c r="B10">
        <v>27</v>
      </c>
      <c r="C10" t="s">
        <v>49</v>
      </c>
      <c r="D10" t="s">
        <v>59</v>
      </c>
      <c r="E10" t="s">
        <v>74</v>
      </c>
      <c r="F10" t="s">
        <v>83</v>
      </c>
      <c r="G10" t="s">
        <v>92</v>
      </c>
      <c r="H10">
        <v>19.82</v>
      </c>
      <c r="I10">
        <v>59.58</v>
      </c>
      <c r="J10">
        <v>1.1999999999999999E-3</v>
      </c>
      <c r="K10">
        <v>6554271</v>
      </c>
      <c r="L10" t="s">
        <v>110</v>
      </c>
      <c r="M10">
        <v>93347.7</v>
      </c>
      <c r="N10" t="s">
        <v>120</v>
      </c>
      <c r="O10" t="s">
        <v>127</v>
      </c>
      <c r="P10" t="s">
        <v>139</v>
      </c>
      <c r="Q10">
        <v>63.11</v>
      </c>
      <c r="R10">
        <v>32.18</v>
      </c>
      <c r="S10">
        <v>11.96</v>
      </c>
      <c r="T10">
        <v>9.4700000000000006</v>
      </c>
      <c r="U10">
        <v>0.56799999999999995</v>
      </c>
      <c r="V10">
        <v>2.19</v>
      </c>
    </row>
    <row r="11" spans="1:23" x14ac:dyDescent="0.25">
      <c r="A11" t="s">
        <v>32</v>
      </c>
      <c r="B11">
        <v>7</v>
      </c>
      <c r="C11" t="s">
        <v>50</v>
      </c>
      <c r="D11" t="s">
        <v>59</v>
      </c>
      <c r="E11" t="s">
        <v>75</v>
      </c>
      <c r="F11" t="s">
        <v>83</v>
      </c>
      <c r="G11" t="s">
        <v>93</v>
      </c>
      <c r="H11">
        <v>15.86</v>
      </c>
      <c r="I11">
        <v>23.82</v>
      </c>
      <c r="J11">
        <v>8.6999999999999994E-3</v>
      </c>
      <c r="K11">
        <v>7406193</v>
      </c>
      <c r="L11" t="s">
        <v>111</v>
      </c>
      <c r="M11">
        <v>27846.91</v>
      </c>
      <c r="N11" t="s">
        <v>120</v>
      </c>
      <c r="O11" t="s">
        <v>127</v>
      </c>
      <c r="P11" t="s">
        <v>140</v>
      </c>
      <c r="Q11">
        <v>23.87</v>
      </c>
      <c r="R11">
        <v>26.53</v>
      </c>
      <c r="S11">
        <v>4.5599999999999996</v>
      </c>
      <c r="T11">
        <v>7.87</v>
      </c>
      <c r="U11">
        <v>2.7757499999999999</v>
      </c>
      <c r="V11">
        <v>0.26</v>
      </c>
      <c r="W11">
        <v>0.25</v>
      </c>
    </row>
    <row r="12" spans="1:23" x14ac:dyDescent="0.25">
      <c r="A12" t="s">
        <v>33</v>
      </c>
      <c r="B12">
        <v>11</v>
      </c>
      <c r="C12" t="s">
        <v>51</v>
      </c>
      <c r="D12" t="s">
        <v>65</v>
      </c>
      <c r="E12" t="s">
        <v>76</v>
      </c>
      <c r="F12" t="s">
        <v>83</v>
      </c>
      <c r="G12" t="s">
        <v>94</v>
      </c>
      <c r="H12" t="s">
        <v>102</v>
      </c>
      <c r="I12">
        <v>14.18</v>
      </c>
      <c r="J12">
        <v>-3.5000000000000001E-3</v>
      </c>
      <c r="K12">
        <v>84508</v>
      </c>
      <c r="L12" t="s">
        <v>112</v>
      </c>
      <c r="M12">
        <v>711.48</v>
      </c>
      <c r="N12" t="s">
        <v>121</v>
      </c>
      <c r="O12" t="s">
        <v>128</v>
      </c>
      <c r="P12" t="s">
        <v>141</v>
      </c>
      <c r="Q12">
        <v>14.26</v>
      </c>
      <c r="R12">
        <v>17.37</v>
      </c>
      <c r="S12">
        <v>8.1300000000000008</v>
      </c>
      <c r="T12">
        <v>5.46</v>
      </c>
      <c r="U12">
        <v>0.30253999999999998</v>
      </c>
      <c r="V12">
        <v>2.4300000000000002</v>
      </c>
    </row>
    <row r="13" spans="1:23" x14ac:dyDescent="0.25">
      <c r="A13" t="s">
        <v>34</v>
      </c>
      <c r="B13">
        <v>14</v>
      </c>
      <c r="C13" t="s">
        <v>52</v>
      </c>
      <c r="D13" t="s">
        <v>60</v>
      </c>
      <c r="E13" t="s">
        <v>77</v>
      </c>
      <c r="F13" t="s">
        <v>83</v>
      </c>
      <c r="G13" t="s">
        <v>95</v>
      </c>
      <c r="H13">
        <v>14.16</v>
      </c>
      <c r="I13">
        <v>225.57</v>
      </c>
      <c r="J13">
        <v>1.0200000000000001E-2</v>
      </c>
      <c r="K13">
        <v>535177</v>
      </c>
      <c r="L13" t="s">
        <v>113</v>
      </c>
      <c r="M13">
        <v>53670.16</v>
      </c>
      <c r="N13" t="s">
        <v>120</v>
      </c>
      <c r="O13" t="s">
        <v>129</v>
      </c>
      <c r="P13" t="s">
        <v>142</v>
      </c>
      <c r="Q13">
        <v>224</v>
      </c>
      <c r="R13">
        <v>16</v>
      </c>
      <c r="S13">
        <v>5.0199999999999996</v>
      </c>
      <c r="T13">
        <v>111.47</v>
      </c>
      <c r="U13">
        <v>0.73124</v>
      </c>
      <c r="V13">
        <v>1.24</v>
      </c>
    </row>
    <row r="14" spans="1:23" x14ac:dyDescent="0.25">
      <c r="A14" t="s">
        <v>35</v>
      </c>
      <c r="B14">
        <v>8</v>
      </c>
      <c r="C14" t="s">
        <v>53</v>
      </c>
      <c r="D14" t="s">
        <v>61</v>
      </c>
      <c r="E14" t="s">
        <v>78</v>
      </c>
      <c r="F14" t="s">
        <v>83</v>
      </c>
      <c r="G14" t="s">
        <v>96</v>
      </c>
      <c r="H14">
        <v>81.23</v>
      </c>
      <c r="I14">
        <v>48.91</v>
      </c>
      <c r="J14">
        <v>-2.7000000000000001E-3</v>
      </c>
      <c r="K14">
        <v>738442</v>
      </c>
      <c r="L14" t="s">
        <v>114</v>
      </c>
      <c r="M14">
        <v>5488.44</v>
      </c>
      <c r="N14" t="s">
        <v>120</v>
      </c>
      <c r="O14" t="s">
        <v>61</v>
      </c>
      <c r="P14" t="s">
        <v>143</v>
      </c>
      <c r="Q14">
        <v>48.57</v>
      </c>
      <c r="R14">
        <v>8.23</v>
      </c>
      <c r="S14">
        <v>5.0599999999999996</v>
      </c>
      <c r="T14">
        <v>35.51</v>
      </c>
      <c r="U14">
        <v>0.2878</v>
      </c>
      <c r="V14">
        <v>2.82</v>
      </c>
      <c r="W14">
        <v>2.78</v>
      </c>
    </row>
    <row r="15" spans="1:23" x14ac:dyDescent="0.25">
      <c r="A15" t="s">
        <v>36</v>
      </c>
      <c r="B15">
        <v>16</v>
      </c>
      <c r="C15" t="s">
        <v>54</v>
      </c>
      <c r="D15" t="s">
        <v>63</v>
      </c>
      <c r="E15" t="s">
        <v>72</v>
      </c>
      <c r="F15" t="s">
        <v>83</v>
      </c>
      <c r="G15" t="s">
        <v>97</v>
      </c>
      <c r="H15">
        <v>11.58</v>
      </c>
      <c r="I15">
        <v>52.73</v>
      </c>
      <c r="J15">
        <v>-4.4000000000000003E-3</v>
      </c>
      <c r="K15">
        <v>2492644</v>
      </c>
      <c r="L15" t="s">
        <v>115</v>
      </c>
      <c r="M15">
        <v>29893.27</v>
      </c>
      <c r="N15" t="s">
        <v>120</v>
      </c>
      <c r="O15" t="s">
        <v>125</v>
      </c>
      <c r="P15" t="s">
        <v>137</v>
      </c>
      <c r="Q15">
        <v>54.23</v>
      </c>
      <c r="R15">
        <v>26.39</v>
      </c>
      <c r="S15">
        <v>7.78</v>
      </c>
      <c r="T15">
        <v>17.260000000000002</v>
      </c>
      <c r="U15">
        <v>1.2446200000000001</v>
      </c>
      <c r="V15">
        <v>0.67</v>
      </c>
    </row>
    <row r="16" spans="1:23" x14ac:dyDescent="0.25">
      <c r="A16" t="s">
        <v>37</v>
      </c>
      <c r="B16">
        <v>12</v>
      </c>
      <c r="C16" t="s">
        <v>55</v>
      </c>
      <c r="D16" t="s">
        <v>60</v>
      </c>
      <c r="E16" t="s">
        <v>79</v>
      </c>
      <c r="F16" t="s">
        <v>83</v>
      </c>
      <c r="G16" t="s">
        <v>98</v>
      </c>
      <c r="H16">
        <v>24.78</v>
      </c>
      <c r="I16">
        <v>41.94</v>
      </c>
      <c r="J16">
        <v>1E-4</v>
      </c>
      <c r="K16">
        <v>150239</v>
      </c>
      <c r="L16" t="s">
        <v>116</v>
      </c>
      <c r="M16">
        <v>2335.9299999999998</v>
      </c>
      <c r="N16" t="s">
        <v>120</v>
      </c>
      <c r="O16" t="s">
        <v>130</v>
      </c>
      <c r="P16" t="s">
        <v>144</v>
      </c>
      <c r="Q16">
        <v>43.19</v>
      </c>
      <c r="R16">
        <v>24.61</v>
      </c>
      <c r="S16">
        <v>12.48</v>
      </c>
      <c r="T16">
        <v>7.51</v>
      </c>
      <c r="U16">
        <v>0.46082000000000001</v>
      </c>
      <c r="V16">
        <v>3.06</v>
      </c>
      <c r="W16">
        <v>2.31</v>
      </c>
    </row>
    <row r="17" spans="1:23" x14ac:dyDescent="0.25">
      <c r="A17" t="s">
        <v>38</v>
      </c>
      <c r="B17">
        <v>25</v>
      </c>
      <c r="C17" t="s">
        <v>56</v>
      </c>
      <c r="D17" t="s">
        <v>65</v>
      </c>
      <c r="E17" t="s">
        <v>80</v>
      </c>
      <c r="F17" t="s">
        <v>83</v>
      </c>
      <c r="G17" t="s">
        <v>99</v>
      </c>
      <c r="H17">
        <v>29.47</v>
      </c>
      <c r="I17">
        <v>122.6</v>
      </c>
      <c r="J17">
        <v>6.4000000000000003E-3</v>
      </c>
      <c r="K17">
        <v>13417655</v>
      </c>
      <c r="L17" t="s">
        <v>117</v>
      </c>
      <c r="M17">
        <v>129671.82</v>
      </c>
      <c r="N17" t="s">
        <v>121</v>
      </c>
      <c r="O17" t="s">
        <v>128</v>
      </c>
      <c r="P17" t="s">
        <v>145</v>
      </c>
      <c r="Q17">
        <v>116.03</v>
      </c>
      <c r="R17">
        <v>10.87</v>
      </c>
      <c r="S17">
        <v>7.17</v>
      </c>
      <c r="T17">
        <v>43.52</v>
      </c>
      <c r="U17">
        <v>0.2848</v>
      </c>
      <c r="V17">
        <v>3.13</v>
      </c>
      <c r="W17">
        <v>1.68</v>
      </c>
    </row>
    <row r="18" spans="1:23" x14ac:dyDescent="0.25">
      <c r="A18" t="s">
        <v>39</v>
      </c>
      <c r="B18">
        <v>24</v>
      </c>
      <c r="C18" t="s">
        <v>57</v>
      </c>
      <c r="D18" t="s">
        <v>59</v>
      </c>
      <c r="E18" t="s">
        <v>81</v>
      </c>
      <c r="F18" t="s">
        <v>83</v>
      </c>
      <c r="G18" t="s">
        <v>100</v>
      </c>
      <c r="H18">
        <v>39.76</v>
      </c>
      <c r="I18">
        <v>16.89</v>
      </c>
      <c r="J18">
        <v>-1.5E-3</v>
      </c>
      <c r="K18">
        <v>155198</v>
      </c>
      <c r="L18" t="s">
        <v>118</v>
      </c>
      <c r="M18">
        <v>1193.69</v>
      </c>
      <c r="N18" t="s">
        <v>121</v>
      </c>
      <c r="O18" t="s">
        <v>127</v>
      </c>
      <c r="P18" t="s">
        <v>146</v>
      </c>
      <c r="Q18">
        <v>17.62</v>
      </c>
      <c r="R18">
        <v>10.79</v>
      </c>
      <c r="S18">
        <v>3.56</v>
      </c>
      <c r="T18">
        <v>18.510000000000002</v>
      </c>
      <c r="U18">
        <v>1.02328</v>
      </c>
      <c r="V18">
        <v>1.67</v>
      </c>
    </row>
    <row r="19" spans="1:23" x14ac:dyDescent="0.25">
      <c r="A19" t="s">
        <v>40</v>
      </c>
      <c r="B19">
        <v>29</v>
      </c>
      <c r="C19" t="s">
        <v>58</v>
      </c>
      <c r="D19" t="s">
        <v>65</v>
      </c>
      <c r="E19" t="s">
        <v>82</v>
      </c>
      <c r="F19" t="s">
        <v>83</v>
      </c>
      <c r="G19" t="s">
        <v>101</v>
      </c>
      <c r="H19">
        <v>31.1</v>
      </c>
      <c r="I19">
        <v>149.55000000000001</v>
      </c>
      <c r="J19">
        <v>-5.1000000000000004E-3</v>
      </c>
      <c r="K19">
        <v>1033481</v>
      </c>
      <c r="L19" t="s">
        <v>119</v>
      </c>
      <c r="M19">
        <v>55485.57</v>
      </c>
      <c r="N19" t="s">
        <v>121</v>
      </c>
      <c r="O19" t="s">
        <v>128</v>
      </c>
      <c r="P19" t="s">
        <v>147</v>
      </c>
      <c r="Q19">
        <v>154.04499999999999</v>
      </c>
      <c r="R19">
        <v>45.3</v>
      </c>
      <c r="S19">
        <v>16.670000000000002</v>
      </c>
      <c r="T19">
        <v>11.43</v>
      </c>
      <c r="U19">
        <v>0.19409000000000001</v>
      </c>
      <c r="V19">
        <v>1.39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C294-C2FD-41B8-B67A-5E394E617DF9}">
  <dimension ref="A1:T72"/>
  <sheetViews>
    <sheetView topLeftCell="F67" zoomScaleNormal="100" workbookViewId="0">
      <selection activeCell="O70" sqref="O70"/>
    </sheetView>
  </sheetViews>
  <sheetFormatPr defaultRowHeight="12.75" x14ac:dyDescent="0.2"/>
  <cols>
    <col min="1" max="1" width="28" style="2" bestFit="1" customWidth="1"/>
    <col min="2" max="16384" width="9.140625" style="2"/>
  </cols>
  <sheetData>
    <row r="1" spans="1:13" x14ac:dyDescent="0.2">
      <c r="A1" s="6" t="s">
        <v>161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 t="s">
        <v>160</v>
      </c>
      <c r="M1" s="5" t="s">
        <v>159</v>
      </c>
    </row>
    <row r="2" spans="1:13" x14ac:dyDescent="0.2">
      <c r="A2" s="4" t="s">
        <v>158</v>
      </c>
      <c r="B2" s="3">
        <v>2.99</v>
      </c>
      <c r="C2" s="3">
        <v>4.37</v>
      </c>
      <c r="D2" s="3">
        <v>6.33</v>
      </c>
      <c r="E2" s="3">
        <v>9.0500000000000007</v>
      </c>
      <c r="F2" s="3">
        <v>1.01</v>
      </c>
      <c r="G2" s="3">
        <v>2.0099999999999998</v>
      </c>
      <c r="H2" s="3">
        <v>6.68</v>
      </c>
      <c r="I2" s="3">
        <v>4.53</v>
      </c>
      <c r="J2" s="3">
        <v>4.58</v>
      </c>
      <c r="K2" s="3">
        <v>4.97</v>
      </c>
      <c r="L2" s="3">
        <v>4.57</v>
      </c>
      <c r="M2" s="3">
        <v>4.75</v>
      </c>
    </row>
    <row r="3" spans="1:13" x14ac:dyDescent="0.2">
      <c r="A3" s="4" t="s">
        <v>157</v>
      </c>
      <c r="B3" s="3">
        <v>6.92</v>
      </c>
      <c r="C3" s="3">
        <v>12.64</v>
      </c>
      <c r="D3" s="3">
        <v>20.05</v>
      </c>
      <c r="E3" s="3">
        <v>25.73</v>
      </c>
      <c r="F3" s="3">
        <v>2.9</v>
      </c>
      <c r="G3" s="3">
        <v>7.12</v>
      </c>
      <c r="H3" s="3">
        <v>24.59</v>
      </c>
      <c r="I3" s="3">
        <v>15.55</v>
      </c>
      <c r="J3" s="3">
        <v>15.54</v>
      </c>
      <c r="K3" s="3">
        <v>16.12</v>
      </c>
      <c r="L3" s="3">
        <v>14.74</v>
      </c>
      <c r="M3" s="3">
        <v>13.65</v>
      </c>
    </row>
    <row r="4" spans="1:13" x14ac:dyDescent="0.2">
      <c r="A4" s="4" t="s">
        <v>156</v>
      </c>
      <c r="B4" s="3">
        <v>5.63</v>
      </c>
      <c r="C4" s="3">
        <v>8.1199999999999992</v>
      </c>
      <c r="D4" s="3">
        <v>11.27</v>
      </c>
      <c r="E4" s="3">
        <v>15.08</v>
      </c>
      <c r="F4" s="3">
        <v>2.73</v>
      </c>
      <c r="G4" s="3">
        <v>3.92</v>
      </c>
      <c r="H4" s="3">
        <v>10.08</v>
      </c>
      <c r="I4" s="3">
        <v>7.03</v>
      </c>
      <c r="J4" s="3">
        <v>6.85</v>
      </c>
      <c r="K4" s="3">
        <v>7.1</v>
      </c>
      <c r="L4" s="3">
        <v>6.13</v>
      </c>
      <c r="M4" s="3">
        <v>8.57</v>
      </c>
    </row>
    <row r="5" spans="1:13" x14ac:dyDescent="0.2">
      <c r="A5" s="4" t="s">
        <v>155</v>
      </c>
      <c r="B5" s="3">
        <v>42.99</v>
      </c>
      <c r="C5" s="3">
        <v>47</v>
      </c>
      <c r="D5" s="3">
        <v>44.93</v>
      </c>
      <c r="E5" s="3">
        <v>44.84</v>
      </c>
      <c r="F5" s="3">
        <v>46.08</v>
      </c>
      <c r="G5" s="3">
        <v>50.67</v>
      </c>
      <c r="H5" s="3">
        <v>48.19</v>
      </c>
      <c r="I5" s="3">
        <v>46.71</v>
      </c>
      <c r="J5" s="3">
        <v>44.64</v>
      </c>
      <c r="K5" s="3">
        <v>42.19</v>
      </c>
      <c r="L5" s="3">
        <v>41.84</v>
      </c>
      <c r="M5" s="3">
        <v>45.17</v>
      </c>
    </row>
    <row r="6" spans="1:13" x14ac:dyDescent="0.2">
      <c r="A6" s="4" t="s">
        <v>154</v>
      </c>
      <c r="B6" s="3">
        <v>4.51</v>
      </c>
      <c r="C6" s="3">
        <v>4.53</v>
      </c>
      <c r="D6" s="3">
        <v>3.96</v>
      </c>
      <c r="E6" s="3">
        <v>3.74</v>
      </c>
      <c r="F6" s="3">
        <v>3.59</v>
      </c>
      <c r="G6" s="3">
        <v>3.67</v>
      </c>
      <c r="H6" s="3">
        <v>3.2</v>
      </c>
      <c r="I6" s="3">
        <v>3.05</v>
      </c>
      <c r="J6" s="3">
        <v>3.19</v>
      </c>
      <c r="K6" s="3">
        <v>3.23</v>
      </c>
      <c r="L6" s="3">
        <v>3.32</v>
      </c>
      <c r="M6" s="3">
        <v>4.0599999999999996</v>
      </c>
    </row>
    <row r="7" spans="1:13" x14ac:dyDescent="0.2">
      <c r="A7" s="4" t="s">
        <v>153</v>
      </c>
      <c r="B7" s="3">
        <v>18.940000000000001</v>
      </c>
      <c r="C7" s="3">
        <v>22.84</v>
      </c>
      <c r="D7" s="3">
        <v>22.34</v>
      </c>
      <c r="E7" s="3">
        <v>20.6</v>
      </c>
      <c r="F7" s="3">
        <v>19.98</v>
      </c>
      <c r="G7" s="3">
        <v>20.57</v>
      </c>
      <c r="H7" s="3">
        <v>19.66</v>
      </c>
      <c r="I7" s="3">
        <v>19.579999999999998</v>
      </c>
      <c r="J7" s="3">
        <v>20.25</v>
      </c>
      <c r="K7" s="3">
        <v>18.68</v>
      </c>
      <c r="L7" s="3">
        <v>19.53</v>
      </c>
      <c r="M7" s="3">
        <v>20.94</v>
      </c>
    </row>
    <row r="8" spans="1:13" x14ac:dyDescent="0.2">
      <c r="A8" s="4" t="s">
        <v>152</v>
      </c>
      <c r="B8" s="3">
        <v>28.56</v>
      </c>
      <c r="C8" s="3">
        <v>28.7</v>
      </c>
      <c r="D8" s="3">
        <v>26.55</v>
      </c>
      <c r="E8" s="3">
        <v>27.97</v>
      </c>
      <c r="F8" s="3">
        <v>29.68</v>
      </c>
      <c r="G8" s="3">
        <v>33.770000000000003</v>
      </c>
      <c r="H8" s="3">
        <v>31.74</v>
      </c>
      <c r="I8" s="3">
        <v>30.17</v>
      </c>
      <c r="J8" s="3">
        <v>27.58</v>
      </c>
      <c r="K8" s="3">
        <v>26.75</v>
      </c>
      <c r="L8" s="3">
        <v>25.64</v>
      </c>
      <c r="M8" s="3">
        <v>28.29</v>
      </c>
    </row>
    <row r="9" spans="1:13" x14ac:dyDescent="0.2">
      <c r="A9" s="4" t="s">
        <v>151</v>
      </c>
      <c r="B9" s="3">
        <v>8.49</v>
      </c>
      <c r="C9" s="3">
        <v>7.77</v>
      </c>
      <c r="D9" s="3">
        <v>8.1199999999999992</v>
      </c>
      <c r="E9" s="3">
        <v>8.14</v>
      </c>
      <c r="F9" s="3">
        <v>7.92</v>
      </c>
      <c r="G9" s="3">
        <v>7.2</v>
      </c>
      <c r="H9" s="3">
        <v>7.57</v>
      </c>
      <c r="I9" s="3">
        <v>7.81</v>
      </c>
      <c r="J9" s="3">
        <v>8.18</v>
      </c>
      <c r="K9" s="3">
        <v>8.65</v>
      </c>
      <c r="L9" s="3">
        <v>8.7200000000000006</v>
      </c>
      <c r="M9" s="3">
        <v>8.09</v>
      </c>
    </row>
    <row r="10" spans="1:13" x14ac:dyDescent="0.2">
      <c r="A10" s="4" t="s">
        <v>150</v>
      </c>
      <c r="B10" s="3">
        <v>80.95</v>
      </c>
      <c r="C10" s="3">
        <v>80.56</v>
      </c>
      <c r="D10" s="3">
        <v>92.14</v>
      </c>
      <c r="E10" s="3">
        <v>97.69</v>
      </c>
      <c r="F10" s="3">
        <v>101.79</v>
      </c>
      <c r="G10" s="3">
        <v>99.33</v>
      </c>
      <c r="H10" s="3">
        <v>113.9</v>
      </c>
      <c r="I10" s="3">
        <v>119.84</v>
      </c>
      <c r="J10" s="3">
        <v>114.41</v>
      </c>
      <c r="K10" s="3">
        <v>112.88</v>
      </c>
      <c r="L10" s="3">
        <v>109.79</v>
      </c>
      <c r="M10" s="3">
        <v>90.63</v>
      </c>
    </row>
    <row r="11" spans="1:13" x14ac:dyDescent="0.2">
      <c r="A11" s="4" t="s">
        <v>149</v>
      </c>
      <c r="B11" s="3">
        <v>2.35</v>
      </c>
      <c r="C11" s="3">
        <v>2.23</v>
      </c>
      <c r="D11" s="3">
        <v>2.4</v>
      </c>
      <c r="E11" s="3">
        <v>2.42</v>
      </c>
      <c r="F11" s="3">
        <v>2.38</v>
      </c>
      <c r="G11" s="3">
        <v>1.78</v>
      </c>
      <c r="H11" s="3">
        <v>1.7</v>
      </c>
      <c r="I11" s="3">
        <v>1.77</v>
      </c>
      <c r="J11" s="3">
        <v>1.6</v>
      </c>
      <c r="K11" s="3">
        <v>1.5</v>
      </c>
      <c r="L11" s="3">
        <v>1.52</v>
      </c>
      <c r="M11" s="3">
        <v>2.36</v>
      </c>
    </row>
    <row r="12" spans="1:13" x14ac:dyDescent="0.2">
      <c r="A12" s="4" t="s">
        <v>148</v>
      </c>
      <c r="B12" s="3">
        <v>1.35</v>
      </c>
      <c r="C12" s="3">
        <v>1.21</v>
      </c>
      <c r="D12" s="3">
        <v>1.28</v>
      </c>
      <c r="E12" s="3">
        <v>1.3</v>
      </c>
      <c r="F12" s="3">
        <v>1.31</v>
      </c>
      <c r="G12" s="3">
        <v>1.08</v>
      </c>
      <c r="H12" s="3">
        <v>1.07</v>
      </c>
      <c r="I12" s="3">
        <v>1.1100000000000001</v>
      </c>
      <c r="J12" s="3">
        <v>1.04</v>
      </c>
      <c r="K12" s="3">
        <v>1.01</v>
      </c>
      <c r="L12" s="3">
        <v>1.03</v>
      </c>
      <c r="M12" s="3">
        <v>1.29</v>
      </c>
    </row>
    <row r="14" spans="1:13" x14ac:dyDescent="0.2">
      <c r="B14" s="5">
        <v>2015</v>
      </c>
      <c r="C14" s="5">
        <v>2016</v>
      </c>
      <c r="D14" s="5">
        <v>2017</v>
      </c>
      <c r="E14" s="5">
        <v>2018</v>
      </c>
      <c r="F14" s="5">
        <v>2019</v>
      </c>
      <c r="G14" s="5">
        <v>2020</v>
      </c>
      <c r="H14" s="5">
        <v>2021</v>
      </c>
      <c r="I14" s="5">
        <v>2022</v>
      </c>
      <c r="J14" s="5">
        <v>2023</v>
      </c>
      <c r="K14" s="5">
        <v>2024</v>
      </c>
      <c r="L14" s="5" t="s">
        <v>160</v>
      </c>
      <c r="M14" s="5" t="s">
        <v>159</v>
      </c>
    </row>
    <row r="15" spans="1:13" ht="15" x14ac:dyDescent="0.25">
      <c r="A15" s="7" t="s">
        <v>27</v>
      </c>
      <c r="B15" s="8">
        <v>5.13</v>
      </c>
      <c r="C15" s="8">
        <v>6.15</v>
      </c>
      <c r="D15" s="8">
        <v>9.83</v>
      </c>
      <c r="E15" s="8">
        <v>8.44</v>
      </c>
      <c r="F15" s="8">
        <v>11.95</v>
      </c>
      <c r="G15" s="8">
        <v>11.67</v>
      </c>
      <c r="H15" s="8">
        <v>19.77</v>
      </c>
      <c r="I15" s="8">
        <v>24.33</v>
      </c>
      <c r="J15" s="8">
        <v>15.68</v>
      </c>
      <c r="K15" s="8">
        <v>16.52</v>
      </c>
      <c r="L15" s="8">
        <v>15.58</v>
      </c>
      <c r="M15" s="8">
        <v>8.3000000000000007</v>
      </c>
    </row>
    <row r="16" spans="1:13" ht="15" x14ac:dyDescent="0.25">
      <c r="A16" s="7" t="s">
        <v>32</v>
      </c>
      <c r="B16" s="8">
        <v>7.31</v>
      </c>
      <c r="C16" s="8">
        <v>11.99</v>
      </c>
      <c r="D16" s="8">
        <v>11.13</v>
      </c>
      <c r="E16" s="8">
        <v>12.96</v>
      </c>
      <c r="F16" s="8">
        <v>12.01</v>
      </c>
      <c r="G16" s="8">
        <v>-44.58</v>
      </c>
      <c r="H16" s="8">
        <v>-58.11</v>
      </c>
      <c r="I16" s="8">
        <v>-63.44</v>
      </c>
      <c r="J16" s="8">
        <v>-1.06</v>
      </c>
      <c r="K16" s="8">
        <v>23.75</v>
      </c>
      <c r="L16" s="8">
        <v>25.87</v>
      </c>
      <c r="M16" s="8">
        <v>11.08</v>
      </c>
    </row>
    <row r="17" spans="1:13" ht="15" x14ac:dyDescent="0.25">
      <c r="A17" s="7" t="s">
        <v>34</v>
      </c>
      <c r="B17" s="13">
        <v>6.92</v>
      </c>
      <c r="C17" s="13">
        <v>12.64</v>
      </c>
      <c r="D17" s="13">
        <v>20.05</v>
      </c>
      <c r="E17" s="13">
        <v>25.73</v>
      </c>
      <c r="F17" s="13">
        <v>2.9</v>
      </c>
      <c r="G17" s="13">
        <v>7.12</v>
      </c>
      <c r="H17" s="13">
        <v>24.59</v>
      </c>
      <c r="I17" s="13">
        <v>15.55</v>
      </c>
      <c r="J17" s="13">
        <v>15.54</v>
      </c>
      <c r="K17" s="13">
        <v>16.12</v>
      </c>
      <c r="L17" s="13">
        <v>14.74</v>
      </c>
      <c r="M17" s="13">
        <v>13.65</v>
      </c>
    </row>
    <row r="48" spans="2:9" x14ac:dyDescent="0.2">
      <c r="B48" s="7" t="s">
        <v>34</v>
      </c>
      <c r="I48" s="11" t="s">
        <v>27</v>
      </c>
    </row>
    <row r="49" spans="2:20" x14ac:dyDescent="0.2">
      <c r="C49" s="2" t="s">
        <v>162</v>
      </c>
      <c r="D49" s="2" t="s">
        <v>163</v>
      </c>
      <c r="E49" s="2" t="s">
        <v>164</v>
      </c>
      <c r="F49" s="2" t="s">
        <v>165</v>
      </c>
      <c r="J49" s="2" t="s">
        <v>162</v>
      </c>
      <c r="K49" s="2" t="s">
        <v>163</v>
      </c>
      <c r="L49" s="2" t="s">
        <v>173</v>
      </c>
      <c r="M49" s="2" t="s">
        <v>174</v>
      </c>
      <c r="P49" s="10" t="s">
        <v>32</v>
      </c>
    </row>
    <row r="50" spans="2:20" x14ac:dyDescent="0.2">
      <c r="B50" s="2" t="s">
        <v>166</v>
      </c>
      <c r="C50" s="10">
        <v>5.94</v>
      </c>
      <c r="D50" s="12">
        <v>4.05</v>
      </c>
      <c r="E50" s="10">
        <v>18.14</v>
      </c>
      <c r="F50" s="10">
        <v>19.61</v>
      </c>
      <c r="I50" s="2" t="s">
        <v>166</v>
      </c>
      <c r="J50" s="11">
        <v>1.45</v>
      </c>
      <c r="K50" s="11">
        <v>1.9</v>
      </c>
      <c r="L50" s="11">
        <v>7.05</v>
      </c>
      <c r="M50" s="11">
        <v>7.57</v>
      </c>
      <c r="Q50" s="2" t="s">
        <v>162</v>
      </c>
      <c r="R50" s="2" t="s">
        <v>163</v>
      </c>
      <c r="S50" s="2" t="s">
        <v>173</v>
      </c>
      <c r="T50" s="2" t="s">
        <v>174</v>
      </c>
    </row>
    <row r="51" spans="2:20" x14ac:dyDescent="0.2">
      <c r="B51" s="2" t="s">
        <v>167</v>
      </c>
      <c r="C51" s="2">
        <v>11</v>
      </c>
      <c r="D51" s="2">
        <v>9</v>
      </c>
      <c r="E51" s="2">
        <v>13</v>
      </c>
      <c r="F51" s="2">
        <v>13</v>
      </c>
      <c r="I51" s="2" t="s">
        <v>167</v>
      </c>
      <c r="J51" s="2">
        <v>5</v>
      </c>
      <c r="K51" s="2">
        <v>4</v>
      </c>
      <c r="L51" s="2">
        <v>5</v>
      </c>
      <c r="M51" s="2">
        <v>5</v>
      </c>
      <c r="P51" s="2" t="s">
        <v>166</v>
      </c>
      <c r="Q51" s="10">
        <v>0.24</v>
      </c>
      <c r="R51" s="11">
        <v>1.33</v>
      </c>
      <c r="S51" s="11">
        <v>1.88</v>
      </c>
      <c r="T51" s="10">
        <v>2.14</v>
      </c>
    </row>
    <row r="52" spans="2:20" x14ac:dyDescent="0.2">
      <c r="B52" s="2" t="s">
        <v>168</v>
      </c>
      <c r="C52" s="10">
        <v>6.3</v>
      </c>
      <c r="D52" s="11">
        <v>3.86</v>
      </c>
      <c r="E52" s="10">
        <v>18.46</v>
      </c>
      <c r="F52" s="11">
        <v>16.07</v>
      </c>
      <c r="I52" s="2" t="s">
        <v>168</v>
      </c>
      <c r="J52" s="11">
        <v>1.39</v>
      </c>
      <c r="K52" s="11">
        <v>1.77</v>
      </c>
      <c r="L52" s="11">
        <v>6.85</v>
      </c>
      <c r="M52" s="11">
        <v>7.22</v>
      </c>
      <c r="P52" s="2" t="s">
        <v>167</v>
      </c>
      <c r="Q52" s="2">
        <v>8</v>
      </c>
      <c r="R52" s="2">
        <v>7</v>
      </c>
      <c r="S52" s="2">
        <v>9</v>
      </c>
      <c r="T52" s="2">
        <v>9</v>
      </c>
    </row>
    <row r="53" spans="2:20" x14ac:dyDescent="0.2">
      <c r="B53" s="2" t="s">
        <v>169</v>
      </c>
      <c r="C53" s="2">
        <v>6.3</v>
      </c>
      <c r="D53" s="2">
        <v>4.8600000000000003</v>
      </c>
      <c r="E53" s="2">
        <v>18.46</v>
      </c>
      <c r="F53" s="2">
        <v>21.8</v>
      </c>
      <c r="I53" s="2" t="s">
        <v>169</v>
      </c>
      <c r="J53" s="2">
        <v>1.53</v>
      </c>
      <c r="K53" s="2">
        <v>2.06</v>
      </c>
      <c r="L53" s="2">
        <v>7.32</v>
      </c>
      <c r="M53" s="2">
        <v>8.58</v>
      </c>
      <c r="P53" s="2" t="s">
        <v>168</v>
      </c>
      <c r="Q53" s="10">
        <v>0.26</v>
      </c>
      <c r="R53" s="10">
        <v>1.39</v>
      </c>
      <c r="S53" s="10">
        <v>1.95</v>
      </c>
      <c r="T53" s="11">
        <v>1.86</v>
      </c>
    </row>
    <row r="54" spans="2:20" x14ac:dyDescent="0.2">
      <c r="B54" s="2" t="s">
        <v>170</v>
      </c>
      <c r="C54" s="2">
        <v>5.33</v>
      </c>
      <c r="D54" s="2">
        <v>3.24</v>
      </c>
      <c r="E54" s="2">
        <v>17.489999999999998</v>
      </c>
      <c r="F54" s="2">
        <v>15.99</v>
      </c>
      <c r="I54" s="2" t="s">
        <v>170</v>
      </c>
      <c r="J54" s="2">
        <v>1.39</v>
      </c>
      <c r="K54" s="2">
        <v>1.77</v>
      </c>
      <c r="L54" s="2">
        <v>6.85</v>
      </c>
      <c r="M54" s="2">
        <v>6.82</v>
      </c>
      <c r="P54" s="2" t="s">
        <v>169</v>
      </c>
      <c r="Q54" s="2">
        <v>0.27</v>
      </c>
      <c r="R54" s="2">
        <v>1.39</v>
      </c>
      <c r="S54" s="2">
        <v>2.0099999999999998</v>
      </c>
      <c r="T54" s="2">
        <v>2.2599999999999998</v>
      </c>
    </row>
    <row r="55" spans="2:20" x14ac:dyDescent="0.2">
      <c r="B55" s="2" t="s">
        <v>171</v>
      </c>
      <c r="C55" s="2">
        <v>5.41</v>
      </c>
      <c r="D55" s="2">
        <v>3.6</v>
      </c>
      <c r="E55" s="2">
        <v>17.8</v>
      </c>
      <c r="F55" s="2">
        <v>18.14</v>
      </c>
      <c r="I55" s="2" t="s">
        <v>171</v>
      </c>
      <c r="J55" s="2">
        <v>2.15</v>
      </c>
      <c r="K55" s="2">
        <v>2.04</v>
      </c>
      <c r="L55" s="2">
        <v>8.4499999999999993</v>
      </c>
      <c r="M55" s="2">
        <v>7.05</v>
      </c>
      <c r="P55" s="2" t="s">
        <v>170</v>
      </c>
      <c r="Q55" s="2">
        <v>0.2</v>
      </c>
      <c r="R55" s="2">
        <v>1.28</v>
      </c>
      <c r="S55" s="2">
        <v>1.77</v>
      </c>
      <c r="T55" s="2">
        <v>1.86</v>
      </c>
    </row>
    <row r="56" spans="2:20" x14ac:dyDescent="0.2">
      <c r="B56" s="2" t="s">
        <v>172</v>
      </c>
      <c r="C56" s="9">
        <v>9.8000000000000004E-2</v>
      </c>
      <c r="D56" s="9">
        <v>0.125</v>
      </c>
      <c r="E56" s="9">
        <v>1.9099999999999999E-2</v>
      </c>
      <c r="F56" s="9">
        <v>8.09E-2</v>
      </c>
      <c r="I56" s="2" t="s">
        <v>172</v>
      </c>
      <c r="J56" s="9">
        <v>-0.3256</v>
      </c>
      <c r="K56" s="9">
        <v>-6.8599999999999994E-2</v>
      </c>
      <c r="L56" s="9">
        <v>-0.16569999999999999</v>
      </c>
      <c r="M56" s="9">
        <v>7.4899999999999994E-2</v>
      </c>
      <c r="P56" s="2" t="s">
        <v>171</v>
      </c>
      <c r="Q56" s="2">
        <v>0.11</v>
      </c>
      <c r="R56" s="2">
        <v>1.27</v>
      </c>
      <c r="S56" s="2">
        <v>1.42</v>
      </c>
      <c r="T56" s="2">
        <v>1.88</v>
      </c>
    </row>
    <row r="57" spans="2:20" x14ac:dyDescent="0.2">
      <c r="P57" s="2" t="s">
        <v>172</v>
      </c>
      <c r="Q57" s="9">
        <v>1.1818</v>
      </c>
      <c r="R57" s="9">
        <v>4.7199999999999999E-2</v>
      </c>
      <c r="S57" s="9">
        <v>0.32390000000000002</v>
      </c>
      <c r="T57" s="9">
        <v>0.13719999999999999</v>
      </c>
    </row>
    <row r="58" spans="2:20" x14ac:dyDescent="0.2">
      <c r="C58" s="7">
        <f>(C53+C54)/2</f>
        <v>5.8149999999999995</v>
      </c>
      <c r="D58" s="7">
        <f t="shared" ref="D58:F58" si="0">(D53+D54)/2</f>
        <v>4.0500000000000007</v>
      </c>
      <c r="E58" s="7">
        <f t="shared" si="0"/>
        <v>17.975000000000001</v>
      </c>
      <c r="F58" s="7">
        <f t="shared" si="0"/>
        <v>18.895</v>
      </c>
      <c r="J58" s="7">
        <f>(J53+J54)/2</f>
        <v>1.46</v>
      </c>
      <c r="K58" s="7">
        <f t="shared" ref="K58:M58" si="1">(K53+K54)/2</f>
        <v>1.915</v>
      </c>
      <c r="L58" s="7">
        <f t="shared" si="1"/>
        <v>7.085</v>
      </c>
      <c r="M58" s="7">
        <f t="shared" si="1"/>
        <v>7.7</v>
      </c>
    </row>
    <row r="59" spans="2:20" x14ac:dyDescent="0.2">
      <c r="Q59" s="7">
        <f>(Q54+Q55)/2</f>
        <v>0.23500000000000001</v>
      </c>
      <c r="R59" s="7">
        <f t="shared" ref="R59:T59" si="2">(R54+R55)/2</f>
        <v>1.335</v>
      </c>
      <c r="S59" s="7">
        <f t="shared" si="2"/>
        <v>1.89</v>
      </c>
      <c r="T59" s="7">
        <f t="shared" si="2"/>
        <v>2.06</v>
      </c>
    </row>
    <row r="60" spans="2:20" x14ac:dyDescent="0.2">
      <c r="C60" s="2" t="s">
        <v>162</v>
      </c>
      <c r="D60" s="2" t="s">
        <v>163</v>
      </c>
      <c r="E60" s="2" t="s">
        <v>164</v>
      </c>
      <c r="F60" s="2" t="s">
        <v>165</v>
      </c>
      <c r="J60" s="2" t="s">
        <v>162</v>
      </c>
      <c r="K60" s="2" t="s">
        <v>163</v>
      </c>
      <c r="L60" s="2" t="s">
        <v>173</v>
      </c>
      <c r="M60" s="2" t="s">
        <v>174</v>
      </c>
    </row>
    <row r="61" spans="2:20" x14ac:dyDescent="0.2">
      <c r="B61" s="2" t="s">
        <v>175</v>
      </c>
      <c r="C61" s="2">
        <v>0</v>
      </c>
      <c r="D61" s="2">
        <v>0</v>
      </c>
      <c r="E61" s="2">
        <v>0</v>
      </c>
      <c r="F61" s="2">
        <v>0</v>
      </c>
      <c r="I61" s="2" t="s">
        <v>175</v>
      </c>
      <c r="J61" s="2">
        <v>0</v>
      </c>
      <c r="K61" s="2">
        <v>0</v>
      </c>
      <c r="L61" s="2">
        <v>0</v>
      </c>
      <c r="M61" s="2">
        <v>0</v>
      </c>
      <c r="Q61" s="2" t="s">
        <v>162</v>
      </c>
      <c r="R61" s="2" t="s">
        <v>163</v>
      </c>
      <c r="S61" s="2" t="s">
        <v>173</v>
      </c>
      <c r="T61" s="2" t="s">
        <v>174</v>
      </c>
    </row>
    <row r="62" spans="2:20" x14ac:dyDescent="0.2">
      <c r="B62" s="2" t="s">
        <v>176</v>
      </c>
      <c r="C62" s="10">
        <v>1</v>
      </c>
      <c r="D62" s="2">
        <v>1</v>
      </c>
      <c r="E62" s="2">
        <v>1</v>
      </c>
      <c r="F62" s="2">
        <v>0</v>
      </c>
      <c r="I62" s="2" t="s">
        <v>176</v>
      </c>
      <c r="J62" s="2">
        <v>0</v>
      </c>
      <c r="K62" s="2">
        <v>0</v>
      </c>
      <c r="L62" s="2">
        <v>0</v>
      </c>
      <c r="M62" s="2">
        <v>0</v>
      </c>
      <c r="P62" s="2" t="s">
        <v>175</v>
      </c>
      <c r="Q62" s="10">
        <v>1</v>
      </c>
      <c r="R62" s="2">
        <v>1</v>
      </c>
      <c r="S62" s="2">
        <v>1</v>
      </c>
      <c r="T62" s="2">
        <v>1</v>
      </c>
    </row>
    <row r="63" spans="2:20" x14ac:dyDescent="0.2">
      <c r="B63" s="2" t="s">
        <v>177</v>
      </c>
      <c r="C63" s="10">
        <v>1</v>
      </c>
      <c r="D63" s="2">
        <v>1</v>
      </c>
      <c r="E63" s="2">
        <v>1</v>
      </c>
      <c r="F63" s="2">
        <v>0</v>
      </c>
      <c r="I63" s="2" t="s">
        <v>177</v>
      </c>
      <c r="J63" s="2">
        <v>0</v>
      </c>
      <c r="K63" s="2">
        <v>0</v>
      </c>
      <c r="L63" s="2">
        <v>0</v>
      </c>
      <c r="M63" s="2">
        <v>0</v>
      </c>
      <c r="P63" s="2" t="s">
        <v>176</v>
      </c>
      <c r="Q63" s="10">
        <v>4</v>
      </c>
      <c r="R63" s="2">
        <v>4</v>
      </c>
      <c r="S63" s="2">
        <v>4</v>
      </c>
      <c r="T63" s="2">
        <v>3</v>
      </c>
    </row>
    <row r="64" spans="2:20" x14ac:dyDescent="0.2">
      <c r="B64" s="2" t="s">
        <v>178</v>
      </c>
      <c r="C64" s="2">
        <v>0</v>
      </c>
      <c r="D64" s="2">
        <v>0</v>
      </c>
      <c r="E64" s="2">
        <v>0</v>
      </c>
      <c r="F64" s="2">
        <v>0</v>
      </c>
      <c r="I64" s="2" t="s">
        <v>178</v>
      </c>
      <c r="J64" s="2">
        <v>0</v>
      </c>
      <c r="K64" s="2">
        <v>0</v>
      </c>
      <c r="L64" s="2">
        <v>1</v>
      </c>
      <c r="M64" s="2">
        <v>1</v>
      </c>
      <c r="P64" s="2" t="s">
        <v>177</v>
      </c>
      <c r="Q64" s="10">
        <v>4</v>
      </c>
      <c r="R64" s="2">
        <v>4</v>
      </c>
      <c r="S64" s="2">
        <v>4</v>
      </c>
      <c r="T64" s="2">
        <v>3</v>
      </c>
    </row>
    <row r="65" spans="2:20" x14ac:dyDescent="0.2">
      <c r="B65" s="2" t="s">
        <v>179</v>
      </c>
      <c r="C65" s="11">
        <v>1</v>
      </c>
      <c r="D65" s="2">
        <v>1</v>
      </c>
      <c r="E65" s="2">
        <v>1</v>
      </c>
      <c r="F65" s="2">
        <v>2</v>
      </c>
      <c r="I65" s="2" t="s">
        <v>179</v>
      </c>
      <c r="J65" s="2">
        <v>0</v>
      </c>
      <c r="K65" s="2">
        <v>0</v>
      </c>
      <c r="L65" s="2">
        <v>1</v>
      </c>
      <c r="M65" s="2">
        <v>1</v>
      </c>
      <c r="P65" s="2" t="s">
        <v>178</v>
      </c>
      <c r="Q65" s="2">
        <v>0</v>
      </c>
      <c r="R65" s="2">
        <v>0</v>
      </c>
      <c r="S65" s="2">
        <v>0</v>
      </c>
      <c r="T65" s="2">
        <v>0</v>
      </c>
    </row>
    <row r="66" spans="2:20" x14ac:dyDescent="0.2">
      <c r="B66" s="2" t="s">
        <v>180</v>
      </c>
      <c r="C66" s="11">
        <v>2</v>
      </c>
      <c r="D66" s="2">
        <v>2</v>
      </c>
      <c r="E66" s="2">
        <v>2</v>
      </c>
      <c r="F66" s="2">
        <v>4</v>
      </c>
      <c r="I66" s="2" t="s">
        <v>180</v>
      </c>
      <c r="J66" s="11">
        <v>1</v>
      </c>
      <c r="K66" s="11">
        <v>1</v>
      </c>
      <c r="L66" s="11">
        <v>2</v>
      </c>
      <c r="M66" s="11">
        <v>2</v>
      </c>
      <c r="P66" s="2" t="s">
        <v>179</v>
      </c>
      <c r="Q66" s="2">
        <v>0</v>
      </c>
      <c r="R66" s="2">
        <v>0</v>
      </c>
      <c r="S66" s="2">
        <v>0</v>
      </c>
      <c r="T66" s="2">
        <v>0</v>
      </c>
    </row>
    <row r="67" spans="2:20" x14ac:dyDescent="0.2">
      <c r="P67" s="2" t="s">
        <v>180</v>
      </c>
      <c r="Q67" s="11">
        <v>1</v>
      </c>
      <c r="R67" s="2">
        <v>1</v>
      </c>
      <c r="S67" s="2">
        <v>0</v>
      </c>
      <c r="T67" s="2">
        <v>1</v>
      </c>
    </row>
    <row r="69" spans="2:20" x14ac:dyDescent="0.2">
      <c r="C69" s="2" t="s">
        <v>194</v>
      </c>
    </row>
    <row r="70" spans="2:20" x14ac:dyDescent="0.2">
      <c r="B70" s="7" t="s">
        <v>32</v>
      </c>
      <c r="C70" s="2">
        <v>0.34</v>
      </c>
    </row>
    <row r="71" spans="2:20" x14ac:dyDescent="0.2">
      <c r="B71" s="7" t="s">
        <v>34</v>
      </c>
      <c r="C71" s="2">
        <v>0.22</v>
      </c>
    </row>
    <row r="72" spans="2:20" x14ac:dyDescent="0.2">
      <c r="B72" s="7" t="s">
        <v>27</v>
      </c>
      <c r="C72" s="2">
        <v>7.0000000000000007E-2</v>
      </c>
    </row>
  </sheetData>
  <autoFilter ref="B69:C72" xr:uid="{C948C294-C2FD-41B8-B67A-5E394E617DF9}">
    <sortState xmlns:xlrd2="http://schemas.microsoft.com/office/spreadsheetml/2017/richdata2" ref="B70:C72">
      <sortCondition descending="1" ref="C69:C72"/>
    </sortState>
  </autoFilter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556B-D6D4-4AD7-9C7B-679EEF8BAE96}">
  <dimension ref="A1:M72"/>
  <sheetViews>
    <sheetView topLeftCell="G82" zoomScaleNormal="100" workbookViewId="0">
      <selection activeCell="Q107" sqref="Q107"/>
    </sheetView>
  </sheetViews>
  <sheetFormatPr defaultRowHeight="12.75" x14ac:dyDescent="0.2"/>
  <cols>
    <col min="1" max="1" width="28" style="2" bestFit="1" customWidth="1"/>
    <col min="2" max="16384" width="9.140625" style="2"/>
  </cols>
  <sheetData>
    <row r="1" spans="1:13" x14ac:dyDescent="0.2">
      <c r="A1" s="6" t="s">
        <v>161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 t="s">
        <v>160</v>
      </c>
      <c r="M1" s="5" t="s">
        <v>159</v>
      </c>
    </row>
    <row r="2" spans="1:13" x14ac:dyDescent="0.2">
      <c r="A2" s="4" t="s">
        <v>158</v>
      </c>
      <c r="B2" s="3">
        <v>11.44</v>
      </c>
      <c r="C2" s="3">
        <v>12.09</v>
      </c>
      <c r="D2" s="3">
        <v>11.03</v>
      </c>
      <c r="E2" s="3">
        <v>10.48</v>
      </c>
      <c r="F2" s="3">
        <v>10.37</v>
      </c>
      <c r="G2" s="3">
        <v>4.3600000000000003</v>
      </c>
      <c r="H2" s="3">
        <v>14.93</v>
      </c>
      <c r="I2" s="3">
        <v>17.440000000000001</v>
      </c>
      <c r="J2" s="3">
        <v>8.9</v>
      </c>
      <c r="K2" s="3">
        <v>0.54</v>
      </c>
      <c r="L2" s="3">
        <v>-0.25</v>
      </c>
      <c r="M2" s="3">
        <v>11.08</v>
      </c>
    </row>
    <row r="3" spans="1:13" x14ac:dyDescent="0.2">
      <c r="A3" s="4" t="s">
        <v>157</v>
      </c>
      <c r="B3" s="3">
        <v>19.920000000000002</v>
      </c>
      <c r="C3" s="3">
        <v>18.600000000000001</v>
      </c>
      <c r="D3" s="3">
        <v>20.09</v>
      </c>
      <c r="E3" s="3">
        <v>20.97</v>
      </c>
      <c r="F3" s="3">
        <v>19.170000000000002</v>
      </c>
      <c r="G3" s="3">
        <v>8.42</v>
      </c>
      <c r="H3" s="3">
        <v>29.92</v>
      </c>
      <c r="I3" s="3">
        <v>33.68</v>
      </c>
      <c r="J3" s="3">
        <v>16.41</v>
      </c>
      <c r="K3" s="3">
        <v>0.98</v>
      </c>
      <c r="L3" s="3">
        <v>-0.45</v>
      </c>
      <c r="M3" s="3">
        <v>19.75</v>
      </c>
    </row>
    <row r="4" spans="1:13" x14ac:dyDescent="0.2">
      <c r="A4" s="4" t="s">
        <v>156</v>
      </c>
      <c r="B4" s="3">
        <v>20.48</v>
      </c>
      <c r="C4" s="3">
        <v>18.600000000000001</v>
      </c>
      <c r="D4" s="3">
        <v>13.09</v>
      </c>
      <c r="E4" s="3">
        <v>15</v>
      </c>
      <c r="F4" s="3">
        <v>14.67</v>
      </c>
      <c r="G4" s="3">
        <v>8.1300000000000008</v>
      </c>
      <c r="H4" s="3">
        <v>21</v>
      </c>
      <c r="I4" s="3">
        <v>24.38</v>
      </c>
      <c r="J4" s="3">
        <v>12.03</v>
      </c>
      <c r="K4" s="3">
        <v>1.46</v>
      </c>
      <c r="L4" s="3">
        <v>0.68</v>
      </c>
      <c r="M4" s="3">
        <v>16.37</v>
      </c>
    </row>
    <row r="5" spans="1:13" x14ac:dyDescent="0.2">
      <c r="A5" s="4" t="s">
        <v>155</v>
      </c>
      <c r="B5" s="3">
        <v>25.54</v>
      </c>
      <c r="C5" s="3">
        <v>24.91</v>
      </c>
      <c r="D5" s="3">
        <v>22.5</v>
      </c>
      <c r="E5" s="3">
        <v>26.16</v>
      </c>
      <c r="F5" s="3">
        <v>29.65</v>
      </c>
      <c r="G5" s="3">
        <v>29.35</v>
      </c>
      <c r="H5" s="3">
        <v>23.86</v>
      </c>
      <c r="I5" s="3">
        <v>18.7</v>
      </c>
      <c r="J5" s="3">
        <v>22.62</v>
      </c>
      <c r="K5" s="3">
        <v>22.22</v>
      </c>
      <c r="L5" s="3">
        <v>28.91</v>
      </c>
      <c r="M5" s="3">
        <v>25.75</v>
      </c>
    </row>
    <row r="6" spans="1:13" x14ac:dyDescent="0.2">
      <c r="A6" s="4" t="s">
        <v>154</v>
      </c>
      <c r="B6" s="3">
        <v>47.11</v>
      </c>
      <c r="C6" s="3">
        <v>49.65</v>
      </c>
      <c r="D6" s="3">
        <v>36.479999999999997</v>
      </c>
      <c r="E6" s="3">
        <v>35.86</v>
      </c>
      <c r="F6" s="3">
        <v>43.08</v>
      </c>
      <c r="G6" s="3">
        <v>34.32</v>
      </c>
      <c r="H6" s="3">
        <v>32.119999999999997</v>
      </c>
      <c r="I6" s="3">
        <v>39.29</v>
      </c>
      <c r="J6" s="3">
        <v>62.6</v>
      </c>
      <c r="K6" s="3">
        <v>65.33</v>
      </c>
      <c r="L6" s="3">
        <v>70.989999999999995</v>
      </c>
      <c r="M6" s="3">
        <v>42.44</v>
      </c>
    </row>
    <row r="7" spans="1:13" x14ac:dyDescent="0.2">
      <c r="A7" s="4" t="s">
        <v>153</v>
      </c>
      <c r="B7" s="3">
        <v>13.88</v>
      </c>
      <c r="C7" s="3">
        <v>16.350000000000001</v>
      </c>
      <c r="D7" s="3">
        <v>16.989999999999998</v>
      </c>
      <c r="E7" s="3">
        <v>17.03</v>
      </c>
      <c r="F7" s="3">
        <v>17.690000000000001</v>
      </c>
      <c r="G7" s="3">
        <v>19.13</v>
      </c>
      <c r="H7" s="3">
        <v>19.14</v>
      </c>
      <c r="I7" s="3">
        <v>18.010000000000002</v>
      </c>
      <c r="J7" s="3">
        <v>22.89</v>
      </c>
      <c r="K7" s="3">
        <v>20.95</v>
      </c>
      <c r="L7" s="3">
        <v>21.66</v>
      </c>
      <c r="M7" s="3">
        <v>16.39</v>
      </c>
    </row>
    <row r="8" spans="1:13" x14ac:dyDescent="0.2">
      <c r="A8" s="4" t="s">
        <v>152</v>
      </c>
      <c r="B8" s="3">
        <v>58.77</v>
      </c>
      <c r="C8" s="3">
        <v>58.21</v>
      </c>
      <c r="D8" s="3">
        <v>41.99</v>
      </c>
      <c r="E8" s="3">
        <v>44.99</v>
      </c>
      <c r="F8" s="3">
        <v>55.05</v>
      </c>
      <c r="G8" s="3">
        <v>44.54</v>
      </c>
      <c r="H8" s="3">
        <v>36.840000000000003</v>
      </c>
      <c r="I8" s="3">
        <v>39.979999999999997</v>
      </c>
      <c r="J8" s="3">
        <v>62.33</v>
      </c>
      <c r="K8" s="3">
        <v>66.599999999999994</v>
      </c>
      <c r="L8" s="3">
        <v>78.239999999999995</v>
      </c>
      <c r="M8" s="3">
        <v>51.8</v>
      </c>
    </row>
    <row r="9" spans="1:13" x14ac:dyDescent="0.2">
      <c r="A9" s="4" t="s">
        <v>151</v>
      </c>
      <c r="B9" s="3">
        <v>14.29</v>
      </c>
      <c r="C9" s="3">
        <v>14.65</v>
      </c>
      <c r="D9" s="3">
        <v>16.22</v>
      </c>
      <c r="E9" s="3">
        <v>13.95</v>
      </c>
      <c r="F9" s="3">
        <v>12.31</v>
      </c>
      <c r="G9" s="3">
        <v>12.44</v>
      </c>
      <c r="H9" s="3">
        <v>15.3</v>
      </c>
      <c r="I9" s="3">
        <v>19.52</v>
      </c>
      <c r="J9" s="3">
        <v>16.14</v>
      </c>
      <c r="K9" s="3">
        <v>16.43</v>
      </c>
      <c r="L9" s="3">
        <v>12.63</v>
      </c>
      <c r="M9" s="3">
        <v>14.29</v>
      </c>
    </row>
    <row r="10" spans="1:13" x14ac:dyDescent="0.2">
      <c r="A10" s="4" t="s">
        <v>150</v>
      </c>
      <c r="B10" s="3">
        <v>7.75</v>
      </c>
      <c r="C10" s="3">
        <v>7.35</v>
      </c>
      <c r="D10" s="3">
        <v>10</v>
      </c>
      <c r="E10" s="3">
        <v>10.18</v>
      </c>
      <c r="F10" s="3">
        <v>8.4700000000000006</v>
      </c>
      <c r="G10" s="3">
        <v>10.64</v>
      </c>
      <c r="H10" s="3">
        <v>11.36</v>
      </c>
      <c r="I10" s="3">
        <v>9.2899999999999991</v>
      </c>
      <c r="J10" s="3">
        <v>5.83</v>
      </c>
      <c r="K10" s="3">
        <v>5.59</v>
      </c>
      <c r="L10" s="3">
        <v>5.14</v>
      </c>
      <c r="M10" s="3">
        <v>8.75</v>
      </c>
    </row>
    <row r="11" spans="1:13" x14ac:dyDescent="0.2">
      <c r="A11" s="4" t="s">
        <v>149</v>
      </c>
      <c r="B11" s="3">
        <v>31.31</v>
      </c>
      <c r="C11" s="3">
        <v>20.93</v>
      </c>
      <c r="D11" s="3">
        <v>24.27</v>
      </c>
      <c r="E11" s="3">
        <v>23.35</v>
      </c>
      <c r="F11" s="3">
        <v>17.36</v>
      </c>
      <c r="G11" s="3">
        <v>14.19</v>
      </c>
      <c r="H11" s="3">
        <v>17.11</v>
      </c>
      <c r="I11" s="3">
        <v>18.46</v>
      </c>
      <c r="J11" s="3">
        <v>10.16</v>
      </c>
      <c r="K11" s="3">
        <v>7.87</v>
      </c>
      <c r="L11" s="3">
        <v>7.29</v>
      </c>
      <c r="M11" s="3">
        <v>23.44</v>
      </c>
    </row>
    <row r="12" spans="1:13" x14ac:dyDescent="0.2">
      <c r="A12" s="4" t="s">
        <v>148</v>
      </c>
      <c r="B12" s="3">
        <v>2.71</v>
      </c>
      <c r="C12" s="3">
        <v>2.59</v>
      </c>
      <c r="D12" s="3">
        <v>2.39</v>
      </c>
      <c r="E12" s="3">
        <v>2.06</v>
      </c>
      <c r="F12" s="3">
        <v>1.84</v>
      </c>
      <c r="G12" s="3">
        <v>1.67</v>
      </c>
      <c r="H12" s="3">
        <v>1.92</v>
      </c>
      <c r="I12" s="3">
        <v>2.21</v>
      </c>
      <c r="J12" s="3">
        <v>1.44</v>
      </c>
      <c r="K12" s="3">
        <v>1.23</v>
      </c>
      <c r="L12" s="3">
        <v>1.19</v>
      </c>
      <c r="M12" s="3">
        <v>2.3199999999999998</v>
      </c>
    </row>
    <row r="15" spans="1:13" x14ac:dyDescent="0.2">
      <c r="B15" s="5">
        <v>2015</v>
      </c>
      <c r="C15" s="5">
        <v>2016</v>
      </c>
      <c r="D15" s="5">
        <v>2017</v>
      </c>
      <c r="E15" s="5">
        <v>2018</v>
      </c>
      <c r="F15" s="5">
        <v>2019</v>
      </c>
      <c r="G15" s="5">
        <v>2020</v>
      </c>
      <c r="H15" s="5">
        <v>2021</v>
      </c>
      <c r="I15" s="5">
        <v>2022</v>
      </c>
      <c r="J15" s="5">
        <v>2023</v>
      </c>
      <c r="K15" s="5">
        <v>2024</v>
      </c>
      <c r="L15" s="5" t="s">
        <v>160</v>
      </c>
      <c r="M15" s="5" t="s">
        <v>159</v>
      </c>
    </row>
    <row r="16" spans="1:13" x14ac:dyDescent="0.2">
      <c r="A16" s="7" t="s">
        <v>23</v>
      </c>
      <c r="B16" s="3">
        <v>19.920000000000002</v>
      </c>
      <c r="C16" s="3">
        <v>18.600000000000001</v>
      </c>
      <c r="D16" s="3">
        <v>20.09</v>
      </c>
      <c r="E16" s="3">
        <v>20.97</v>
      </c>
      <c r="F16" s="3">
        <v>19.170000000000002</v>
      </c>
      <c r="G16" s="3">
        <v>8.42</v>
      </c>
      <c r="H16" s="3">
        <v>29.92</v>
      </c>
      <c r="I16" s="3">
        <v>33.68</v>
      </c>
      <c r="J16" s="3">
        <v>16.41</v>
      </c>
      <c r="K16" s="3">
        <v>0.98</v>
      </c>
      <c r="L16" s="3">
        <v>-0.45</v>
      </c>
      <c r="M16" s="3">
        <v>19.75</v>
      </c>
    </row>
    <row r="17" spans="1:13" ht="15" x14ac:dyDescent="0.25">
      <c r="A17" s="7" t="s">
        <v>24</v>
      </c>
      <c r="B17" s="8">
        <v>9.6</v>
      </c>
      <c r="C17" s="8">
        <v>18.63</v>
      </c>
      <c r="D17" s="8">
        <v>23.44</v>
      </c>
      <c r="E17" s="8">
        <v>20.83</v>
      </c>
      <c r="F17" s="8">
        <v>17.54</v>
      </c>
      <c r="G17" s="8">
        <v>9.5399999999999991</v>
      </c>
      <c r="H17" s="8">
        <v>65.239999999999995</v>
      </c>
      <c r="I17" s="8">
        <v>26.36</v>
      </c>
      <c r="J17" s="8">
        <v>16.149999999999999</v>
      </c>
      <c r="K17" s="8">
        <v>8.56</v>
      </c>
      <c r="L17" s="8">
        <v>6.53</v>
      </c>
      <c r="M17" s="8">
        <v>18.010000000000002</v>
      </c>
    </row>
    <row r="18" spans="1:13" ht="15" x14ac:dyDescent="0.25">
      <c r="A18" s="7" t="s">
        <v>36</v>
      </c>
      <c r="B18" s="8">
        <v>21.18</v>
      </c>
      <c r="C18" s="8">
        <v>34.200000000000003</v>
      </c>
      <c r="D18" s="8">
        <v>35.81</v>
      </c>
      <c r="E18" s="8">
        <v>40.71</v>
      </c>
      <c r="F18" s="8">
        <v>26.56</v>
      </c>
      <c r="G18" s="8">
        <v>28.87</v>
      </c>
      <c r="H18" s="8">
        <v>26.7</v>
      </c>
      <c r="I18" s="8">
        <v>27.06</v>
      </c>
      <c r="J18" s="8">
        <v>24.71</v>
      </c>
      <c r="K18" s="8">
        <v>25.16</v>
      </c>
      <c r="L18" s="8">
        <v>27.37</v>
      </c>
      <c r="M18" s="8">
        <v>31.69</v>
      </c>
    </row>
    <row r="48" spans="2:9" x14ac:dyDescent="0.2">
      <c r="B48" s="7" t="s">
        <v>23</v>
      </c>
      <c r="I48" s="7" t="s">
        <v>36</v>
      </c>
    </row>
    <row r="49" spans="2:13" x14ac:dyDescent="0.2">
      <c r="C49" s="2" t="s">
        <v>162</v>
      </c>
      <c r="D49" s="2" t="s">
        <v>163</v>
      </c>
      <c r="E49" s="2" t="s">
        <v>181</v>
      </c>
      <c r="F49" s="2" t="s">
        <v>182</v>
      </c>
    </row>
    <row r="50" spans="2:13" x14ac:dyDescent="0.2">
      <c r="B50" s="2" t="s">
        <v>166</v>
      </c>
      <c r="C50" s="10">
        <v>0.79</v>
      </c>
      <c r="D50" s="11">
        <v>1.01</v>
      </c>
      <c r="E50" s="11">
        <v>1.73</v>
      </c>
      <c r="F50" s="11">
        <v>3.39</v>
      </c>
      <c r="J50" s="2" t="s">
        <v>162</v>
      </c>
      <c r="K50" s="2" t="s">
        <v>163</v>
      </c>
      <c r="L50" s="2" t="s">
        <v>164</v>
      </c>
      <c r="M50" s="2" t="s">
        <v>165</v>
      </c>
    </row>
    <row r="51" spans="2:13" x14ac:dyDescent="0.2">
      <c r="B51" s="2" t="s">
        <v>167</v>
      </c>
      <c r="C51" s="2">
        <v>5</v>
      </c>
      <c r="D51" s="2">
        <v>6</v>
      </c>
      <c r="E51" s="2">
        <v>5</v>
      </c>
      <c r="F51" s="2">
        <v>7</v>
      </c>
      <c r="I51" s="2" t="s">
        <v>166</v>
      </c>
      <c r="J51" s="10">
        <v>0.71</v>
      </c>
      <c r="K51" s="10">
        <v>0.96</v>
      </c>
      <c r="L51" s="10">
        <v>4.1900000000000004</v>
      </c>
      <c r="M51" s="11">
        <v>3.89</v>
      </c>
    </row>
    <row r="52" spans="2:13" x14ac:dyDescent="0.2">
      <c r="B52" s="2" t="s">
        <v>168</v>
      </c>
      <c r="C52" s="10">
        <v>0.8</v>
      </c>
      <c r="D52" s="11">
        <v>0.8</v>
      </c>
      <c r="E52" s="10">
        <v>1.85</v>
      </c>
      <c r="F52" s="11">
        <v>3.36</v>
      </c>
      <c r="I52" s="2" t="s">
        <v>167</v>
      </c>
      <c r="J52" s="2">
        <v>9</v>
      </c>
      <c r="K52" s="2">
        <v>6</v>
      </c>
      <c r="L52" s="2">
        <v>10</v>
      </c>
      <c r="M52" s="2">
        <v>9</v>
      </c>
    </row>
    <row r="53" spans="2:13" x14ac:dyDescent="0.2">
      <c r="B53" s="2" t="s">
        <v>169</v>
      </c>
      <c r="C53" s="2">
        <v>0.82</v>
      </c>
      <c r="D53" s="2">
        <v>1.47</v>
      </c>
      <c r="E53" s="2">
        <v>1.85</v>
      </c>
      <c r="F53" s="2">
        <v>4.7</v>
      </c>
      <c r="I53" s="2" t="s">
        <v>168</v>
      </c>
      <c r="J53" s="10">
        <v>0.72</v>
      </c>
      <c r="K53" s="10">
        <v>0.97</v>
      </c>
      <c r="L53" s="10">
        <v>4.1900000000000004</v>
      </c>
      <c r="M53" s="10">
        <v>4</v>
      </c>
    </row>
    <row r="54" spans="2:13" x14ac:dyDescent="0.2">
      <c r="B54" s="2" t="s">
        <v>170</v>
      </c>
      <c r="C54" s="2">
        <v>0.75</v>
      </c>
      <c r="D54" s="2">
        <v>0.69</v>
      </c>
      <c r="E54" s="2">
        <v>1.65</v>
      </c>
      <c r="F54" s="2">
        <v>2.75</v>
      </c>
      <c r="I54" s="2" t="s">
        <v>169</v>
      </c>
      <c r="J54" s="2">
        <v>0.72</v>
      </c>
      <c r="K54" s="2">
        <v>0.99</v>
      </c>
      <c r="L54" s="2">
        <v>4.2</v>
      </c>
      <c r="M54" s="2">
        <v>4.1100000000000003</v>
      </c>
    </row>
    <row r="55" spans="2:13" x14ac:dyDescent="0.2">
      <c r="B55" s="2" t="s">
        <v>171</v>
      </c>
      <c r="C55" s="2">
        <v>1.1299999999999999</v>
      </c>
      <c r="D55" s="2">
        <v>0.28000000000000003</v>
      </c>
      <c r="E55" s="2">
        <v>3.4</v>
      </c>
      <c r="F55" s="2">
        <v>1.73</v>
      </c>
      <c r="I55" s="2" t="s">
        <v>170</v>
      </c>
      <c r="J55" s="2">
        <v>0.69</v>
      </c>
      <c r="K55" s="2">
        <v>0.89</v>
      </c>
      <c r="L55" s="2">
        <v>4.17</v>
      </c>
      <c r="M55" s="2">
        <v>3.7</v>
      </c>
    </row>
    <row r="56" spans="2:13" x14ac:dyDescent="0.2">
      <c r="B56" s="2" t="s">
        <v>172</v>
      </c>
      <c r="C56" s="9">
        <v>-0.3009</v>
      </c>
      <c r="D56" s="9">
        <v>2.6071</v>
      </c>
      <c r="E56" s="9">
        <v>-0.49120000000000003</v>
      </c>
      <c r="F56" s="9">
        <v>0.96350000000000002</v>
      </c>
      <c r="I56" s="2" t="s">
        <v>171</v>
      </c>
      <c r="J56" s="2">
        <v>1.01</v>
      </c>
      <c r="K56" s="2">
        <v>1.07</v>
      </c>
      <c r="L56" s="2">
        <v>4.5199999999999996</v>
      </c>
      <c r="M56" s="2">
        <v>4.1900000000000004</v>
      </c>
    </row>
    <row r="57" spans="2:13" x14ac:dyDescent="0.2">
      <c r="I57" s="2" t="s">
        <v>172</v>
      </c>
      <c r="J57" s="9">
        <v>-0.29699999999999999</v>
      </c>
      <c r="K57" s="9">
        <v>-0.1028</v>
      </c>
      <c r="L57" s="9">
        <v>-7.2999999999999995E-2</v>
      </c>
      <c r="M57" s="9">
        <v>-7.0300000000000001E-2</v>
      </c>
    </row>
    <row r="58" spans="2:13" x14ac:dyDescent="0.2">
      <c r="C58" s="7">
        <f>(C53+C54)/2</f>
        <v>0.78499999999999992</v>
      </c>
      <c r="D58" s="7">
        <f t="shared" ref="D58:F58" si="0">(D53+D54)/2</f>
        <v>1.08</v>
      </c>
      <c r="E58" s="7">
        <f t="shared" si="0"/>
        <v>1.75</v>
      </c>
      <c r="F58" s="7">
        <f t="shared" si="0"/>
        <v>3.7250000000000001</v>
      </c>
    </row>
    <row r="59" spans="2:13" x14ac:dyDescent="0.2">
      <c r="J59" s="7">
        <f>(J54+J55)/2</f>
        <v>0.70499999999999996</v>
      </c>
      <c r="K59" s="7">
        <f t="shared" ref="K59:M59" si="1">(K54+K55)/2</f>
        <v>0.94</v>
      </c>
      <c r="L59" s="7">
        <f t="shared" si="1"/>
        <v>4.1850000000000005</v>
      </c>
      <c r="M59" s="7">
        <f t="shared" si="1"/>
        <v>3.9050000000000002</v>
      </c>
    </row>
    <row r="61" spans="2:13" x14ac:dyDescent="0.2">
      <c r="C61" s="2" t="s">
        <v>162</v>
      </c>
      <c r="D61" s="2" t="s">
        <v>163</v>
      </c>
      <c r="E61" s="2" t="s">
        <v>181</v>
      </c>
      <c r="F61" s="2" t="s">
        <v>182</v>
      </c>
      <c r="J61" s="2" t="s">
        <v>162</v>
      </c>
      <c r="K61" s="2" t="s">
        <v>163</v>
      </c>
      <c r="L61" s="2" t="s">
        <v>164</v>
      </c>
      <c r="M61" s="2" t="s">
        <v>165</v>
      </c>
    </row>
    <row r="62" spans="2:13" x14ac:dyDescent="0.2">
      <c r="B62" s="2" t="s">
        <v>175</v>
      </c>
      <c r="C62" s="2">
        <v>0</v>
      </c>
      <c r="D62" s="2">
        <v>0</v>
      </c>
      <c r="E62" s="2">
        <v>0</v>
      </c>
      <c r="F62" s="2">
        <v>0</v>
      </c>
      <c r="I62" s="2" t="s">
        <v>175</v>
      </c>
      <c r="J62" s="2">
        <v>0</v>
      </c>
      <c r="K62" s="2">
        <v>0</v>
      </c>
      <c r="L62" s="2">
        <v>0</v>
      </c>
      <c r="M62" s="2">
        <v>0</v>
      </c>
    </row>
    <row r="63" spans="2:13" x14ac:dyDescent="0.2">
      <c r="B63" s="2" t="s">
        <v>176</v>
      </c>
      <c r="C63" s="2">
        <v>0</v>
      </c>
      <c r="D63" s="2">
        <v>0</v>
      </c>
      <c r="E63" s="2">
        <v>0</v>
      </c>
      <c r="F63" s="2">
        <v>0</v>
      </c>
      <c r="I63" s="2" t="s">
        <v>176</v>
      </c>
      <c r="J63" s="10">
        <v>1</v>
      </c>
      <c r="K63" s="2">
        <v>0</v>
      </c>
      <c r="L63" s="2">
        <v>0</v>
      </c>
      <c r="M63" s="2">
        <v>0</v>
      </c>
    </row>
    <row r="64" spans="2:13" x14ac:dyDescent="0.2">
      <c r="B64" s="2" t="s">
        <v>177</v>
      </c>
      <c r="C64" s="2">
        <v>0</v>
      </c>
      <c r="D64" s="2">
        <v>0</v>
      </c>
      <c r="E64" s="2">
        <v>0</v>
      </c>
      <c r="F64" s="2">
        <v>0</v>
      </c>
      <c r="I64" s="2" t="s">
        <v>177</v>
      </c>
      <c r="J64" s="10">
        <v>1</v>
      </c>
      <c r="K64" s="2">
        <v>0</v>
      </c>
      <c r="L64" s="2">
        <v>0</v>
      </c>
      <c r="M64" s="2">
        <v>0</v>
      </c>
    </row>
    <row r="65" spans="2:13" x14ac:dyDescent="0.2">
      <c r="B65" s="2" t="s">
        <v>178</v>
      </c>
      <c r="C65" s="11">
        <v>1</v>
      </c>
      <c r="D65" s="2">
        <v>1</v>
      </c>
      <c r="E65" s="2">
        <v>1</v>
      </c>
      <c r="F65" s="2">
        <v>1</v>
      </c>
      <c r="I65" s="2" t="s">
        <v>178</v>
      </c>
      <c r="J65" s="2">
        <v>0</v>
      </c>
      <c r="K65" s="2">
        <v>0</v>
      </c>
      <c r="L65" s="2">
        <v>0</v>
      </c>
      <c r="M65" s="2">
        <v>1</v>
      </c>
    </row>
    <row r="66" spans="2:13" x14ac:dyDescent="0.2">
      <c r="B66" s="2" t="s">
        <v>179</v>
      </c>
      <c r="C66" s="11">
        <v>5</v>
      </c>
      <c r="D66" s="2">
        <v>4</v>
      </c>
      <c r="E66" s="2">
        <v>5</v>
      </c>
      <c r="F66" s="2">
        <v>5</v>
      </c>
      <c r="I66" s="2" t="s">
        <v>179</v>
      </c>
      <c r="J66" s="11">
        <v>1</v>
      </c>
      <c r="K66" s="2">
        <v>1</v>
      </c>
      <c r="L66" s="2">
        <v>1</v>
      </c>
      <c r="M66" s="2">
        <v>3</v>
      </c>
    </row>
    <row r="67" spans="2:13" x14ac:dyDescent="0.2">
      <c r="B67" s="2" t="s">
        <v>180</v>
      </c>
      <c r="C67" s="11">
        <v>5</v>
      </c>
      <c r="D67" s="2">
        <v>4</v>
      </c>
      <c r="E67" s="2">
        <v>5</v>
      </c>
      <c r="F67" s="2">
        <v>6</v>
      </c>
      <c r="I67" s="2" t="s">
        <v>180</v>
      </c>
      <c r="J67" s="11">
        <v>1</v>
      </c>
      <c r="K67" s="2">
        <v>2</v>
      </c>
      <c r="L67" s="2">
        <v>1</v>
      </c>
      <c r="M67" s="2">
        <v>5</v>
      </c>
    </row>
    <row r="70" spans="2:13" x14ac:dyDescent="0.2">
      <c r="B70" s="7" t="s">
        <v>23</v>
      </c>
      <c r="C70" s="2">
        <v>7.0000000000000007E-2</v>
      </c>
    </row>
    <row r="71" spans="2:13" x14ac:dyDescent="0.2">
      <c r="B71" s="7" t="s">
        <v>36</v>
      </c>
      <c r="C71" s="2">
        <v>0.22</v>
      </c>
    </row>
    <row r="72" spans="2:13" x14ac:dyDescent="0.2">
      <c r="B72" s="7" t="s">
        <v>24</v>
      </c>
      <c r="C72" s="2">
        <v>0.26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2FAE-0F03-43DE-AFBD-63AF3666C41D}">
  <dimension ref="A1:W125"/>
  <sheetViews>
    <sheetView topLeftCell="N25" zoomScaleNormal="100" workbookViewId="0">
      <selection activeCell="V22" sqref="V22"/>
    </sheetView>
  </sheetViews>
  <sheetFormatPr defaultRowHeight="12.75" x14ac:dyDescent="0.2"/>
  <cols>
    <col min="1" max="1" width="28" style="2" bestFit="1" customWidth="1"/>
    <col min="2" max="16384" width="9.140625" style="2"/>
  </cols>
  <sheetData>
    <row r="1" spans="1:23" x14ac:dyDescent="0.2">
      <c r="A1" s="6"/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 t="s">
        <v>160</v>
      </c>
      <c r="M1" s="5" t="s">
        <v>159</v>
      </c>
      <c r="W1" s="2" t="s">
        <v>194</v>
      </c>
    </row>
    <row r="2" spans="1:23" x14ac:dyDescent="0.2">
      <c r="A2" s="6" t="s">
        <v>29</v>
      </c>
      <c r="B2" s="3">
        <v>23.2</v>
      </c>
      <c r="C2" s="3">
        <v>28.65</v>
      </c>
      <c r="D2" s="3">
        <v>22.81</v>
      </c>
      <c r="E2" s="3">
        <v>32.57</v>
      </c>
      <c r="F2" s="3">
        <v>21.25</v>
      </c>
      <c r="G2" s="3">
        <v>20.28</v>
      </c>
      <c r="H2" s="3">
        <v>18.12</v>
      </c>
      <c r="I2" s="3">
        <v>15</v>
      </c>
      <c r="J2" s="3">
        <v>13.97</v>
      </c>
      <c r="K2" s="3">
        <v>15.23</v>
      </c>
      <c r="L2" s="3">
        <v>14.73</v>
      </c>
      <c r="M2" s="3">
        <v>25.7</v>
      </c>
      <c r="V2" s="7" t="s">
        <v>38</v>
      </c>
      <c r="W2" s="2">
        <v>0.38</v>
      </c>
    </row>
    <row r="3" spans="1:23" ht="15" x14ac:dyDescent="0.25">
      <c r="A3" s="7" t="s">
        <v>26</v>
      </c>
      <c r="B3" s="8">
        <v>9.83</v>
      </c>
      <c r="C3" s="8">
        <v>13.71</v>
      </c>
      <c r="D3" s="8">
        <v>5.88</v>
      </c>
      <c r="E3" s="8">
        <v>15.6</v>
      </c>
      <c r="F3" s="8">
        <v>11.02</v>
      </c>
      <c r="G3" s="8">
        <v>9.5</v>
      </c>
      <c r="H3" s="8">
        <v>10.84</v>
      </c>
      <c r="I3" s="8">
        <v>11.25</v>
      </c>
      <c r="J3" s="8">
        <v>8.61</v>
      </c>
      <c r="K3" s="8">
        <v>7.27</v>
      </c>
      <c r="L3" s="8">
        <v>6.35</v>
      </c>
      <c r="M3" s="8">
        <v>11.21</v>
      </c>
      <c r="V3" s="7" t="s">
        <v>39</v>
      </c>
      <c r="W3" s="2">
        <v>0.19</v>
      </c>
    </row>
    <row r="4" spans="1:23" ht="15" x14ac:dyDescent="0.25">
      <c r="A4" s="7" t="s">
        <v>38</v>
      </c>
      <c r="B4" s="8">
        <v>25.13</v>
      </c>
      <c r="C4" s="8">
        <v>-2.2599999999999998</v>
      </c>
      <c r="D4" s="8">
        <v>33.15</v>
      </c>
      <c r="E4" s="8">
        <v>55.52</v>
      </c>
      <c r="F4" s="8">
        <v>18.52</v>
      </c>
      <c r="G4" s="8">
        <v>7.18</v>
      </c>
      <c r="H4" s="8">
        <v>14.14</v>
      </c>
      <c r="I4" s="8">
        <v>18.510000000000002</v>
      </c>
      <c r="J4" s="8">
        <v>-12.41</v>
      </c>
      <c r="K4" s="8">
        <v>1.74</v>
      </c>
      <c r="L4" s="8">
        <v>10.1</v>
      </c>
      <c r="M4" s="8">
        <v>26.01</v>
      </c>
      <c r="V4" s="6" t="s">
        <v>29</v>
      </c>
      <c r="W4" s="2">
        <v>0.16</v>
      </c>
    </row>
    <row r="5" spans="1:23" ht="15" x14ac:dyDescent="0.25">
      <c r="A5" s="7" t="s">
        <v>30</v>
      </c>
      <c r="B5" s="8">
        <v>16.45</v>
      </c>
      <c r="C5" s="8">
        <v>13.74</v>
      </c>
      <c r="D5" s="8">
        <v>14.22</v>
      </c>
      <c r="E5" s="8">
        <v>18.79</v>
      </c>
      <c r="F5" s="8">
        <v>16.079999999999998</v>
      </c>
      <c r="G5" s="8">
        <v>2.0699999999999998</v>
      </c>
      <c r="H5" s="8">
        <v>11.54</v>
      </c>
      <c r="I5" s="8">
        <v>17.809999999999999</v>
      </c>
      <c r="J5" s="8">
        <v>-13.6</v>
      </c>
      <c r="K5" s="8">
        <v>-56.69</v>
      </c>
      <c r="L5" s="8">
        <v>-56.12</v>
      </c>
      <c r="M5" s="8">
        <v>15.86</v>
      </c>
      <c r="V5" s="7" t="s">
        <v>26</v>
      </c>
      <c r="W5" s="2">
        <v>0.08</v>
      </c>
    </row>
    <row r="6" spans="1:23" ht="15" x14ac:dyDescent="0.25">
      <c r="A6" s="7" t="s">
        <v>39</v>
      </c>
      <c r="B6" s="8">
        <v>24.38</v>
      </c>
      <c r="C6" s="8">
        <v>28.72</v>
      </c>
      <c r="D6" s="8">
        <v>22.29</v>
      </c>
      <c r="E6" s="8">
        <v>20.46</v>
      </c>
      <c r="F6" s="8">
        <v>23.2</v>
      </c>
      <c r="G6" s="8">
        <v>-1.34</v>
      </c>
      <c r="H6" s="8">
        <v>23.19</v>
      </c>
      <c r="I6" s="8">
        <v>-2.38</v>
      </c>
      <c r="J6" s="8">
        <v>2.94</v>
      </c>
      <c r="K6" s="8">
        <v>5.84</v>
      </c>
      <c r="L6" s="8">
        <v>2.2799999999999998</v>
      </c>
      <c r="M6" s="8">
        <v>23.81</v>
      </c>
    </row>
    <row r="107" spans="2:17" x14ac:dyDescent="0.2">
      <c r="B107" s="7" t="s">
        <v>39</v>
      </c>
    </row>
    <row r="108" spans="2:17" x14ac:dyDescent="0.2">
      <c r="B108" s="2" t="s">
        <v>183</v>
      </c>
      <c r="C108" s="2" t="s">
        <v>184</v>
      </c>
      <c r="D108" s="2" t="s">
        <v>185</v>
      </c>
      <c r="E108" s="2" t="s">
        <v>186</v>
      </c>
      <c r="F108" s="2" t="s">
        <v>187</v>
      </c>
    </row>
    <row r="109" spans="2:17" x14ac:dyDescent="0.2">
      <c r="B109" s="2" t="s">
        <v>188</v>
      </c>
      <c r="C109" s="2">
        <v>3</v>
      </c>
      <c r="D109" s="2">
        <v>3</v>
      </c>
      <c r="E109" s="2">
        <v>3</v>
      </c>
      <c r="F109" s="2">
        <v>2</v>
      </c>
    </row>
    <row r="110" spans="2:17" x14ac:dyDescent="0.2">
      <c r="B110" s="2" t="s">
        <v>189</v>
      </c>
      <c r="C110" s="11">
        <v>0.35</v>
      </c>
      <c r="D110" s="10">
        <v>0.51</v>
      </c>
      <c r="E110" s="12">
        <v>1.94</v>
      </c>
      <c r="F110" s="12">
        <v>2.41</v>
      </c>
      <c r="M110" s="7" t="s">
        <v>38</v>
      </c>
    </row>
    <row r="111" spans="2:17" x14ac:dyDescent="0.2">
      <c r="B111" s="2" t="s">
        <v>170</v>
      </c>
      <c r="C111" s="2">
        <v>0.26</v>
      </c>
      <c r="D111" s="2">
        <v>0.46</v>
      </c>
      <c r="E111" s="2">
        <v>1.91</v>
      </c>
      <c r="F111" s="2">
        <v>2.1</v>
      </c>
      <c r="M111" s="2" t="s">
        <v>183</v>
      </c>
      <c r="N111" s="2" t="s">
        <v>184</v>
      </c>
      <c r="O111" s="2" t="s">
        <v>185</v>
      </c>
      <c r="P111" s="2" t="s">
        <v>192</v>
      </c>
      <c r="Q111" s="2" t="s">
        <v>193</v>
      </c>
    </row>
    <row r="112" spans="2:17" x14ac:dyDescent="0.2">
      <c r="B112" s="2" t="s">
        <v>169</v>
      </c>
      <c r="C112" s="2">
        <v>0.5</v>
      </c>
      <c r="D112" s="2">
        <v>0.54</v>
      </c>
      <c r="E112" s="2">
        <v>1.97</v>
      </c>
      <c r="F112" s="2">
        <v>2.72</v>
      </c>
      <c r="M112" s="2" t="s">
        <v>188</v>
      </c>
      <c r="N112" s="2">
        <v>26</v>
      </c>
      <c r="O112" s="2">
        <v>22</v>
      </c>
      <c r="P112" s="2">
        <v>32</v>
      </c>
      <c r="Q112" s="2">
        <v>31</v>
      </c>
    </row>
    <row r="113" spans="2:17" x14ac:dyDescent="0.2">
      <c r="B113" s="2" t="s">
        <v>190</v>
      </c>
      <c r="C113" s="2">
        <v>0.36</v>
      </c>
      <c r="D113" s="2">
        <v>0.55000000000000004</v>
      </c>
      <c r="E113" s="2">
        <v>1.95</v>
      </c>
      <c r="F113" s="2">
        <v>1.94</v>
      </c>
      <c r="M113" s="2" t="s">
        <v>189</v>
      </c>
      <c r="N113" s="10">
        <v>2.02</v>
      </c>
      <c r="O113" s="10">
        <v>2.4700000000000002</v>
      </c>
      <c r="P113" s="10">
        <v>7.01</v>
      </c>
      <c r="Q113" s="10">
        <v>10.99</v>
      </c>
    </row>
    <row r="114" spans="2:17" x14ac:dyDescent="0.2">
      <c r="M114" s="2" t="s">
        <v>170</v>
      </c>
      <c r="N114" s="2">
        <v>1.47</v>
      </c>
      <c r="O114" s="2">
        <v>1.83</v>
      </c>
      <c r="P114" s="2">
        <v>6.03</v>
      </c>
      <c r="Q114" s="2">
        <v>6.28</v>
      </c>
    </row>
    <row r="115" spans="2:17" x14ac:dyDescent="0.2">
      <c r="C115" s="7">
        <f>(C111+C112)/2</f>
        <v>0.38</v>
      </c>
      <c r="D115" s="7">
        <f t="shared" ref="D115:F115" si="0">(D111+D112)/2</f>
        <v>0.5</v>
      </c>
      <c r="E115" s="7">
        <f t="shared" si="0"/>
        <v>1.94</v>
      </c>
      <c r="F115" s="7">
        <f t="shared" si="0"/>
        <v>2.41</v>
      </c>
      <c r="M115" s="2" t="s">
        <v>169</v>
      </c>
      <c r="N115" s="2">
        <v>2.5099999999999998</v>
      </c>
      <c r="O115" s="2">
        <v>2.92</v>
      </c>
      <c r="P115" s="2">
        <v>7.89</v>
      </c>
      <c r="Q115" s="2">
        <v>14.6</v>
      </c>
    </row>
    <row r="116" spans="2:17" x14ac:dyDescent="0.2">
      <c r="M116" s="2" t="s">
        <v>190</v>
      </c>
      <c r="N116" s="2">
        <v>1.18</v>
      </c>
      <c r="O116" s="2">
        <v>1.79</v>
      </c>
      <c r="P116" s="2">
        <v>1.3</v>
      </c>
      <c r="Q116" s="2">
        <v>7.01</v>
      </c>
    </row>
    <row r="117" spans="2:17" x14ac:dyDescent="0.2">
      <c r="B117" s="2" t="s">
        <v>183</v>
      </c>
      <c r="C117" s="2" t="s">
        <v>184</v>
      </c>
      <c r="D117" s="2" t="s">
        <v>185</v>
      </c>
      <c r="E117" s="2" t="s">
        <v>186</v>
      </c>
      <c r="F117" s="2" t="s">
        <v>187</v>
      </c>
    </row>
    <row r="118" spans="2:17" x14ac:dyDescent="0.2">
      <c r="B118" s="2" t="s">
        <v>175</v>
      </c>
      <c r="C118" s="2" t="s">
        <v>191</v>
      </c>
      <c r="D118" s="2" t="s">
        <v>191</v>
      </c>
      <c r="E118" s="2" t="s">
        <v>191</v>
      </c>
      <c r="F118" s="2" t="s">
        <v>191</v>
      </c>
      <c r="N118" s="7">
        <f>(N114+N115)/2</f>
        <v>1.9899999999999998</v>
      </c>
      <c r="O118" s="7">
        <f t="shared" ref="O118:Q118" si="1">(O114+O115)/2</f>
        <v>2.375</v>
      </c>
      <c r="P118" s="7">
        <f t="shared" si="1"/>
        <v>6.96</v>
      </c>
      <c r="Q118" s="7">
        <f t="shared" si="1"/>
        <v>10.44</v>
      </c>
    </row>
    <row r="119" spans="2:17" x14ac:dyDescent="0.2">
      <c r="B119" s="2" t="s">
        <v>176</v>
      </c>
      <c r="C119" s="2" t="s">
        <v>191</v>
      </c>
      <c r="D119" s="2" t="s">
        <v>191</v>
      </c>
      <c r="E119" s="2" t="s">
        <v>191</v>
      </c>
      <c r="F119" s="2" t="s">
        <v>191</v>
      </c>
    </row>
    <row r="120" spans="2:17" x14ac:dyDescent="0.2">
      <c r="B120" s="2" t="s">
        <v>178</v>
      </c>
      <c r="C120" s="2">
        <v>1</v>
      </c>
      <c r="D120" s="2">
        <v>1</v>
      </c>
      <c r="E120" s="2">
        <v>1</v>
      </c>
      <c r="F120" s="2" t="s">
        <v>191</v>
      </c>
    </row>
    <row r="121" spans="2:17" x14ac:dyDescent="0.2">
      <c r="B121" s="2" t="s">
        <v>179</v>
      </c>
      <c r="C121" s="2">
        <v>2</v>
      </c>
      <c r="D121" s="2">
        <v>3</v>
      </c>
      <c r="E121" s="2">
        <v>4</v>
      </c>
      <c r="F121" s="2" t="s">
        <v>191</v>
      </c>
      <c r="M121" s="2" t="s">
        <v>183</v>
      </c>
      <c r="N121" s="2" t="s">
        <v>184</v>
      </c>
      <c r="O121" s="2" t="s">
        <v>185</v>
      </c>
      <c r="P121" s="2" t="s">
        <v>192</v>
      </c>
      <c r="Q121" s="2" t="s">
        <v>193</v>
      </c>
    </row>
    <row r="122" spans="2:17" x14ac:dyDescent="0.2">
      <c r="M122" s="2" t="s">
        <v>175</v>
      </c>
      <c r="N122" s="2" t="s">
        <v>191</v>
      </c>
      <c r="O122" s="2">
        <v>3</v>
      </c>
      <c r="P122" s="2">
        <v>1</v>
      </c>
      <c r="Q122" s="2" t="s">
        <v>191</v>
      </c>
    </row>
    <row r="123" spans="2:17" x14ac:dyDescent="0.2">
      <c r="M123" s="2" t="s">
        <v>176</v>
      </c>
      <c r="N123" s="2">
        <v>3</v>
      </c>
      <c r="O123" s="2">
        <v>3</v>
      </c>
      <c r="P123" s="2">
        <v>3</v>
      </c>
      <c r="Q123" s="2">
        <v>4</v>
      </c>
    </row>
    <row r="124" spans="2:17" x14ac:dyDescent="0.2">
      <c r="M124" s="2" t="s">
        <v>178</v>
      </c>
      <c r="N124" s="2">
        <v>2</v>
      </c>
      <c r="O124" s="2" t="s">
        <v>191</v>
      </c>
      <c r="P124" s="2">
        <v>1</v>
      </c>
      <c r="Q124" s="2">
        <v>1</v>
      </c>
    </row>
    <row r="125" spans="2:17" x14ac:dyDescent="0.2">
      <c r="M125" s="2" t="s">
        <v>179</v>
      </c>
      <c r="N125" s="2" t="s">
        <v>191</v>
      </c>
      <c r="O125" s="2">
        <v>2</v>
      </c>
      <c r="P125" s="2" t="s">
        <v>191</v>
      </c>
      <c r="Q125" s="2">
        <v>1</v>
      </c>
    </row>
  </sheetData>
  <autoFilter ref="V1:W5" xr:uid="{DA562FAE-0F03-43DE-AFBD-63AF3666C41D}">
    <sortState xmlns:xlrd2="http://schemas.microsoft.com/office/spreadsheetml/2017/richdata2" ref="V2:W5">
      <sortCondition descending="1" ref="W1:W5"/>
    </sortState>
  </autoFilter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6D4B-B645-4785-A5C1-CD23924C5791}">
  <dimension ref="A1:M55"/>
  <sheetViews>
    <sheetView tabSelected="1" zoomScaleNormal="100" workbookViewId="0">
      <selection activeCell="G54" sqref="G54:H55"/>
    </sheetView>
  </sheetViews>
  <sheetFormatPr defaultRowHeight="12.75" x14ac:dyDescent="0.2"/>
  <cols>
    <col min="1" max="1" width="28" style="2" bestFit="1" customWidth="1"/>
    <col min="2" max="16384" width="9.140625" style="2"/>
  </cols>
  <sheetData>
    <row r="1" spans="1:13" x14ac:dyDescent="0.2">
      <c r="A1" s="6" t="s">
        <v>161</v>
      </c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  <c r="K1" s="5">
        <v>2024</v>
      </c>
      <c r="L1" s="5" t="s">
        <v>160</v>
      </c>
      <c r="M1" s="5" t="s">
        <v>159</v>
      </c>
    </row>
    <row r="2" spans="1:13" x14ac:dyDescent="0.2">
      <c r="A2" s="4" t="s">
        <v>158</v>
      </c>
      <c r="B2" s="3">
        <v>16.29</v>
      </c>
      <c r="C2" s="3">
        <v>17.489999999999998</v>
      </c>
      <c r="D2" s="3">
        <v>18.989999999999998</v>
      </c>
      <c r="E2" s="3">
        <v>8.44</v>
      </c>
      <c r="F2" s="3">
        <v>17.420000000000002</v>
      </c>
      <c r="G2" s="3">
        <v>9.2200000000000006</v>
      </c>
      <c r="H2" s="3">
        <v>16.579999999999998</v>
      </c>
      <c r="I2" s="3">
        <v>15.49</v>
      </c>
      <c r="J2" s="3">
        <v>13.02</v>
      </c>
      <c r="K2" s="3">
        <v>15.07</v>
      </c>
      <c r="L2" s="3">
        <v>12</v>
      </c>
      <c r="M2" s="3">
        <v>15.73</v>
      </c>
    </row>
    <row r="3" spans="1:13" x14ac:dyDescent="0.2">
      <c r="A3" s="4" t="s">
        <v>157</v>
      </c>
      <c r="B3" s="3">
        <v>27.82</v>
      </c>
      <c r="C3" s="3">
        <v>30.12</v>
      </c>
      <c r="D3" s="3">
        <v>34.380000000000003</v>
      </c>
      <c r="E3" s="3">
        <v>17.399999999999999</v>
      </c>
      <c r="F3" s="3">
        <v>42.74</v>
      </c>
      <c r="G3" s="3">
        <v>29.7</v>
      </c>
      <c r="H3" s="3">
        <v>55.01</v>
      </c>
      <c r="I3" s="3">
        <v>43.11</v>
      </c>
      <c r="J3" s="3">
        <v>34.630000000000003</v>
      </c>
      <c r="K3" s="3">
        <v>40.090000000000003</v>
      </c>
      <c r="L3" s="3">
        <v>31.93</v>
      </c>
      <c r="M3" s="3">
        <v>30.49</v>
      </c>
    </row>
    <row r="4" spans="1:13" x14ac:dyDescent="0.2">
      <c r="A4" s="4" t="s">
        <v>156</v>
      </c>
      <c r="B4" s="3">
        <v>25.02</v>
      </c>
      <c r="C4" s="3">
        <v>26.59</v>
      </c>
      <c r="D4" s="3">
        <v>27.78</v>
      </c>
      <c r="E4" s="3">
        <v>12.96</v>
      </c>
      <c r="F4" s="3">
        <v>30.83</v>
      </c>
      <c r="G4" s="3">
        <v>15.12</v>
      </c>
      <c r="H4" s="3">
        <v>24.55</v>
      </c>
      <c r="I4" s="3">
        <v>22.61</v>
      </c>
      <c r="J4" s="3">
        <v>18.760000000000002</v>
      </c>
      <c r="K4" s="3">
        <v>21.7</v>
      </c>
      <c r="L4" s="3">
        <v>17.260000000000002</v>
      </c>
      <c r="M4" s="3">
        <v>24.64</v>
      </c>
    </row>
    <row r="5" spans="1:13" x14ac:dyDescent="0.2">
      <c r="A5" s="4" t="s">
        <v>155</v>
      </c>
      <c r="B5" s="3">
        <v>40.51</v>
      </c>
      <c r="C5" s="3">
        <v>37.200000000000003</v>
      </c>
      <c r="D5" s="3">
        <v>36.76</v>
      </c>
      <c r="E5" s="3">
        <v>35.979999999999997</v>
      </c>
      <c r="F5" s="3">
        <v>36.25</v>
      </c>
      <c r="G5" s="3">
        <v>34.26</v>
      </c>
      <c r="H5" s="3">
        <v>29.55</v>
      </c>
      <c r="I5" s="3">
        <v>35.67</v>
      </c>
      <c r="J5" s="3">
        <v>31.35</v>
      </c>
      <c r="K5" s="3">
        <v>30.41</v>
      </c>
      <c r="L5" s="3">
        <v>34.409999999999997</v>
      </c>
      <c r="M5" s="3">
        <v>37.340000000000003</v>
      </c>
    </row>
    <row r="6" spans="1:13" x14ac:dyDescent="0.2">
      <c r="A6" s="4" t="s">
        <v>154</v>
      </c>
      <c r="B6" s="3">
        <v>91.44</v>
      </c>
      <c r="C6" s="3">
        <v>96.2</v>
      </c>
      <c r="D6" s="3">
        <v>94.84</v>
      </c>
      <c r="E6" s="3">
        <v>92.1</v>
      </c>
      <c r="F6" s="3">
        <v>91.77</v>
      </c>
      <c r="G6" s="3">
        <v>112.02</v>
      </c>
      <c r="H6" s="3">
        <v>105.6</v>
      </c>
      <c r="I6" s="3">
        <v>110.48</v>
      </c>
      <c r="J6" s="3">
        <v>106.47</v>
      </c>
      <c r="K6" s="3">
        <v>102.37</v>
      </c>
      <c r="L6" s="3">
        <v>103.71</v>
      </c>
      <c r="M6" s="3">
        <v>93.27</v>
      </c>
    </row>
    <row r="7" spans="1:13" x14ac:dyDescent="0.2">
      <c r="A7" s="4" t="s">
        <v>153</v>
      </c>
      <c r="B7" s="3">
        <v>44.82</v>
      </c>
      <c r="C7" s="3">
        <v>45.32</v>
      </c>
      <c r="D7" s="3">
        <v>40.64</v>
      </c>
      <c r="E7" s="3">
        <v>38.630000000000003</v>
      </c>
      <c r="F7" s="3">
        <v>41.24</v>
      </c>
      <c r="G7" s="3">
        <v>41.91</v>
      </c>
      <c r="H7" s="3">
        <v>37.75</v>
      </c>
      <c r="I7" s="3">
        <v>44.8</v>
      </c>
      <c r="J7" s="3">
        <v>39.24</v>
      </c>
      <c r="K7" s="3">
        <v>36.619999999999997</v>
      </c>
      <c r="L7" s="3">
        <v>37</v>
      </c>
      <c r="M7" s="3">
        <v>42.13</v>
      </c>
    </row>
    <row r="8" spans="1:13" x14ac:dyDescent="0.2">
      <c r="A8" s="4" t="s">
        <v>152</v>
      </c>
      <c r="B8" s="3">
        <v>87.12</v>
      </c>
      <c r="C8" s="3">
        <v>88.08</v>
      </c>
      <c r="D8" s="3">
        <v>90.95</v>
      </c>
      <c r="E8" s="3">
        <v>89.45</v>
      </c>
      <c r="F8" s="3">
        <v>86.78</v>
      </c>
      <c r="G8" s="3">
        <v>104.36</v>
      </c>
      <c r="H8" s="3">
        <v>97.4</v>
      </c>
      <c r="I8" s="3">
        <v>101.35</v>
      </c>
      <c r="J8" s="3">
        <v>98.57</v>
      </c>
      <c r="K8" s="3">
        <v>96.17</v>
      </c>
      <c r="L8" s="3">
        <v>101.12</v>
      </c>
      <c r="M8" s="3">
        <v>88.48</v>
      </c>
    </row>
    <row r="9" spans="1:13" x14ac:dyDescent="0.2">
      <c r="A9" s="4" t="s">
        <v>151</v>
      </c>
      <c r="B9" s="3">
        <v>9.01</v>
      </c>
      <c r="C9" s="3">
        <v>9.81</v>
      </c>
      <c r="D9" s="3">
        <v>9.93</v>
      </c>
      <c r="E9" s="3">
        <v>10.15</v>
      </c>
      <c r="F9" s="3">
        <v>10.07</v>
      </c>
      <c r="G9" s="3">
        <v>10.65</v>
      </c>
      <c r="H9" s="3">
        <v>12.35</v>
      </c>
      <c r="I9" s="3">
        <v>10.23</v>
      </c>
      <c r="J9" s="3">
        <v>11.64</v>
      </c>
      <c r="K9" s="3">
        <v>12</v>
      </c>
      <c r="L9" s="3">
        <v>10.61</v>
      </c>
      <c r="M9" s="3">
        <v>9.7899999999999991</v>
      </c>
    </row>
    <row r="10" spans="1:13" x14ac:dyDescent="0.2">
      <c r="A10" s="4" t="s">
        <v>150</v>
      </c>
      <c r="B10" s="3">
        <v>3.99</v>
      </c>
      <c r="C10" s="3">
        <v>3.79</v>
      </c>
      <c r="D10" s="3">
        <v>3.85</v>
      </c>
      <c r="E10" s="3">
        <v>3.96</v>
      </c>
      <c r="F10" s="3">
        <v>3.98</v>
      </c>
      <c r="G10" s="3">
        <v>3.26</v>
      </c>
      <c r="H10" s="3">
        <v>3.46</v>
      </c>
      <c r="I10" s="3">
        <v>3.3</v>
      </c>
      <c r="J10" s="3">
        <v>3.43</v>
      </c>
      <c r="K10" s="3">
        <v>3.57</v>
      </c>
      <c r="L10" s="3">
        <v>3.52</v>
      </c>
      <c r="M10" s="3">
        <v>3.92</v>
      </c>
    </row>
    <row r="11" spans="1:13" x14ac:dyDescent="0.2">
      <c r="A11" s="4" t="s">
        <v>149</v>
      </c>
      <c r="B11" s="3">
        <v>10.47</v>
      </c>
      <c r="C11" s="3">
        <v>9.91</v>
      </c>
      <c r="D11" s="3">
        <v>9.15</v>
      </c>
      <c r="E11" s="3">
        <v>8.6199999999999992</v>
      </c>
      <c r="F11" s="3">
        <v>8.51</v>
      </c>
      <c r="G11" s="3">
        <v>5.89</v>
      </c>
      <c r="H11" s="3">
        <v>5.57</v>
      </c>
      <c r="I11" s="3">
        <v>5.94</v>
      </c>
      <c r="J11" s="3">
        <v>6.52</v>
      </c>
      <c r="K11" s="3">
        <v>6.53</v>
      </c>
      <c r="L11" s="3">
        <v>6.26</v>
      </c>
      <c r="M11" s="3">
        <v>9.33</v>
      </c>
    </row>
    <row r="12" spans="1:13" x14ac:dyDescent="0.2">
      <c r="A12" s="4" t="s">
        <v>148</v>
      </c>
      <c r="B12" s="3">
        <v>1.52</v>
      </c>
      <c r="C12" s="3">
        <v>1.51</v>
      </c>
      <c r="D12" s="3">
        <v>1.54</v>
      </c>
      <c r="E12" s="3">
        <v>1.59</v>
      </c>
      <c r="F12" s="3">
        <v>1.69</v>
      </c>
      <c r="G12" s="3">
        <v>1.36</v>
      </c>
      <c r="H12" s="3">
        <v>1.29</v>
      </c>
      <c r="I12" s="3">
        <v>1.2</v>
      </c>
      <c r="J12" s="3">
        <v>1.32</v>
      </c>
      <c r="K12" s="3">
        <v>1.36</v>
      </c>
      <c r="L12" s="3">
        <v>1.27</v>
      </c>
      <c r="M12" s="3">
        <v>1.57</v>
      </c>
    </row>
    <row r="14" spans="1:13" x14ac:dyDescent="0.2">
      <c r="B14" s="5">
        <v>2015</v>
      </c>
      <c r="C14" s="5">
        <v>2016</v>
      </c>
      <c r="D14" s="5">
        <v>2017</v>
      </c>
      <c r="E14" s="5">
        <v>2018</v>
      </c>
      <c r="F14" s="5">
        <v>2019</v>
      </c>
      <c r="G14" s="5">
        <v>2020</v>
      </c>
      <c r="H14" s="5">
        <v>2021</v>
      </c>
      <c r="I14" s="5">
        <v>2022</v>
      </c>
      <c r="J14" s="5">
        <v>2023</v>
      </c>
      <c r="K14" s="5">
        <v>2024</v>
      </c>
      <c r="L14" s="5" t="s">
        <v>160</v>
      </c>
      <c r="M14" s="5" t="s">
        <v>159</v>
      </c>
    </row>
    <row r="15" spans="1:13" x14ac:dyDescent="0.2">
      <c r="A15" s="7" t="s">
        <v>31</v>
      </c>
      <c r="B15" s="3">
        <v>27.82</v>
      </c>
      <c r="C15" s="3">
        <v>30.12</v>
      </c>
      <c r="D15" s="3">
        <v>34.380000000000003</v>
      </c>
      <c r="E15" s="3">
        <v>17.399999999999999</v>
      </c>
      <c r="F15" s="3">
        <v>42.74</v>
      </c>
      <c r="G15" s="3">
        <v>29.7</v>
      </c>
      <c r="H15" s="3">
        <v>55.01</v>
      </c>
      <c r="I15" s="3">
        <v>43.11</v>
      </c>
      <c r="J15" s="3">
        <v>34.630000000000003</v>
      </c>
      <c r="K15" s="3">
        <v>40.090000000000003</v>
      </c>
      <c r="L15" s="3">
        <v>31.93</v>
      </c>
      <c r="M15" s="3">
        <v>30.49</v>
      </c>
    </row>
    <row r="16" spans="1:13" ht="15" x14ac:dyDescent="0.25">
      <c r="A16" s="7" t="s">
        <v>37</v>
      </c>
      <c r="B16" s="8">
        <v>2.37</v>
      </c>
      <c r="C16" s="8">
        <v>-17.62</v>
      </c>
      <c r="D16" s="8">
        <v>-12.96</v>
      </c>
      <c r="E16" s="8">
        <v>-4.09</v>
      </c>
      <c r="F16" s="8">
        <v>-57.95</v>
      </c>
      <c r="G16" s="8">
        <v>0.22</v>
      </c>
      <c r="H16" s="8">
        <v>9.8699999999999992</v>
      </c>
      <c r="I16" s="8">
        <v>4.29</v>
      </c>
      <c r="J16" s="8">
        <v>14.43</v>
      </c>
      <c r="K16" s="8">
        <v>23.87</v>
      </c>
      <c r="L16" s="8">
        <v>24.99</v>
      </c>
      <c r="M16" s="8">
        <v>-18.05</v>
      </c>
    </row>
    <row r="54" spans="7:8" x14ac:dyDescent="0.2">
      <c r="G54" s="7" t="s">
        <v>31</v>
      </c>
      <c r="H54" s="2">
        <v>0.3</v>
      </c>
    </row>
    <row r="55" spans="7:8" x14ac:dyDescent="0.2">
      <c r="G55" s="7" t="s">
        <v>37</v>
      </c>
      <c r="H55" s="2">
        <v>0.26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CCLS-FDX</vt:lpstr>
      <vt:lpstr>WGO-GIS</vt:lpstr>
      <vt:lpstr>MU-MKC</vt:lpstr>
      <vt:lpstr>NKE-EPAC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Alejandro Pérez Esparza</cp:lastModifiedBy>
  <dcterms:created xsi:type="dcterms:W3CDTF">2025-06-20T16:20:19Z</dcterms:created>
  <dcterms:modified xsi:type="dcterms:W3CDTF">2025-07-23T03:56:49Z</dcterms:modified>
</cp:coreProperties>
</file>