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5c3ffa52332da53/Trading codes/roe and roa/5th week/"/>
    </mc:Choice>
  </mc:AlternateContent>
  <xr:revisionPtr revIDLastSave="7" documentId="11_63AD82F7F613C8264F2C4C4C65FA690B6AC8D0AC" xr6:coauthVersionLast="47" xr6:coauthVersionMax="47" xr10:uidLastSave="{51C61676-26F9-4B07-A664-675A11BF6E4A}"/>
  <bookViews>
    <workbookView xWindow="8805" yWindow="1065" windowWidth="18645" windowHeight="14535" activeTab="1" xr2:uid="{00000000-000D-0000-FFFF-FFFF00000000}"/>
  </bookViews>
  <sheets>
    <sheet name="table" sheetId="1" r:id="rId1"/>
    <sheet name="GBX-STZ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0" i="2" l="1"/>
  <c r="T30" i="2"/>
  <c r="U30" i="2"/>
  <c r="R30" i="2"/>
  <c r="D29" i="2"/>
  <c r="E29" i="2"/>
  <c r="F29" i="2"/>
  <c r="C29" i="2"/>
</calcChain>
</file>

<file path=xl/sharedStrings.xml><?xml version="1.0" encoding="utf-8"?>
<sst xmlns="http://schemas.openxmlformats.org/spreadsheetml/2006/main" count="110" uniqueCount="73">
  <si>
    <t>Ticker</t>
  </si>
  <si>
    <t>No.</t>
  </si>
  <si>
    <t>Company</t>
  </si>
  <si>
    <t>Sector_x</t>
  </si>
  <si>
    <t>Industry_x</t>
  </si>
  <si>
    <t>Country</t>
  </si>
  <si>
    <t>Market Cap</t>
  </si>
  <si>
    <t>P/E</t>
  </si>
  <si>
    <t>Price</t>
  </si>
  <si>
    <t>Change</t>
  </si>
  <si>
    <t>Volume</t>
  </si>
  <si>
    <t>Company Name</t>
  </si>
  <si>
    <t>Market Cap (mil)</t>
  </si>
  <si>
    <t>Exchange</t>
  </si>
  <si>
    <t>Sector_y</t>
  </si>
  <si>
    <t>Industry_y</t>
  </si>
  <si>
    <t>Last Close</t>
  </si>
  <si>
    <t>Current ROE (TTM)</t>
  </si>
  <si>
    <t>Current ROA (TTM)</t>
  </si>
  <si>
    <t>Book Value</t>
  </si>
  <si>
    <t>Debt/Equity Ratio</t>
  </si>
  <si>
    <t>Current Ratio</t>
  </si>
  <si>
    <t>Quick Ratio</t>
  </si>
  <si>
    <t>STZ</t>
  </si>
  <si>
    <t>GBX</t>
  </si>
  <si>
    <t>PRGS</t>
  </si>
  <si>
    <t>Constellation Brands Inc</t>
  </si>
  <si>
    <t>Greenbrier Cos., Inc</t>
  </si>
  <si>
    <t>Progress Software Corp</t>
  </si>
  <si>
    <t>Consumer Defensive</t>
  </si>
  <si>
    <t>Industrials</t>
  </si>
  <si>
    <t>Technology</t>
  </si>
  <si>
    <t>Beverages - Brewers</t>
  </si>
  <si>
    <t>Railroads</t>
  </si>
  <si>
    <t>Software - Infrastructure</t>
  </si>
  <si>
    <t>USA</t>
  </si>
  <si>
    <t>28.54B</t>
  </si>
  <si>
    <t>1.46B</t>
  </si>
  <si>
    <t>2.74B</t>
  </si>
  <si>
    <t>-</t>
  </si>
  <si>
    <t>Constellation Brands</t>
  </si>
  <si>
    <t>The Greenbrier Companies</t>
  </si>
  <si>
    <t>Progress Software</t>
  </si>
  <si>
    <t>NYSE</t>
  </si>
  <si>
    <t>NSDQ</t>
  </si>
  <si>
    <t>Consumer Staples</t>
  </si>
  <si>
    <t>Transportation</t>
  </si>
  <si>
    <t>Computer and Technology</t>
  </si>
  <si>
    <t>Beverages - Alcohol</t>
  </si>
  <si>
    <t>Transportation - Equipment and Leasing</t>
  </si>
  <si>
    <t>Computer - Software</t>
  </si>
  <si>
    <t>Currency in USD</t>
  </si>
  <si>
    <t>Current Qtr. (May 2025)</t>
  </si>
  <si>
    <t>Next Qtr. (Aug 2025)</t>
  </si>
  <si>
    <t>Current Year (2025)</t>
  </si>
  <si>
    <t>Next Year (2026)</t>
  </si>
  <si>
    <t>No. of Analysts</t>
  </si>
  <si>
    <t>Avg. Estimate</t>
  </si>
  <si>
    <t>Low Estimate</t>
  </si>
  <si>
    <t>High Estimate</t>
  </si>
  <si>
    <t>Year Ago EPS</t>
  </si>
  <si>
    <t>Up Last 7 Days</t>
  </si>
  <si>
    <t>--</t>
  </si>
  <si>
    <t>Up Last 30 Days</t>
  </si>
  <si>
    <t>Down Last 7 Days</t>
  </si>
  <si>
    <t>Down Last 30 Days</t>
  </si>
  <si>
    <t>Current</t>
  </si>
  <si>
    <t>5-Yr</t>
  </si>
  <si>
    <t>Current Year (2026)</t>
  </si>
  <si>
    <t>Next Year (2027)</t>
  </si>
  <si>
    <t>gbx</t>
  </si>
  <si>
    <t>stz</t>
  </si>
  <si>
    <t>prgs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</si>
</sst>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roe%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'GBX-STZ'!$A$40</c:f>
              <c:strCache>
                <c:ptCount val="1"/>
                <c:pt idx="0">
                  <c:v>STZ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'GBX-STZ'!$B$39:$M$39</c:f>
              <c:strCache>
                <c:ptCount val="1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Current</c:v>
                </c:pt>
                <c:pt idx="11">
                  <c:v>5-Yr</c:v>
                </c:pt>
              </c:strCache>
            </c:strRef>
          </c:cat>
          <c:val>
            <c:numRef>
              <c:f>'GBX-STZ'!$B$40:$M$40</c:f>
              <c:numCache>
                <c:formatCode>General</c:formatCode>
                <c:ptCount val="12"/>
                <c:pt idx="0">
                  <c:v>17.11</c:v>
                </c:pt>
                <c:pt idx="1">
                  <c:v>22.83</c:v>
                </c:pt>
                <c:pt idx="2">
                  <c:v>31.05</c:v>
                </c:pt>
                <c:pt idx="3">
                  <c:v>33.36</c:v>
                </c:pt>
                <c:pt idx="4">
                  <c:v>-0.1</c:v>
                </c:pt>
                <c:pt idx="5">
                  <c:v>15.53</c:v>
                </c:pt>
                <c:pt idx="6">
                  <c:v>-0.32</c:v>
                </c:pt>
                <c:pt idx="7">
                  <c:v>-0.7</c:v>
                </c:pt>
                <c:pt idx="8">
                  <c:v>19.03</c:v>
                </c:pt>
                <c:pt idx="9">
                  <c:v>-0.98</c:v>
                </c:pt>
                <c:pt idx="10">
                  <c:v>-0.98</c:v>
                </c:pt>
                <c:pt idx="11">
                  <c:v>20.85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C-49B7-868F-AA6DBD9F4415}"/>
            </c:ext>
          </c:extLst>
        </c:ser>
        <c:ser>
          <c:idx val="1"/>
          <c:order val="1"/>
          <c:tx>
            <c:strRef>
              <c:f>'GBX-STZ'!$A$41</c:f>
              <c:strCache>
                <c:ptCount val="1"/>
                <c:pt idx="0">
                  <c:v>GBX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'GBX-STZ'!$B$39:$M$39</c:f>
              <c:strCache>
                <c:ptCount val="1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Current</c:v>
                </c:pt>
                <c:pt idx="11">
                  <c:v>5-Yr</c:v>
                </c:pt>
              </c:strCache>
            </c:strRef>
          </c:cat>
          <c:val>
            <c:numRef>
              <c:f>'GBX-STZ'!$B$41:$M$41</c:f>
              <c:numCache>
                <c:formatCode>General</c:formatCode>
                <c:ptCount val="12"/>
                <c:pt idx="0">
                  <c:v>22.8</c:v>
                </c:pt>
                <c:pt idx="1">
                  <c:v>12.27</c:v>
                </c:pt>
                <c:pt idx="2">
                  <c:v>13.38</c:v>
                </c:pt>
                <c:pt idx="3">
                  <c:v>5.63</c:v>
                </c:pt>
                <c:pt idx="4">
                  <c:v>3.81</c:v>
                </c:pt>
                <c:pt idx="5">
                  <c:v>2.5</c:v>
                </c:pt>
                <c:pt idx="6">
                  <c:v>3.63</c:v>
                </c:pt>
                <c:pt idx="7">
                  <c:v>4.9400000000000004</c:v>
                </c:pt>
                <c:pt idx="8">
                  <c:v>12.17</c:v>
                </c:pt>
                <c:pt idx="9">
                  <c:v>14.69</c:v>
                </c:pt>
                <c:pt idx="10">
                  <c:v>14.69</c:v>
                </c:pt>
                <c:pt idx="11">
                  <c:v>17.02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6C-49B7-868F-AA6DBD9F44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97449855"/>
        <c:axId val="1197450271"/>
      </c:barChart>
      <c:catAx>
        <c:axId val="119744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7450271"/>
        <c:crosses val="autoZero"/>
        <c:auto val="1"/>
        <c:lblAlgn val="ctr"/>
        <c:lblOffset val="100"/>
        <c:noMultiLvlLbl val="0"/>
      </c:catAx>
      <c:valAx>
        <c:axId val="11974502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9744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13</xdr:col>
      <xdr:colOff>457200</xdr:colOff>
      <xdr:row>20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17BA2E-41E8-462C-B815-73067138E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38862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27</xdr:col>
      <xdr:colOff>457200</xdr:colOff>
      <xdr:row>20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502ECCD-296E-40CD-A658-193153FA4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0"/>
          <a:ext cx="7772400" cy="3886200"/>
        </a:xfrm>
        <a:prstGeom prst="rect">
          <a:avLst/>
        </a:prstGeom>
      </xdr:spPr>
    </xdr:pic>
    <xdr:clientData/>
  </xdr:twoCellAnchor>
  <xdr:twoCellAnchor>
    <xdr:from>
      <xdr:col>7</xdr:col>
      <xdr:colOff>219075</xdr:colOff>
      <xdr:row>21</xdr:row>
      <xdr:rowOff>71437</xdr:rowOff>
    </xdr:from>
    <xdr:to>
      <xdr:col>14</xdr:col>
      <xdr:colOff>523875</xdr:colOff>
      <xdr:row>35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38CDB3-BA21-4400-824C-C9483893C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"/>
  <sheetViews>
    <sheetView workbookViewId="0"/>
  </sheetViews>
  <sheetFormatPr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t="s">
        <v>23</v>
      </c>
      <c r="B2">
        <v>7</v>
      </c>
      <c r="C2" t="s">
        <v>26</v>
      </c>
      <c r="D2" t="s">
        <v>29</v>
      </c>
      <c r="E2" t="s">
        <v>32</v>
      </c>
      <c r="F2" t="s">
        <v>35</v>
      </c>
      <c r="G2" t="s">
        <v>36</v>
      </c>
      <c r="H2" t="s">
        <v>39</v>
      </c>
      <c r="I2">
        <v>161.33000000000001</v>
      </c>
      <c r="J2">
        <v>1E-4</v>
      </c>
      <c r="K2">
        <v>4656322</v>
      </c>
      <c r="L2" t="s">
        <v>40</v>
      </c>
      <c r="M2">
        <v>30092.53</v>
      </c>
      <c r="N2" t="s">
        <v>43</v>
      </c>
      <c r="O2" t="s">
        <v>45</v>
      </c>
      <c r="P2" t="s">
        <v>48</v>
      </c>
      <c r="Q2">
        <v>169.04</v>
      </c>
      <c r="R2">
        <v>29.56</v>
      </c>
      <c r="S2">
        <v>10.72</v>
      </c>
      <c r="T2">
        <v>40.03</v>
      </c>
      <c r="U2">
        <v>1.30192</v>
      </c>
      <c r="V2">
        <v>0.92</v>
      </c>
      <c r="W2">
        <v>0.56000000000000005</v>
      </c>
    </row>
    <row r="3" spans="1:23" x14ac:dyDescent="0.25">
      <c r="A3" t="s">
        <v>24</v>
      </c>
      <c r="B3">
        <v>2</v>
      </c>
      <c r="C3" t="s">
        <v>27</v>
      </c>
      <c r="D3" t="s">
        <v>30</v>
      </c>
      <c r="E3" t="s">
        <v>33</v>
      </c>
      <c r="F3" t="s">
        <v>35</v>
      </c>
      <c r="G3" t="s">
        <v>37</v>
      </c>
      <c r="H3">
        <v>7.35</v>
      </c>
      <c r="I3">
        <v>46.42</v>
      </c>
      <c r="J3">
        <v>3.7000000000000002E-3</v>
      </c>
      <c r="K3">
        <v>379657</v>
      </c>
      <c r="L3" t="s">
        <v>41</v>
      </c>
      <c r="M3">
        <v>1453.96</v>
      </c>
      <c r="N3" t="s">
        <v>43</v>
      </c>
      <c r="O3" t="s">
        <v>46</v>
      </c>
      <c r="P3" t="s">
        <v>49</v>
      </c>
      <c r="Q3">
        <v>46.32</v>
      </c>
      <c r="R3">
        <v>13.12</v>
      </c>
      <c r="S3">
        <v>4.8499999999999996</v>
      </c>
      <c r="T3">
        <v>51.67</v>
      </c>
      <c r="U3">
        <v>0.85460999999999998</v>
      </c>
      <c r="V3">
        <v>1.5</v>
      </c>
      <c r="W3">
        <v>0.87</v>
      </c>
    </row>
    <row r="4" spans="1:23" x14ac:dyDescent="0.25">
      <c r="A4" t="s">
        <v>25</v>
      </c>
      <c r="B4">
        <v>5</v>
      </c>
      <c r="C4" t="s">
        <v>28</v>
      </c>
      <c r="D4" t="s">
        <v>31</v>
      </c>
      <c r="E4" t="s">
        <v>34</v>
      </c>
      <c r="F4" t="s">
        <v>35</v>
      </c>
      <c r="G4" t="s">
        <v>38</v>
      </c>
      <c r="H4">
        <v>49.48</v>
      </c>
      <c r="I4">
        <v>63.76</v>
      </c>
      <c r="J4">
        <v>2.0000000000000001E-4</v>
      </c>
      <c r="K4">
        <v>948869</v>
      </c>
      <c r="L4" t="s">
        <v>42</v>
      </c>
      <c r="M4">
        <v>2714.51</v>
      </c>
      <c r="N4" t="s">
        <v>44</v>
      </c>
      <c r="O4" t="s">
        <v>47</v>
      </c>
      <c r="P4" t="s">
        <v>50</v>
      </c>
      <c r="Q4">
        <v>63.09</v>
      </c>
      <c r="R4">
        <v>42.64</v>
      </c>
      <c r="S4">
        <v>8.83</v>
      </c>
      <c r="T4">
        <v>10.039999999999999</v>
      </c>
      <c r="U4">
        <v>3.4671400000000001</v>
      </c>
      <c r="V4">
        <v>0.79</v>
      </c>
      <c r="W4">
        <v>0.81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C1434-DF01-4BA1-9A4B-7C5F475A96C2}">
  <dimension ref="A22:U49"/>
  <sheetViews>
    <sheetView tabSelected="1" topLeftCell="J1" workbookViewId="0">
      <selection activeCell="B48" sqref="B48"/>
    </sheetView>
  </sheetViews>
  <sheetFormatPr defaultRowHeight="15" x14ac:dyDescent="0.25"/>
  <sheetData>
    <row r="22" spans="2:21" x14ac:dyDescent="0.25">
      <c r="B22" t="s">
        <v>51</v>
      </c>
      <c r="C22" t="s">
        <v>52</v>
      </c>
      <c r="D22" t="s">
        <v>53</v>
      </c>
      <c r="E22" t="s">
        <v>54</v>
      </c>
      <c r="F22" t="s">
        <v>55</v>
      </c>
    </row>
    <row r="23" spans="2:21" x14ac:dyDescent="0.25">
      <c r="B23" t="s">
        <v>56</v>
      </c>
      <c r="C23">
        <v>2</v>
      </c>
      <c r="D23">
        <v>2</v>
      </c>
      <c r="E23">
        <v>2</v>
      </c>
      <c r="F23">
        <v>2</v>
      </c>
      <c r="Q23" t="s">
        <v>51</v>
      </c>
      <c r="R23" t="s">
        <v>52</v>
      </c>
      <c r="S23" t="s">
        <v>53</v>
      </c>
      <c r="T23" t="s">
        <v>68</v>
      </c>
      <c r="U23" t="s">
        <v>69</v>
      </c>
    </row>
    <row r="24" spans="2:21" x14ac:dyDescent="0.25">
      <c r="B24" t="s">
        <v>57</v>
      </c>
      <c r="C24" s="3">
        <v>0.99</v>
      </c>
      <c r="D24" s="3">
        <v>0.92</v>
      </c>
      <c r="E24" s="4">
        <v>5.32</v>
      </c>
      <c r="F24" s="5">
        <v>4.7</v>
      </c>
      <c r="Q24" t="s">
        <v>56</v>
      </c>
      <c r="R24">
        <v>17</v>
      </c>
      <c r="S24">
        <v>17</v>
      </c>
      <c r="T24">
        <v>20</v>
      </c>
      <c r="U24">
        <v>19</v>
      </c>
    </row>
    <row r="25" spans="2:21" x14ac:dyDescent="0.25">
      <c r="B25" t="s">
        <v>58</v>
      </c>
      <c r="C25">
        <v>0.86</v>
      </c>
      <c r="D25">
        <v>0.89</v>
      </c>
      <c r="E25">
        <v>5.15</v>
      </c>
      <c r="F25">
        <v>4</v>
      </c>
      <c r="Q25" t="s">
        <v>57</v>
      </c>
      <c r="R25" s="3">
        <v>3.29</v>
      </c>
      <c r="S25" s="3">
        <v>4.07</v>
      </c>
      <c r="T25" s="3">
        <v>12.65</v>
      </c>
      <c r="U25" s="3">
        <v>13.71</v>
      </c>
    </row>
    <row r="26" spans="2:21" x14ac:dyDescent="0.25">
      <c r="B26" t="s">
        <v>59</v>
      </c>
      <c r="C26">
        <v>1.1100000000000001</v>
      </c>
      <c r="D26">
        <v>0.94</v>
      </c>
      <c r="E26">
        <v>5.5</v>
      </c>
      <c r="F26">
        <v>5.4</v>
      </c>
      <c r="Q26" t="s">
        <v>58</v>
      </c>
      <c r="R26">
        <v>3</v>
      </c>
      <c r="S26">
        <v>3.79</v>
      </c>
      <c r="T26">
        <v>12.29</v>
      </c>
      <c r="U26">
        <v>13.16</v>
      </c>
    </row>
    <row r="27" spans="2:21" x14ac:dyDescent="0.25">
      <c r="B27" t="s">
        <v>60</v>
      </c>
      <c r="C27">
        <v>1.06</v>
      </c>
      <c r="D27">
        <v>1.92</v>
      </c>
      <c r="E27">
        <v>4.96</v>
      </c>
      <c r="F27">
        <v>5.32</v>
      </c>
      <c r="Q27" t="s">
        <v>59</v>
      </c>
      <c r="R27">
        <v>3.53</v>
      </c>
      <c r="S27">
        <v>4.22</v>
      </c>
      <c r="T27">
        <v>12.92</v>
      </c>
      <c r="U27">
        <v>14.1</v>
      </c>
    </row>
    <row r="28" spans="2:21" x14ac:dyDescent="0.25">
      <c r="Q28" t="s">
        <v>60</v>
      </c>
      <c r="R28">
        <v>3.57</v>
      </c>
      <c r="S28">
        <v>4.32</v>
      </c>
      <c r="T28">
        <v>13.78</v>
      </c>
      <c r="U28">
        <v>12.65</v>
      </c>
    </row>
    <row r="29" spans="2:21" x14ac:dyDescent="0.25">
      <c r="C29" s="2">
        <f>(C25+C26)/2</f>
        <v>0.9850000000000001</v>
      </c>
      <c r="D29" s="2">
        <f t="shared" ref="D29:F29" si="0">(D25+D26)/2</f>
        <v>0.91500000000000004</v>
      </c>
      <c r="E29" s="2">
        <f t="shared" si="0"/>
        <v>5.3250000000000002</v>
      </c>
      <c r="F29" s="2">
        <f t="shared" si="0"/>
        <v>4.7</v>
      </c>
    </row>
    <row r="30" spans="2:21" x14ac:dyDescent="0.25">
      <c r="R30" s="2">
        <f>(R26+R27)/2</f>
        <v>3.2649999999999997</v>
      </c>
      <c r="S30" s="2">
        <f t="shared" ref="S30:U30" si="1">(S26+S27)/2</f>
        <v>4.0049999999999999</v>
      </c>
      <c r="T30" s="2">
        <f t="shared" si="1"/>
        <v>12.605</v>
      </c>
      <c r="U30" s="2">
        <f t="shared" si="1"/>
        <v>13.629999999999999</v>
      </c>
    </row>
    <row r="31" spans="2:21" x14ac:dyDescent="0.25">
      <c r="B31" t="s">
        <v>51</v>
      </c>
      <c r="C31" t="s">
        <v>52</v>
      </c>
      <c r="D31" t="s">
        <v>53</v>
      </c>
      <c r="E31" t="s">
        <v>54</v>
      </c>
      <c r="F31" t="s">
        <v>55</v>
      </c>
    </row>
    <row r="32" spans="2:21" x14ac:dyDescent="0.25">
      <c r="B32" t="s">
        <v>61</v>
      </c>
      <c r="C32" t="s">
        <v>62</v>
      </c>
      <c r="D32" t="s">
        <v>62</v>
      </c>
      <c r="E32" t="s">
        <v>62</v>
      </c>
      <c r="F32" t="s">
        <v>62</v>
      </c>
      <c r="Q32" t="s">
        <v>51</v>
      </c>
      <c r="R32" t="s">
        <v>52</v>
      </c>
      <c r="S32" t="s">
        <v>53</v>
      </c>
      <c r="T32" t="s">
        <v>68</v>
      </c>
      <c r="U32" t="s">
        <v>69</v>
      </c>
    </row>
    <row r="33" spans="1:21" x14ac:dyDescent="0.25">
      <c r="B33" t="s">
        <v>63</v>
      </c>
      <c r="C33" t="s">
        <v>62</v>
      </c>
      <c r="D33" t="s">
        <v>62</v>
      </c>
      <c r="E33" t="s">
        <v>62</v>
      </c>
      <c r="F33" t="s">
        <v>62</v>
      </c>
      <c r="Q33" t="s">
        <v>61</v>
      </c>
      <c r="R33">
        <v>1</v>
      </c>
      <c r="S33">
        <v>1</v>
      </c>
      <c r="T33" t="s">
        <v>62</v>
      </c>
      <c r="U33" t="s">
        <v>62</v>
      </c>
    </row>
    <row r="34" spans="1:21" x14ac:dyDescent="0.25">
      <c r="B34" t="s">
        <v>64</v>
      </c>
      <c r="C34">
        <v>2</v>
      </c>
      <c r="D34">
        <v>2</v>
      </c>
      <c r="E34">
        <v>2</v>
      </c>
      <c r="F34">
        <v>2</v>
      </c>
      <c r="Q34" t="s">
        <v>63</v>
      </c>
      <c r="R34">
        <v>1</v>
      </c>
      <c r="S34">
        <v>2</v>
      </c>
      <c r="T34" t="s">
        <v>62</v>
      </c>
      <c r="U34">
        <v>1</v>
      </c>
    </row>
    <row r="35" spans="1:21" x14ac:dyDescent="0.25">
      <c r="B35" t="s">
        <v>65</v>
      </c>
      <c r="C35">
        <v>2</v>
      </c>
      <c r="D35">
        <v>2</v>
      </c>
      <c r="E35">
        <v>2</v>
      </c>
      <c r="F35">
        <v>2</v>
      </c>
      <c r="Q35" t="s">
        <v>64</v>
      </c>
      <c r="R35">
        <v>3</v>
      </c>
      <c r="S35">
        <v>5</v>
      </c>
      <c r="T35">
        <v>7</v>
      </c>
      <c r="U35">
        <v>7</v>
      </c>
    </row>
    <row r="36" spans="1:21" x14ac:dyDescent="0.25">
      <c r="Q36" t="s">
        <v>65</v>
      </c>
      <c r="R36">
        <v>10</v>
      </c>
      <c r="S36">
        <v>5</v>
      </c>
      <c r="T36">
        <v>10</v>
      </c>
      <c r="U36">
        <v>10</v>
      </c>
    </row>
    <row r="39" spans="1:21" x14ac:dyDescent="0.25">
      <c r="B39" s="6">
        <v>2016</v>
      </c>
      <c r="C39" s="6">
        <v>2017</v>
      </c>
      <c r="D39" s="6">
        <v>2018</v>
      </c>
      <c r="E39" s="6">
        <v>2019</v>
      </c>
      <c r="F39" s="6">
        <v>2020</v>
      </c>
      <c r="G39" s="6">
        <v>2021</v>
      </c>
      <c r="H39" s="6">
        <v>2022</v>
      </c>
      <c r="I39" s="6">
        <v>2023</v>
      </c>
      <c r="J39" s="6">
        <v>2024</v>
      </c>
      <c r="K39" s="6">
        <v>2025</v>
      </c>
      <c r="L39" s="6" t="s">
        <v>66</v>
      </c>
      <c r="M39" s="6" t="s">
        <v>67</v>
      </c>
    </row>
    <row r="40" spans="1:21" x14ac:dyDescent="0.25">
      <c r="A40" t="s">
        <v>23</v>
      </c>
      <c r="B40" s="7">
        <v>17.11</v>
      </c>
      <c r="C40" s="7">
        <v>22.83</v>
      </c>
      <c r="D40" s="7">
        <v>31.05</v>
      </c>
      <c r="E40" s="7">
        <v>33.36</v>
      </c>
      <c r="F40" s="7">
        <v>-0.1</v>
      </c>
      <c r="G40" s="7">
        <v>15.53</v>
      </c>
      <c r="H40" s="7">
        <v>-0.32</v>
      </c>
      <c r="I40" s="7">
        <v>-0.7</v>
      </c>
      <c r="J40" s="7">
        <v>19.03</v>
      </c>
      <c r="K40" s="7">
        <v>-0.98</v>
      </c>
      <c r="L40" s="7">
        <v>-0.98</v>
      </c>
      <c r="M40" s="7">
        <v>20.85</v>
      </c>
    </row>
    <row r="41" spans="1:21" x14ac:dyDescent="0.25">
      <c r="A41" t="s">
        <v>24</v>
      </c>
      <c r="B41" s="7">
        <v>22.8</v>
      </c>
      <c r="C41" s="7">
        <v>12.27</v>
      </c>
      <c r="D41" s="7">
        <v>13.38</v>
      </c>
      <c r="E41" s="7">
        <v>5.63</v>
      </c>
      <c r="F41" s="7">
        <v>3.81</v>
      </c>
      <c r="G41" s="7">
        <v>2.5</v>
      </c>
      <c r="H41" s="7">
        <v>3.63</v>
      </c>
      <c r="I41" s="7">
        <v>4.9400000000000004</v>
      </c>
      <c r="J41" s="7">
        <v>12.17</v>
      </c>
      <c r="K41" s="7">
        <v>14.69</v>
      </c>
      <c r="L41" s="7">
        <v>14.69</v>
      </c>
      <c r="M41" s="7">
        <v>17.02</v>
      </c>
    </row>
    <row r="47" spans="1:21" x14ac:dyDescent="0.25">
      <c r="A47" t="s">
        <v>70</v>
      </c>
      <c r="B47">
        <v>0.33</v>
      </c>
    </row>
    <row r="48" spans="1:21" x14ac:dyDescent="0.25">
      <c r="A48" t="s">
        <v>71</v>
      </c>
      <c r="B48">
        <v>0.26</v>
      </c>
    </row>
    <row r="49" spans="1:2" x14ac:dyDescent="0.25">
      <c r="A49" t="s">
        <v>72</v>
      </c>
      <c r="B49">
        <v>0.28000000000000003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GBX-STZ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Alejandro Pérez Esparza</cp:lastModifiedBy>
  <dcterms:created xsi:type="dcterms:W3CDTF">2025-06-28T16:08:44Z</dcterms:created>
  <dcterms:modified xsi:type="dcterms:W3CDTF">2025-07-18T22:44:34Z</dcterms:modified>
</cp:coreProperties>
</file>